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ate1904="1" defaultThemeVersion="124226"/>
  <mc:AlternateContent xmlns:mc="http://schemas.openxmlformats.org/markup-compatibility/2006">
    <mc:Choice Requires="x15">
      <x15ac:absPath xmlns:x15ac="http://schemas.microsoft.com/office/spreadsheetml/2010/11/ac" url="/Users/connor/Google Drive/Documents/University/Courses/2020/ENGSCI 700A&amp;B/Resources/"/>
    </mc:Choice>
  </mc:AlternateContent>
  <xr:revisionPtr revIDLastSave="0" documentId="13_ncr:1_{4B7235F0-8B89-4B47-93CB-A50F250ED381}" xr6:coauthVersionLast="45" xr6:coauthVersionMax="45" xr10:uidLastSave="{00000000-0000-0000-0000-000000000000}"/>
  <bookViews>
    <workbookView xWindow="0" yWindow="0" windowWidth="28800" windowHeight="18000" tabRatio="864" firstSheet="2" activeTab="2"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89" i="89" l="1"/>
  <c r="Y4" i="89"/>
  <c r="Z4" i="89"/>
  <c r="AA4" i="89"/>
  <c r="AB4" i="89"/>
  <c r="AC4" i="89"/>
  <c r="AD4" i="89"/>
  <c r="Y5" i="89"/>
  <c r="Z5" i="89"/>
  <c r="AA5" i="89"/>
  <c r="AB5" i="89"/>
  <c r="AC5" i="89"/>
  <c r="AD5" i="89"/>
  <c r="Y6" i="89"/>
  <c r="Z6" i="89"/>
  <c r="AA6" i="89"/>
  <c r="AB6" i="89"/>
  <c r="AC6" i="89"/>
  <c r="AD6" i="89"/>
  <c r="Y7" i="89"/>
  <c r="Z7" i="89"/>
  <c r="AA7" i="89"/>
  <c r="AB7" i="89"/>
  <c r="AC7" i="89"/>
  <c r="AD7" i="89"/>
  <c r="Y8" i="89"/>
  <c r="Z8" i="89"/>
  <c r="AA8" i="89"/>
  <c r="AB8" i="89"/>
  <c r="AC8" i="89"/>
  <c r="AD8" i="89"/>
  <c r="Y9" i="89"/>
  <c r="Z9" i="89"/>
  <c r="AA9" i="89"/>
  <c r="AB9" i="89"/>
  <c r="AC9" i="89"/>
  <c r="AD9" i="89"/>
  <c r="Y10" i="89"/>
  <c r="Z10" i="89"/>
  <c r="AA10" i="89"/>
  <c r="AB10" i="89"/>
  <c r="AC10" i="89"/>
  <c r="AD10" i="89"/>
  <c r="Y11" i="89"/>
  <c r="Z11" i="89"/>
  <c r="AA11" i="89"/>
  <c r="AB11" i="89"/>
  <c r="AC11" i="89"/>
  <c r="AD11" i="89"/>
  <c r="Y12" i="89"/>
  <c r="Z12" i="89"/>
  <c r="AA12" i="89"/>
  <c r="AB12" i="89"/>
  <c r="AC12" i="89"/>
  <c r="AD12" i="89"/>
  <c r="Y13" i="89"/>
  <c r="Z13" i="89"/>
  <c r="AA13" i="89"/>
  <c r="AB13" i="89"/>
  <c r="AC13" i="89"/>
  <c r="AD13" i="89"/>
  <c r="Y14" i="89"/>
  <c r="Z14" i="89"/>
  <c r="AA14" i="89"/>
  <c r="AB14" i="89"/>
  <c r="AC14" i="89"/>
  <c r="AD14" i="89"/>
  <c r="Y15" i="89"/>
  <c r="Z15" i="89"/>
  <c r="AA15" i="89"/>
  <c r="AB15" i="89"/>
  <c r="AC15" i="89"/>
  <c r="AD15" i="89"/>
  <c r="Y16" i="89"/>
  <c r="Z16" i="89"/>
  <c r="AA16" i="89"/>
  <c r="AB16" i="89"/>
  <c r="AC16" i="89"/>
  <c r="AD16" i="89"/>
  <c r="Y17" i="89"/>
  <c r="Z17" i="89"/>
  <c r="AA17" i="89"/>
  <c r="AB17" i="89"/>
  <c r="AC17" i="89"/>
  <c r="AD17" i="89"/>
  <c r="Y18" i="89"/>
  <c r="Z18" i="89"/>
  <c r="AA18" i="89"/>
  <c r="AB18" i="89"/>
  <c r="AC18" i="89"/>
  <c r="AD18" i="89"/>
  <c r="Y19" i="89"/>
  <c r="Z19" i="89"/>
  <c r="AA19" i="89"/>
  <c r="AB19" i="89"/>
  <c r="AC19" i="89"/>
  <c r="AD19" i="89"/>
  <c r="Y20" i="89"/>
  <c r="Z20" i="89"/>
  <c r="AA20" i="89"/>
  <c r="AB20" i="89"/>
  <c r="AC20" i="89"/>
  <c r="AD20" i="89"/>
  <c r="Y21" i="89"/>
  <c r="Z21" i="89"/>
  <c r="AA21" i="89"/>
  <c r="AB21" i="89"/>
  <c r="AC21" i="89"/>
  <c r="AD21" i="89"/>
  <c r="Y22" i="89"/>
  <c r="Z22" i="89"/>
  <c r="AA22" i="89"/>
  <c r="AB22" i="89"/>
  <c r="AC22" i="89"/>
  <c r="AD22" i="89"/>
  <c r="Y23" i="89"/>
  <c r="Z23" i="89"/>
  <c r="AA23" i="89"/>
  <c r="AB23" i="89"/>
  <c r="AC23" i="89"/>
  <c r="AD23" i="89"/>
  <c r="Y24" i="89"/>
  <c r="Z24" i="89"/>
  <c r="AA24" i="89"/>
  <c r="AB24" i="89"/>
  <c r="AC24" i="89"/>
  <c r="AD24" i="89"/>
  <c r="Y25" i="89"/>
  <c r="Z25" i="89"/>
  <c r="AA25" i="89"/>
  <c r="AB25" i="89"/>
  <c r="AC25" i="89"/>
  <c r="AD25" i="89"/>
  <c r="Y26" i="89"/>
  <c r="Z26" i="89"/>
  <c r="AA26" i="89"/>
  <c r="AB26" i="89"/>
  <c r="AC26" i="89"/>
  <c r="AD26" i="89"/>
  <c r="Y27" i="89"/>
  <c r="Z27" i="89"/>
  <c r="AA27" i="89"/>
  <c r="AB27" i="89"/>
  <c r="AC27" i="89"/>
  <c r="AD27" i="89"/>
  <c r="Y28" i="89"/>
  <c r="Z28" i="89"/>
  <c r="AA28" i="89"/>
  <c r="AB28" i="89"/>
  <c r="AC28" i="89"/>
  <c r="AD28" i="89"/>
  <c r="Y29" i="89"/>
  <c r="Z29" i="89"/>
  <c r="AA29" i="89"/>
  <c r="AB29" i="89"/>
  <c r="AC29" i="89"/>
  <c r="AD29" i="89"/>
  <c r="Y30" i="89"/>
  <c r="Z30" i="89"/>
  <c r="AA30" i="89"/>
  <c r="AB30" i="89"/>
  <c r="AC30" i="89"/>
  <c r="AD30" i="89"/>
  <c r="Y31" i="89"/>
  <c r="Z31" i="89"/>
  <c r="AA31" i="89"/>
  <c r="AB31" i="89"/>
  <c r="AC31" i="89"/>
  <c r="AD31" i="89"/>
  <c r="Y32" i="89"/>
  <c r="Z32" i="89"/>
  <c r="AA32" i="89"/>
  <c r="AB32" i="89"/>
  <c r="AC32" i="89"/>
  <c r="AD32" i="89"/>
  <c r="Y33" i="89"/>
  <c r="Z33" i="89"/>
  <c r="AA33" i="89"/>
  <c r="AB33" i="89"/>
  <c r="AC33" i="89"/>
  <c r="AD33" i="89"/>
  <c r="Y34" i="89"/>
  <c r="Z34" i="89"/>
  <c r="AA34" i="89"/>
  <c r="AB34" i="89"/>
  <c r="AC34" i="89"/>
  <c r="AD34" i="89"/>
  <c r="Y35" i="89"/>
  <c r="Z35" i="89"/>
  <c r="AA35" i="89"/>
  <c r="AB35" i="89"/>
  <c r="AC35" i="89"/>
  <c r="AD35" i="89"/>
  <c r="Y36" i="89"/>
  <c r="Z36" i="89"/>
  <c r="AA36" i="89"/>
  <c r="AB36" i="89"/>
  <c r="AC36" i="89"/>
  <c r="AD36" i="89"/>
  <c r="Y37" i="89"/>
  <c r="Z37" i="89"/>
  <c r="AA37" i="89"/>
  <c r="AB37" i="89"/>
  <c r="AC37" i="89"/>
  <c r="AD37" i="89"/>
  <c r="Y38" i="89"/>
  <c r="Z38" i="89"/>
  <c r="AA38" i="89"/>
  <c r="AB38" i="89"/>
  <c r="AC38" i="89"/>
  <c r="AD38" i="89"/>
  <c r="Y39" i="89"/>
  <c r="Z39" i="89"/>
  <c r="AA39" i="89"/>
  <c r="AB39" i="89"/>
  <c r="AC39" i="89"/>
  <c r="AD39" i="89"/>
  <c r="Y40" i="89"/>
  <c r="Z40" i="89"/>
  <c r="AA40" i="89"/>
  <c r="AB40" i="89"/>
  <c r="AC40" i="89"/>
  <c r="AD40" i="89"/>
  <c r="Y41" i="89"/>
  <c r="Z41" i="89"/>
  <c r="AA41" i="89"/>
  <c r="AB41" i="89"/>
  <c r="AC41" i="89"/>
  <c r="AD41" i="89"/>
  <c r="Y42" i="89"/>
  <c r="Z42" i="89"/>
  <c r="AA42" i="89"/>
  <c r="AB42" i="89"/>
  <c r="AC42" i="89"/>
  <c r="AD42" i="89"/>
  <c r="Y43" i="89"/>
  <c r="Z43" i="89"/>
  <c r="AA43" i="89"/>
  <c r="AB43" i="89"/>
  <c r="AC43" i="89"/>
  <c r="AD43" i="89"/>
  <c r="Y44" i="89"/>
  <c r="Z44" i="89"/>
  <c r="AA44" i="89"/>
  <c r="AB44" i="89"/>
  <c r="AC44" i="89"/>
  <c r="AD44" i="89"/>
  <c r="Y45" i="89"/>
  <c r="Z45" i="89"/>
  <c r="AA45" i="89"/>
  <c r="AB45" i="89"/>
  <c r="AC45" i="89"/>
  <c r="AD45" i="89"/>
  <c r="Y46" i="89"/>
  <c r="Z46" i="89"/>
  <c r="AA46" i="89"/>
  <c r="AB46" i="89"/>
  <c r="AC46" i="89"/>
  <c r="AD46" i="89"/>
  <c r="Y47" i="89"/>
  <c r="Z47" i="89"/>
  <c r="AA47" i="89"/>
  <c r="AB47" i="89"/>
  <c r="AC47" i="89"/>
  <c r="AD47" i="89"/>
  <c r="Y48" i="89"/>
  <c r="Z48" i="89"/>
  <c r="AA48" i="89"/>
  <c r="AB48" i="89"/>
  <c r="AC48" i="89"/>
  <c r="AD48" i="89"/>
  <c r="Y49" i="89"/>
  <c r="Z49" i="89"/>
  <c r="AA49" i="89"/>
  <c r="AB49" i="89"/>
  <c r="AC49" i="89"/>
  <c r="AD49" i="89"/>
  <c r="Y50" i="89"/>
  <c r="Z50" i="89"/>
  <c r="AA50" i="89"/>
  <c r="AB50" i="89"/>
  <c r="AC50" i="89"/>
  <c r="AD50" i="89"/>
  <c r="Y51" i="89"/>
  <c r="Z51" i="89"/>
  <c r="AA51" i="89"/>
  <c r="AB51" i="89"/>
  <c r="AC51" i="89"/>
  <c r="AD51" i="89"/>
  <c r="Y52" i="89"/>
  <c r="Z52" i="89"/>
  <c r="AA52" i="89"/>
  <c r="AB52" i="89"/>
  <c r="AC52" i="89"/>
  <c r="AD52" i="89"/>
  <c r="Y53" i="89"/>
  <c r="Z53" i="89"/>
  <c r="AA53" i="89"/>
  <c r="AB53" i="89"/>
  <c r="AC53" i="89"/>
  <c r="AD53" i="89"/>
  <c r="Y54" i="89"/>
  <c r="Z54" i="89"/>
  <c r="AA54" i="89"/>
  <c r="AB54" i="89"/>
  <c r="AC54" i="89"/>
  <c r="AD54" i="89"/>
  <c r="Y55" i="89"/>
  <c r="Z55" i="89"/>
  <c r="AA55" i="89"/>
  <c r="AB55" i="89"/>
  <c r="AC55" i="89"/>
  <c r="AD55" i="89"/>
  <c r="Y56" i="89"/>
  <c r="Z56" i="89"/>
  <c r="AA56" i="89"/>
  <c r="AB56" i="89"/>
  <c r="AC56" i="89"/>
  <c r="AD56" i="89"/>
  <c r="Y57" i="89"/>
  <c r="Z57" i="89"/>
  <c r="AA57" i="89"/>
  <c r="AB57" i="89"/>
  <c r="AC57" i="89"/>
  <c r="AD57" i="89"/>
  <c r="Y58" i="89"/>
  <c r="Z58" i="89"/>
  <c r="AA58" i="89"/>
  <c r="AB58" i="89"/>
  <c r="AC58" i="89"/>
  <c r="AD58" i="89"/>
  <c r="Y59" i="89"/>
  <c r="Z59" i="89"/>
  <c r="AA59" i="89"/>
  <c r="AB59" i="89"/>
  <c r="AC59" i="89"/>
  <c r="AD59" i="89"/>
  <c r="Y60" i="89"/>
  <c r="Z60" i="89"/>
  <c r="AA60" i="89"/>
  <c r="AB60" i="89"/>
  <c r="AC60" i="89"/>
  <c r="AD60" i="89"/>
  <c r="Y61" i="89"/>
  <c r="Z61" i="89"/>
  <c r="AA61" i="89"/>
  <c r="AB61" i="89"/>
  <c r="AC61" i="89"/>
  <c r="AD61" i="89"/>
  <c r="Y62" i="89"/>
  <c r="Z62" i="89"/>
  <c r="AA62" i="89"/>
  <c r="AB62" i="89"/>
  <c r="AC62" i="89"/>
  <c r="AD62" i="89"/>
  <c r="Y63" i="89"/>
  <c r="Z63" i="89"/>
  <c r="AA63" i="89"/>
  <c r="AB63" i="89"/>
  <c r="AC63" i="89"/>
  <c r="AD63" i="89"/>
  <c r="Y64" i="89"/>
  <c r="Z64" i="89"/>
  <c r="AA64" i="89"/>
  <c r="AB64" i="89"/>
  <c r="AC64" i="89"/>
  <c r="AD64" i="89"/>
  <c r="Y65" i="89"/>
  <c r="Z65" i="89"/>
  <c r="AA65" i="89"/>
  <c r="AB65" i="89"/>
  <c r="AC65" i="89"/>
  <c r="AD65" i="89"/>
  <c r="Y66" i="89"/>
  <c r="Z66" i="89"/>
  <c r="AA66" i="89"/>
  <c r="AB66" i="89"/>
  <c r="AC66" i="89"/>
  <c r="AD66" i="89"/>
  <c r="Y67" i="89"/>
  <c r="Z67" i="89"/>
  <c r="AA67" i="89"/>
  <c r="AB67" i="89"/>
  <c r="AC67" i="89"/>
  <c r="AD67" i="89"/>
  <c r="Y68" i="89"/>
  <c r="Z68" i="89"/>
  <c r="AA68" i="89"/>
  <c r="AB68" i="89"/>
  <c r="AC68" i="89"/>
  <c r="AD68" i="89"/>
  <c r="Y69" i="89"/>
  <c r="Z69" i="89"/>
  <c r="AA69" i="89"/>
  <c r="AB69" i="89"/>
  <c r="AC69" i="89"/>
  <c r="AD69" i="89"/>
  <c r="Y70" i="89"/>
  <c r="Z70" i="89"/>
  <c r="AA70" i="89"/>
  <c r="AB70" i="89"/>
  <c r="AC70" i="89"/>
  <c r="AD70" i="89"/>
  <c r="Y71" i="89"/>
  <c r="Z71" i="89"/>
  <c r="AA71" i="89"/>
  <c r="AB71" i="89"/>
  <c r="AC71" i="89"/>
  <c r="AD71" i="89"/>
  <c r="Y72" i="89"/>
  <c r="Z72" i="89"/>
  <c r="AA72" i="89"/>
  <c r="AB72" i="89"/>
  <c r="AC72" i="89"/>
  <c r="AD72" i="89"/>
  <c r="Y73" i="89"/>
  <c r="Z73" i="89"/>
  <c r="AA73" i="89"/>
  <c r="AB73" i="89"/>
  <c r="AC73" i="89"/>
  <c r="AD73" i="89"/>
  <c r="Y74" i="89"/>
  <c r="Z74" i="89"/>
  <c r="AA74" i="89"/>
  <c r="AB74" i="89"/>
  <c r="AC74" i="89"/>
  <c r="AD74" i="89"/>
  <c r="Y75" i="89"/>
  <c r="Z75" i="89"/>
  <c r="AA75" i="89"/>
  <c r="AB75" i="89"/>
  <c r="AC75" i="89"/>
  <c r="AD75" i="89"/>
  <c r="Y76" i="89"/>
  <c r="Z76" i="89"/>
  <c r="AA76" i="89"/>
  <c r="AB76" i="89"/>
  <c r="AC76" i="89"/>
  <c r="AD76" i="89"/>
  <c r="Y77" i="89"/>
  <c r="Z77" i="89"/>
  <c r="AA77" i="89"/>
  <c r="AB77" i="89"/>
  <c r="AC77" i="89"/>
  <c r="AD77" i="89"/>
  <c r="Y78" i="89"/>
  <c r="Z78" i="89"/>
  <c r="AA78" i="89"/>
  <c r="AB78" i="89"/>
  <c r="AC78" i="89"/>
  <c r="AD78" i="89"/>
  <c r="Y79" i="89"/>
  <c r="Z79" i="89"/>
  <c r="AA79" i="89"/>
  <c r="AB79" i="89"/>
  <c r="AC79" i="89"/>
  <c r="AD79" i="89"/>
  <c r="Y80" i="89"/>
  <c r="Z80" i="89"/>
  <c r="AA80" i="89"/>
  <c r="AB80" i="89"/>
  <c r="AC80" i="89"/>
  <c r="AD80" i="89"/>
  <c r="Y81" i="89"/>
  <c r="Z81" i="89"/>
  <c r="AA81" i="89"/>
  <c r="AB81" i="89"/>
  <c r="AC81" i="89"/>
  <c r="AD81" i="89"/>
  <c r="Y82" i="89"/>
  <c r="Z82" i="89"/>
  <c r="AA82" i="89"/>
  <c r="AB82" i="89"/>
  <c r="AC82" i="89"/>
  <c r="AD82" i="89"/>
  <c r="Y83" i="89"/>
  <c r="Z83" i="89"/>
  <c r="AA83" i="89"/>
  <c r="AB83" i="89"/>
  <c r="AC83" i="89"/>
  <c r="AD83" i="89"/>
  <c r="Y84" i="89"/>
  <c r="Z84" i="89"/>
  <c r="AA84" i="89"/>
  <c r="AB84" i="89"/>
  <c r="AC84" i="89"/>
  <c r="AD84" i="89"/>
  <c r="Y85" i="89"/>
  <c r="Z85" i="89"/>
  <c r="AA85" i="89"/>
  <c r="AB85" i="89"/>
  <c r="AC85" i="89"/>
  <c r="AD85" i="89"/>
  <c r="Y86" i="89"/>
  <c r="Z86" i="89"/>
  <c r="AA86" i="89"/>
  <c r="AB86" i="89"/>
  <c r="AC86" i="89"/>
  <c r="AD86" i="89"/>
  <c r="Y87" i="89"/>
  <c r="Z87" i="89"/>
  <c r="AA87" i="89"/>
  <c r="AB87" i="89"/>
  <c r="AC87" i="89"/>
  <c r="AD87" i="89"/>
  <c r="Y88" i="89"/>
  <c r="Z88" i="89"/>
  <c r="AA88" i="89"/>
  <c r="AB88" i="89"/>
  <c r="AC88" i="89"/>
  <c r="AD88" i="89"/>
  <c r="Y89" i="89"/>
  <c r="Z89" i="89"/>
  <c r="AA89" i="89"/>
  <c r="AB89" i="89"/>
  <c r="AC89" i="89"/>
  <c r="AD89" i="89"/>
  <c r="Y90" i="89"/>
  <c r="Z90" i="89"/>
  <c r="AA90" i="89"/>
  <c r="AB90" i="89"/>
  <c r="AC90" i="89"/>
  <c r="AD90" i="89"/>
  <c r="Y91" i="89"/>
  <c r="Z91" i="89"/>
  <c r="AA91" i="89"/>
  <c r="AB91" i="89"/>
  <c r="AC91" i="89"/>
  <c r="AD91" i="89"/>
  <c r="Y92" i="89"/>
  <c r="Z92" i="89"/>
  <c r="AA92" i="89"/>
  <c r="AB92" i="89"/>
  <c r="AC92" i="89"/>
  <c r="AD92" i="89"/>
  <c r="Y93" i="89"/>
  <c r="Z93" i="89"/>
  <c r="AA93" i="89"/>
  <c r="AB93" i="89"/>
  <c r="AC93" i="89"/>
  <c r="AD93" i="89"/>
  <c r="Y94" i="89"/>
  <c r="Z94" i="89"/>
  <c r="AA94" i="89"/>
  <c r="AB94" i="89"/>
  <c r="AC94" i="89"/>
  <c r="AD94" i="89"/>
  <c r="W5" i="89"/>
  <c r="X5" i="89"/>
  <c r="W6" i="89"/>
  <c r="X6" i="89"/>
  <c r="W7" i="89"/>
  <c r="X7" i="89"/>
  <c r="W8" i="89"/>
  <c r="X8" i="89"/>
  <c r="W9" i="89"/>
  <c r="X9" i="89"/>
  <c r="W10" i="89"/>
  <c r="X10" i="89"/>
  <c r="W11" i="89"/>
  <c r="X11" i="89"/>
  <c r="W12" i="89"/>
  <c r="X12" i="89"/>
  <c r="W13" i="89"/>
  <c r="X13" i="89"/>
  <c r="W14" i="89"/>
  <c r="X14" i="89"/>
  <c r="W15" i="89"/>
  <c r="X15" i="89"/>
  <c r="W16" i="89"/>
  <c r="X16" i="89"/>
  <c r="W17" i="89"/>
  <c r="X17" i="89"/>
  <c r="W18" i="89"/>
  <c r="X18" i="89"/>
  <c r="W19" i="89"/>
  <c r="X19" i="89"/>
  <c r="W20" i="89"/>
  <c r="X20" i="89"/>
  <c r="W21" i="89"/>
  <c r="X21" i="89"/>
  <c r="W22" i="89"/>
  <c r="X22" i="89"/>
  <c r="W23" i="89"/>
  <c r="X23" i="89"/>
  <c r="W24" i="89"/>
  <c r="X24" i="89"/>
  <c r="W25" i="89"/>
  <c r="X25" i="89"/>
  <c r="W26" i="89"/>
  <c r="X26" i="89"/>
  <c r="W27" i="89"/>
  <c r="X27" i="89"/>
  <c r="W28" i="89"/>
  <c r="X28" i="89"/>
  <c r="W29" i="89"/>
  <c r="X29" i="89"/>
  <c r="W30" i="89"/>
  <c r="X30" i="89"/>
  <c r="W31" i="89"/>
  <c r="X31" i="89"/>
  <c r="W32" i="89"/>
  <c r="X32" i="89"/>
  <c r="W33" i="89"/>
  <c r="X33" i="89"/>
  <c r="W34" i="89"/>
  <c r="X34" i="89"/>
  <c r="W35" i="89"/>
  <c r="X35" i="89"/>
  <c r="W36" i="89"/>
  <c r="X36" i="89"/>
  <c r="W37" i="89"/>
  <c r="X37" i="89"/>
  <c r="W38" i="89"/>
  <c r="X38" i="89"/>
  <c r="W39" i="89"/>
  <c r="X39" i="89"/>
  <c r="W40" i="89"/>
  <c r="X40" i="89"/>
  <c r="W41" i="89"/>
  <c r="X41" i="89"/>
  <c r="W42" i="89"/>
  <c r="X42" i="89"/>
  <c r="W43" i="89"/>
  <c r="X43" i="89"/>
  <c r="W44" i="89"/>
  <c r="X44" i="89"/>
  <c r="W45" i="89"/>
  <c r="X45" i="89"/>
  <c r="W46" i="89"/>
  <c r="X46" i="89"/>
  <c r="W47" i="89"/>
  <c r="X47" i="89"/>
  <c r="W48" i="89"/>
  <c r="X48" i="89"/>
  <c r="W49" i="89"/>
  <c r="X49" i="89"/>
  <c r="W50" i="89"/>
  <c r="X50" i="89"/>
  <c r="W51" i="89"/>
  <c r="X51" i="89"/>
  <c r="W52" i="89"/>
  <c r="X52" i="89"/>
  <c r="W53" i="89"/>
  <c r="X53" i="89"/>
  <c r="W54" i="89"/>
  <c r="X54" i="89"/>
  <c r="W55" i="89"/>
  <c r="X55" i="89"/>
  <c r="W56" i="89"/>
  <c r="X56" i="89"/>
  <c r="W57" i="89"/>
  <c r="X57" i="89"/>
  <c r="W58" i="89"/>
  <c r="X58" i="89"/>
  <c r="W59" i="89"/>
  <c r="X59" i="89"/>
  <c r="W60" i="89"/>
  <c r="X60" i="89"/>
  <c r="W61" i="89"/>
  <c r="X61" i="89"/>
  <c r="W62" i="89"/>
  <c r="X62" i="89"/>
  <c r="W63" i="89"/>
  <c r="X63" i="89"/>
  <c r="W64" i="89"/>
  <c r="X64" i="89"/>
  <c r="W65" i="89"/>
  <c r="X65" i="89"/>
  <c r="W66" i="89"/>
  <c r="X66" i="89"/>
  <c r="W67" i="89"/>
  <c r="X67" i="89"/>
  <c r="W68" i="89"/>
  <c r="X68" i="89"/>
  <c r="W69" i="89"/>
  <c r="X69" i="89"/>
  <c r="W70" i="89"/>
  <c r="X70" i="89"/>
  <c r="W71" i="89"/>
  <c r="X71" i="89"/>
  <c r="W72" i="89"/>
  <c r="X72" i="89"/>
  <c r="W73" i="89"/>
  <c r="X73" i="89"/>
  <c r="W74" i="89"/>
  <c r="X74" i="89"/>
  <c r="W75" i="89"/>
  <c r="X75" i="89"/>
  <c r="W76" i="89"/>
  <c r="X76" i="89"/>
  <c r="W77" i="89"/>
  <c r="X77" i="89"/>
  <c r="W78" i="89"/>
  <c r="X78" i="89"/>
  <c r="W79" i="89"/>
  <c r="X79" i="89"/>
  <c r="W80" i="89"/>
  <c r="X80" i="89"/>
  <c r="W81" i="89"/>
  <c r="X81" i="89"/>
  <c r="W82" i="89"/>
  <c r="X82" i="89"/>
  <c r="W83" i="89"/>
  <c r="X83" i="89"/>
  <c r="W84" i="89"/>
  <c r="X84" i="89"/>
  <c r="W85" i="89"/>
  <c r="X85" i="89"/>
  <c r="W86" i="89"/>
  <c r="X86" i="89"/>
  <c r="W87" i="89"/>
  <c r="X87" i="89"/>
  <c r="W88" i="89"/>
  <c r="X88" i="89"/>
  <c r="W89" i="89"/>
  <c r="W90" i="89"/>
  <c r="X90" i="89"/>
  <c r="W91" i="89"/>
  <c r="X91" i="89"/>
  <c r="W92" i="89"/>
  <c r="X92" i="89"/>
  <c r="W93" i="89"/>
  <c r="X93" i="89"/>
  <c r="W94" i="89"/>
  <c r="X94" i="89"/>
  <c r="Q4" i="89"/>
  <c r="Q5" i="89"/>
  <c r="Q6" i="89"/>
  <c r="Q7" i="89"/>
  <c r="Q8" i="89"/>
  <c r="Q9" i="89"/>
  <c r="Q10" i="89"/>
  <c r="Q11" i="89"/>
  <c r="Q12" i="89"/>
  <c r="Q13" i="89"/>
  <c r="Q14" i="89"/>
  <c r="Q15" i="89"/>
  <c r="Q16" i="89"/>
  <c r="Q17" i="89"/>
  <c r="Q18" i="89"/>
  <c r="Q19" i="89"/>
  <c r="Q20" i="89"/>
  <c r="Q21" i="89"/>
  <c r="Q22" i="89"/>
  <c r="Q23" i="89"/>
  <c r="Q24" i="89"/>
  <c r="Q25" i="89"/>
  <c r="Q26" i="89"/>
  <c r="Q27" i="89"/>
  <c r="Q28" i="89"/>
  <c r="Q29" i="89"/>
  <c r="Q30" i="89"/>
  <c r="Q31" i="89"/>
  <c r="Q32" i="89"/>
  <c r="Q33" i="89"/>
  <c r="Q34" i="89"/>
  <c r="Q35" i="89"/>
  <c r="Q36" i="89"/>
  <c r="Q37" i="89"/>
  <c r="Q38" i="89"/>
  <c r="Q39" i="89"/>
  <c r="Q40" i="89"/>
  <c r="Q41" i="89"/>
  <c r="Q42" i="89"/>
  <c r="Q43" i="89"/>
  <c r="Q44" i="89"/>
  <c r="Q45" i="89"/>
  <c r="Q46" i="89"/>
  <c r="Q47" i="89"/>
  <c r="Q48" i="89"/>
  <c r="Q49" i="89"/>
  <c r="Q50" i="89"/>
  <c r="Q51" i="89"/>
  <c r="Q52" i="89"/>
  <c r="Q53" i="89"/>
  <c r="Q54" i="89"/>
  <c r="Q55" i="89"/>
  <c r="Q56" i="89"/>
  <c r="Q57" i="89"/>
  <c r="Q58" i="89"/>
  <c r="Q59" i="89"/>
  <c r="Q60" i="89"/>
  <c r="Q61" i="89"/>
  <c r="Q62" i="89"/>
  <c r="Q63" i="89"/>
  <c r="Q64" i="89"/>
  <c r="Q65" i="89"/>
  <c r="Q66" i="89"/>
  <c r="Q67" i="89"/>
  <c r="Q68" i="89"/>
  <c r="Q69" i="89"/>
  <c r="Q70" i="89"/>
  <c r="Q71" i="89"/>
  <c r="Q72" i="89"/>
  <c r="Q73" i="89"/>
  <c r="Q74" i="89"/>
  <c r="Q75" i="89"/>
  <c r="Q76" i="89"/>
  <c r="Q77" i="89"/>
  <c r="Q78" i="89"/>
  <c r="Q79" i="89"/>
  <c r="Q80" i="89"/>
  <c r="Q81" i="89"/>
  <c r="Q82" i="89"/>
  <c r="Q83" i="89"/>
  <c r="Q84" i="89"/>
  <c r="Q85" i="89"/>
  <c r="Q86" i="89"/>
  <c r="Q87" i="89"/>
  <c r="Q88" i="89"/>
  <c r="Q89" i="89"/>
  <c r="Q90" i="89"/>
  <c r="Q91" i="89"/>
  <c r="Q92" i="89"/>
  <c r="Q93" i="89"/>
  <c r="Q94" i="89"/>
  <c r="W4" i="89"/>
  <c r="W3" i="89"/>
  <c r="X4" i="89"/>
  <c r="AD3" i="89"/>
  <c r="R3" i="89"/>
  <c r="S3" i="89"/>
  <c r="T3" i="89"/>
  <c r="U3" i="89"/>
  <c r="V3" i="89"/>
  <c r="X3" i="89"/>
  <c r="Y3" i="89"/>
  <c r="Z3" i="89"/>
  <c r="AA3" i="89"/>
  <c r="AB3" i="89"/>
  <c r="AC3" i="89"/>
  <c r="Q3" i="89"/>
  <c r="D9" i="73" l="1"/>
</calcChain>
</file>

<file path=xl/sharedStrings.xml><?xml version="1.0" encoding="utf-8"?>
<sst xmlns="http://schemas.openxmlformats.org/spreadsheetml/2006/main" count="15508" uniqueCount="919">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</sst>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lt;-0.0005]\-0.0%;[&gt;0.0005]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2"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3">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164"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89" fontId="0" fillId="0" borderId="0" xfId="27" applyNumberFormat="1" applyFont="1"/>
    <xf numFmtId="166" fontId="0" fillId="0" borderId="0" xfId="27" applyNumberFormat="1" applyFont="1"/>
    <xf numFmtId="187"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8" fontId="61" fillId="0" borderId="0" xfId="27" applyNumberFormat="1" applyFont="1" applyAlignment="1">
      <alignment horizontal="right"/>
    </xf>
    <xf numFmtId="188"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0" fontId="0" fillId="0" borderId="0" xfId="0" applyNumberFormat="1" applyFill="1" applyAlignment="1">
      <alignment horizontal="right"/>
    </xf>
    <xf numFmtId="191"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2"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xf numFmtId="166" fontId="0" fillId="0" borderId="0" xfId="27" applyFont="1"/>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 cent" xfId="27" builtinId="5"/>
    <cellStyle name="Percent 2 10" xfId="37" xr:uid="{00000000-0005-0000-0000-000027000000}"/>
    <cellStyle name="Percent 3" xfId="33" xr:uid="{00000000-0005-0000-0000-000028000000}"/>
    <cellStyle name="Percent 8" xfId="35" xr:uid="{00000000-0005-0000-0000-000029000000}"/>
  </cellStyles>
  <dxfs count="447">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rgb="FFFFFF00"/>
        </patternFill>
      </fill>
    </dxf>
    <dxf>
      <fill>
        <patternFill>
          <bgColor rgb="FFFFFF00"/>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topLeftCell="A24" zoomScale="161" zoomScaleNormal="161" workbookViewId="0"/>
  </sheetViews>
  <sheetFormatPr baseColWidth="10" defaultColWidth="10.75" defaultRowHeight="11"/>
  <cols>
    <col min="1" max="1" width="45.75" style="17" customWidth="1"/>
    <col min="2" max="10" width="10.75" style="17"/>
    <col min="11" max="11" width="17.75" style="17" customWidth="1"/>
    <col min="12" max="16384" width="10.75" style="17"/>
  </cols>
  <sheetData>
    <row r="1" spans="1:12" ht="13">
      <c r="A1" s="615"/>
      <c r="B1" s="26"/>
      <c r="C1" s="26"/>
      <c r="D1" s="26"/>
      <c r="E1" s="26"/>
      <c r="F1" s="26"/>
      <c r="G1" s="26"/>
      <c r="H1" s="26"/>
      <c r="I1" s="26"/>
      <c r="J1" s="26"/>
      <c r="K1" s="26"/>
    </row>
    <row r="2" spans="1:12" s="29" customFormat="1" ht="20">
      <c r="A2" s="616" t="s">
        <v>721</v>
      </c>
      <c r="B2" s="38"/>
      <c r="C2" s="38"/>
      <c r="D2" s="38"/>
      <c r="E2" s="38"/>
      <c r="F2" s="38"/>
      <c r="G2" s="38"/>
      <c r="H2" s="38"/>
    </row>
    <row r="3" spans="1:12" ht="13">
      <c r="A3" s="617"/>
      <c r="B3" s="38"/>
      <c r="C3" s="38"/>
      <c r="D3" s="38"/>
      <c r="E3" s="38"/>
      <c r="F3" s="38"/>
      <c r="G3" s="38"/>
      <c r="H3" s="38"/>
      <c r="I3" s="27"/>
      <c r="J3" s="27"/>
      <c r="K3" s="27"/>
      <c r="L3" s="27"/>
    </row>
    <row r="4" spans="1:12" s="29" customFormat="1" ht="13">
      <c r="A4" s="618" t="s">
        <v>722</v>
      </c>
      <c r="B4" s="38"/>
      <c r="C4" s="38"/>
      <c r="D4" s="38"/>
      <c r="E4" s="38"/>
      <c r="F4" s="38"/>
      <c r="G4" s="38"/>
      <c r="H4" s="38"/>
    </row>
    <row r="5" spans="1:12" s="29" customFormat="1" ht="13">
      <c r="A5" s="618" t="s">
        <v>513</v>
      </c>
      <c r="B5" s="38"/>
      <c r="C5" s="38"/>
      <c r="D5" s="38"/>
      <c r="E5" s="38"/>
      <c r="F5" s="38"/>
      <c r="G5" s="38"/>
      <c r="H5" s="38"/>
    </row>
    <row r="6" spans="1:12" s="29" customFormat="1" ht="13">
      <c r="A6" s="618" t="s">
        <v>514</v>
      </c>
      <c r="B6" s="38"/>
      <c r="C6" s="38"/>
      <c r="D6" s="38"/>
      <c r="E6" s="38"/>
      <c r="F6" s="38"/>
      <c r="G6" s="38"/>
      <c r="H6" s="38"/>
    </row>
    <row r="7" spans="1:12" ht="13">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3">
      <c r="A9" s="619"/>
      <c r="B9" s="27"/>
      <c r="C9" s="27"/>
      <c r="D9" s="27"/>
      <c r="E9" s="27"/>
      <c r="F9" s="27"/>
      <c r="G9" s="27"/>
      <c r="H9" s="27"/>
      <c r="I9" s="27"/>
      <c r="J9" s="27"/>
      <c r="K9" s="27"/>
      <c r="L9" s="27"/>
    </row>
    <row r="10" spans="1:12" s="38" customFormat="1" ht="13">
      <c r="A10" s="618" t="s">
        <v>225</v>
      </c>
    </row>
    <row r="11" spans="1:12" ht="13">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3">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7"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3">
      <c r="A72" s="620" t="s">
        <v>402</v>
      </c>
      <c r="B72" s="28"/>
      <c r="C72" s="27"/>
      <c r="D72" s="27"/>
      <c r="E72" s="27"/>
      <c r="F72" s="27"/>
      <c r="G72" s="27"/>
      <c r="H72" s="27"/>
      <c r="I72" s="27"/>
      <c r="J72" s="27"/>
      <c r="K72" s="27"/>
      <c r="L72" s="27"/>
    </row>
    <row r="73" spans="1:12" ht="13">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3">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3">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zoomScale="40" workbookViewId="0">
      <pane xSplit="1" ySplit="3" topLeftCell="B4" activePane="bottomRight" state="frozen"/>
      <selection pane="topRight" activeCell="B1" sqref="B1"/>
      <selection pane="bottomLeft" activeCell="A4" sqref="A4"/>
      <selection pane="bottomRight" activeCell="C1" sqref="C1"/>
    </sheetView>
  </sheetViews>
  <sheetFormatPr baseColWidth="10" defaultColWidth="8.75" defaultRowHeight="11"/>
  <cols>
    <col min="1" max="1" width="30.5" customWidth="1"/>
    <col min="56" max="56" width="13.75" customWidth="1"/>
    <col min="57" max="57" width="12.25" customWidth="1"/>
  </cols>
  <sheetData>
    <row r="1" spans="1:60" ht="13">
      <c r="A1" s="760" t="s">
        <v>437</v>
      </c>
      <c r="B1" s="251"/>
      <c r="C1" s="251"/>
      <c r="D1" s="251"/>
      <c r="E1" s="251"/>
      <c r="F1" s="251"/>
      <c r="G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84"/>
      <c r="BH1" s="813" t="s">
        <v>738</v>
      </c>
    </row>
    <row r="2" spans="1:60" s="240" customFormat="1">
      <c r="BB2" s="61"/>
      <c r="BC2" s="78"/>
      <c r="BD2" s="1085" t="s">
        <v>548</v>
      </c>
      <c r="BE2" s="1085"/>
      <c r="BF2" s="1083"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83">
        <v>2018</v>
      </c>
      <c r="BE3" s="1083" t="s">
        <v>754</v>
      </c>
      <c r="BF3" s="1083">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c r="BF4" s="487"/>
    </row>
    <row r="5" spans="1:60" s="240" customFormat="1">
      <c r="A5" s="240" t="s">
        <v>64</v>
      </c>
      <c r="B5" s="412">
        <v>115.91084875272159</v>
      </c>
      <c r="C5" s="412">
        <v>122.9916570814037</v>
      </c>
      <c r="D5" s="412">
        <v>129.02654073956748</v>
      </c>
      <c r="E5" s="412">
        <v>137.69545741629079</v>
      </c>
      <c r="F5" s="412">
        <v>145.30302256968017</v>
      </c>
      <c r="G5" s="412">
        <v>155.5879920112333</v>
      </c>
      <c r="H5" s="412">
        <v>159.79403721219069</v>
      </c>
      <c r="I5" s="412">
        <v>170.69824023120279</v>
      </c>
      <c r="J5" s="412">
        <v>181.24116329893951</v>
      </c>
      <c r="K5" s="412">
        <v>187.55671660934362</v>
      </c>
      <c r="L5" s="412">
        <v>185.46917629215628</v>
      </c>
      <c r="M5" s="412">
        <v>196.11121079910291</v>
      </c>
      <c r="N5" s="412">
        <v>205.53824831425081</v>
      </c>
      <c r="O5" s="412">
        <v>209.15193772156101</v>
      </c>
      <c r="P5" s="412">
        <v>211.62919287434698</v>
      </c>
      <c r="Q5" s="412">
        <v>216.68242482262551</v>
      </c>
      <c r="R5" s="412">
        <v>210.67724258697763</v>
      </c>
      <c r="S5" s="412">
        <v>213.404145111453</v>
      </c>
      <c r="T5" s="412">
        <v>211.69397839827425</v>
      </c>
      <c r="U5" s="412">
        <v>225.40594874367062</v>
      </c>
      <c r="V5" s="412">
        <v>232.37573112614584</v>
      </c>
      <c r="W5" s="412">
        <v>232.7538946526175</v>
      </c>
      <c r="X5" s="412">
        <v>240.77264260231408</v>
      </c>
      <c r="Y5" s="412">
        <v>250.84140575643755</v>
      </c>
      <c r="Z5" s="412">
        <v>253.6292297043174</v>
      </c>
      <c r="AA5" s="412">
        <v>248.95937051455337</v>
      </c>
      <c r="AB5" s="412">
        <v>249.17677991898753</v>
      </c>
      <c r="AC5" s="412">
        <v>255.45940044439132</v>
      </c>
      <c r="AD5" s="412">
        <v>261.00488065481477</v>
      </c>
      <c r="AE5" s="412">
        <v>270.62225481582573</v>
      </c>
      <c r="AF5" s="412">
        <v>276.54129065115086</v>
      </c>
      <c r="AG5" s="412">
        <v>284.16033265111241</v>
      </c>
      <c r="AH5" s="412">
        <v>286.58853877699431</v>
      </c>
      <c r="AI5" s="412">
        <v>282.9104167533938</v>
      </c>
      <c r="AJ5" s="412">
        <v>291.88534866369315</v>
      </c>
      <c r="AK5" s="412">
        <v>300.41382193899653</v>
      </c>
      <c r="AL5" s="412">
        <v>293.88851496198606</v>
      </c>
      <c r="AM5" s="412">
        <v>303.5491328555616</v>
      </c>
      <c r="AN5" s="412">
        <v>305.67963465891631</v>
      </c>
      <c r="AO5" s="412">
        <v>309.85251828880826</v>
      </c>
      <c r="AP5" s="412">
        <v>313.58304736055806</v>
      </c>
      <c r="AQ5" s="412">
        <v>310.3941637736271</v>
      </c>
      <c r="AR5" s="412">
        <v>322.05911268612397</v>
      </c>
      <c r="AS5" s="412">
        <v>321.54072740667362</v>
      </c>
      <c r="AT5" s="412">
        <v>304.88543304535892</v>
      </c>
      <c r="AU5" s="412">
        <v>311.96412984811769</v>
      </c>
      <c r="AV5" s="412">
        <v>327.20368100580777</v>
      </c>
      <c r="AW5" s="412">
        <v>324.72498320660981</v>
      </c>
      <c r="AX5" s="412">
        <v>337.01981570546195</v>
      </c>
      <c r="AY5" s="412">
        <v>341.81386306736192</v>
      </c>
      <c r="AZ5" s="412">
        <v>339.04304561797045</v>
      </c>
      <c r="BA5" s="412">
        <v>338.22348351088641</v>
      </c>
      <c r="BB5" s="412">
        <v>343.69673940452708</v>
      </c>
      <c r="BC5" s="257">
        <v>344.4241571086028</v>
      </c>
      <c r="BD5" s="241">
        <v>2.1164522040635347E-3</v>
      </c>
      <c r="BE5" s="241">
        <v>6.5236459486186504E-3</v>
      </c>
      <c r="BF5" s="241">
        <v>2.4841476231813431E-2</v>
      </c>
    </row>
    <row r="6" spans="1:60" s="240" customFormat="1">
      <c r="A6" s="240" t="s">
        <v>51</v>
      </c>
      <c r="B6" s="412">
        <v>24.972963901164128</v>
      </c>
      <c r="C6" s="412">
        <v>26.432788381491363</v>
      </c>
      <c r="D6" s="412">
        <v>26.922222420185669</v>
      </c>
      <c r="E6" s="412">
        <v>29.291126909591828</v>
      </c>
      <c r="F6" s="412">
        <v>32.19634619674234</v>
      </c>
      <c r="G6" s="412">
        <v>34.320386235424117</v>
      </c>
      <c r="H6" s="412">
        <v>36.094722428858162</v>
      </c>
      <c r="I6" s="412">
        <v>39.916724208610617</v>
      </c>
      <c r="J6" s="412">
        <v>43.065294987775353</v>
      </c>
      <c r="K6" s="412">
        <v>47.492627092457603</v>
      </c>
      <c r="L6" s="412">
        <v>50.775610001970442</v>
      </c>
      <c r="M6" s="412">
        <v>54.00961600224192</v>
      </c>
      <c r="N6" s="412">
        <v>56.952879090907537</v>
      </c>
      <c r="O6" s="412">
        <v>64.23834903930414</v>
      </c>
      <c r="P6" s="412">
        <v>71.021967294841431</v>
      </c>
      <c r="Q6" s="412">
        <v>77.443142809454628</v>
      </c>
      <c r="R6" s="412">
        <v>85.458175547059938</v>
      </c>
      <c r="S6" s="412">
        <v>89.125371313526372</v>
      </c>
      <c r="T6" s="412">
        <v>88.191172240434298</v>
      </c>
      <c r="U6" s="412">
        <v>92.24992292858721</v>
      </c>
      <c r="V6" s="412">
        <v>96.716048477744849</v>
      </c>
      <c r="W6" s="412">
        <v>93.984953376441979</v>
      </c>
      <c r="X6" s="412">
        <v>97.137908476143025</v>
      </c>
      <c r="Y6" s="412">
        <v>97.799225430621732</v>
      </c>
      <c r="Z6" s="412">
        <v>103.22764754032949</v>
      </c>
      <c r="AA6" s="412">
        <v>108.60397327077015</v>
      </c>
      <c r="AB6" s="412">
        <v>112.83589751570935</v>
      </c>
      <c r="AC6" s="412">
        <v>114.74106907876671</v>
      </c>
      <c r="AD6" s="412">
        <v>115.31519676424591</v>
      </c>
      <c r="AE6" s="412">
        <v>122.07480217430599</v>
      </c>
      <c r="AF6" s="412">
        <v>119.99283093194209</v>
      </c>
      <c r="AG6" s="412">
        <v>123.75201332982675</v>
      </c>
      <c r="AH6" s="412">
        <v>125.92136024124936</v>
      </c>
      <c r="AI6" s="412">
        <v>131.58659647918518</v>
      </c>
      <c r="AJ6" s="412">
        <v>133.1405911324797</v>
      </c>
      <c r="AK6" s="412">
        <v>139.39953870507725</v>
      </c>
      <c r="AL6" s="412">
        <v>137.80710426966718</v>
      </c>
      <c r="AM6" s="412">
        <v>142.31704642216752</v>
      </c>
      <c r="AN6" s="412">
        <v>143.59870905922722</v>
      </c>
      <c r="AO6" s="412">
        <v>151.38106810410432</v>
      </c>
      <c r="AP6" s="412">
        <v>161.15042553676625</v>
      </c>
      <c r="AQ6" s="412">
        <v>166.31899716197725</v>
      </c>
      <c r="AR6" s="412">
        <v>167.26486158133272</v>
      </c>
      <c r="AS6" s="412">
        <v>170.83623550986115</v>
      </c>
      <c r="AT6" s="412">
        <v>169.54306070839027</v>
      </c>
      <c r="AU6" s="412">
        <v>174.57814556713922</v>
      </c>
      <c r="AV6" s="412">
        <v>183.05467570874723</v>
      </c>
      <c r="AW6" s="412">
        <v>184.18194457972595</v>
      </c>
      <c r="AX6" s="412">
        <v>185.0339225431309</v>
      </c>
      <c r="AY6" s="412">
        <v>184.14176419925923</v>
      </c>
      <c r="AZ6" s="412">
        <v>183.97040378049468</v>
      </c>
      <c r="BA6" s="412">
        <v>186.35837348071678</v>
      </c>
      <c r="BB6" s="412">
        <v>189.30060845942822</v>
      </c>
      <c r="BC6" s="257">
        <v>186.91382000236007</v>
      </c>
      <c r="BD6" s="241">
        <v>-1.2608456425368786E-2</v>
      </c>
      <c r="BE6" s="241">
        <v>1.2452668510377407E-2</v>
      </c>
      <c r="BF6" s="241">
        <v>1.3481096364557743E-2</v>
      </c>
    </row>
    <row r="7" spans="1:60" s="240" customFormat="1">
      <c r="A7" s="240" t="s">
        <v>45</v>
      </c>
      <c r="B7" s="412">
        <v>1249.6424244832788</v>
      </c>
      <c r="C7" s="412">
        <v>1320.0379495339914</v>
      </c>
      <c r="D7" s="412">
        <v>1365.733676410252</v>
      </c>
      <c r="E7" s="412">
        <v>1448.9321140538243</v>
      </c>
      <c r="F7" s="412">
        <v>1526.1919279487679</v>
      </c>
      <c r="G7" s="412">
        <v>1577.8509933123123</v>
      </c>
      <c r="H7" s="412">
        <v>1610.2706806844615</v>
      </c>
      <c r="I7" s="412">
        <v>1692.8881801455705</v>
      </c>
      <c r="J7" s="412">
        <v>1762.2450978773195</v>
      </c>
      <c r="K7" s="412">
        <v>1716.9517073625132</v>
      </c>
      <c r="L7" s="412">
        <v>1674.1777162985106</v>
      </c>
      <c r="M7" s="412">
        <v>1765.6312697728365</v>
      </c>
      <c r="N7" s="412">
        <v>1812.2164884969632</v>
      </c>
      <c r="O7" s="412">
        <v>1819.3429368013976</v>
      </c>
      <c r="P7" s="412">
        <v>1841.161519201142</v>
      </c>
      <c r="Q7" s="412">
        <v>1774.1794236372509</v>
      </c>
      <c r="R7" s="412">
        <v>1721.8301870615542</v>
      </c>
      <c r="S7" s="412">
        <v>1649.015940907768</v>
      </c>
      <c r="T7" s="412">
        <v>1641.2042033176087</v>
      </c>
      <c r="U7" s="412">
        <v>1728.5742501156353</v>
      </c>
      <c r="V7" s="412">
        <v>1724.0190849484841</v>
      </c>
      <c r="W7" s="412">
        <v>1733.9869957853803</v>
      </c>
      <c r="X7" s="412">
        <v>1792.9192492394368</v>
      </c>
      <c r="Y7" s="412">
        <v>1874.8356366808971</v>
      </c>
      <c r="Z7" s="412">
        <v>1919.0156236831133</v>
      </c>
      <c r="AA7" s="412">
        <v>1922.4219524142388</v>
      </c>
      <c r="AB7" s="412">
        <v>1919.262625798124</v>
      </c>
      <c r="AC7" s="412">
        <v>1948.5308468213161</v>
      </c>
      <c r="AD7" s="412">
        <v>1989.194647693259</v>
      </c>
      <c r="AE7" s="412">
        <v>2026.3093811850049</v>
      </c>
      <c r="AF7" s="412">
        <v>2069.0758464590026</v>
      </c>
      <c r="AG7" s="412">
        <v>2138.498007569272</v>
      </c>
      <c r="AH7" s="412">
        <v>2155.3436292485853</v>
      </c>
      <c r="AI7" s="412">
        <v>2169.4270937980446</v>
      </c>
      <c r="AJ7" s="412">
        <v>2207.3917442133056</v>
      </c>
      <c r="AK7" s="412">
        <v>2258.0317691158639</v>
      </c>
      <c r="AL7" s="412">
        <v>2206.6947049943001</v>
      </c>
      <c r="AM7" s="412">
        <v>2239.8328044708446</v>
      </c>
      <c r="AN7" s="412">
        <v>2248.6991964464114</v>
      </c>
      <c r="AO7" s="412">
        <v>2294.746113853711</v>
      </c>
      <c r="AP7" s="412">
        <v>2297.4464562822413</v>
      </c>
      <c r="AQ7" s="412">
        <v>2280.4381667006028</v>
      </c>
      <c r="AR7" s="412">
        <v>2314.1714384757543</v>
      </c>
      <c r="AS7" s="412">
        <v>2258.6342753354284</v>
      </c>
      <c r="AT7" s="412">
        <v>2148.679835054319</v>
      </c>
      <c r="AU7" s="412">
        <v>2223.2782887388998</v>
      </c>
      <c r="AV7" s="412">
        <v>2204.1486017800503</v>
      </c>
      <c r="AW7" s="412">
        <v>2148.4535833111922</v>
      </c>
      <c r="AX7" s="412">
        <v>2208.0253923551472</v>
      </c>
      <c r="AY7" s="412">
        <v>2232.9314284281363</v>
      </c>
      <c r="AZ7" s="412">
        <v>2213.2099408788285</v>
      </c>
      <c r="BA7" s="412">
        <v>2212.6621015957749</v>
      </c>
      <c r="BB7" s="412">
        <v>2222.4806935537354</v>
      </c>
      <c r="BC7" s="257">
        <v>2300.6402957368382</v>
      </c>
      <c r="BD7" s="241">
        <v>3.516773134469986E-2</v>
      </c>
      <c r="BE7" s="241">
        <v>-4.0346099995076656E-3</v>
      </c>
      <c r="BF7" s="241">
        <v>0.16593290865421295</v>
      </c>
    </row>
    <row r="8" spans="1:60" s="240" customFormat="1">
      <c r="A8" s="126" t="s">
        <v>80</v>
      </c>
      <c r="B8" s="259">
        <v>1390.5262371371646</v>
      </c>
      <c r="C8" s="259">
        <v>1469.4623949968864</v>
      </c>
      <c r="D8" s="259">
        <v>1521.682439570005</v>
      </c>
      <c r="E8" s="259">
        <v>1615.9186983797069</v>
      </c>
      <c r="F8" s="259">
        <v>1703.6912967151904</v>
      </c>
      <c r="G8" s="259">
        <v>1767.7593715589699</v>
      </c>
      <c r="H8" s="259">
        <v>1806.1594403255103</v>
      </c>
      <c r="I8" s="259">
        <v>1903.5031445853838</v>
      </c>
      <c r="J8" s="259">
        <v>1986.5515561640343</v>
      </c>
      <c r="K8" s="259">
        <v>1952.0010510643142</v>
      </c>
      <c r="L8" s="259">
        <v>1910.4225025926373</v>
      </c>
      <c r="M8" s="259">
        <v>2015.7520965741815</v>
      </c>
      <c r="N8" s="259">
        <v>2074.7076159021217</v>
      </c>
      <c r="O8" s="259">
        <v>2092.733223562263</v>
      </c>
      <c r="P8" s="259">
        <v>2123.8126793703304</v>
      </c>
      <c r="Q8" s="259">
        <v>2068.3049912693309</v>
      </c>
      <c r="R8" s="259">
        <v>2017.9656051955917</v>
      </c>
      <c r="S8" s="259">
        <v>1951.5454573327474</v>
      </c>
      <c r="T8" s="259">
        <v>1941.0893539563174</v>
      </c>
      <c r="U8" s="259">
        <v>2046.2301217878933</v>
      </c>
      <c r="V8" s="259">
        <v>2053.1108645523746</v>
      </c>
      <c r="W8" s="259">
        <v>2060.7258438144399</v>
      </c>
      <c r="X8" s="259">
        <v>2130.8298003178938</v>
      </c>
      <c r="Y8" s="259">
        <v>2223.4762678679563</v>
      </c>
      <c r="Z8" s="259">
        <v>2275.87250092776</v>
      </c>
      <c r="AA8" s="259">
        <v>2279.9852961995625</v>
      </c>
      <c r="AB8" s="259">
        <v>2281.275303232821</v>
      </c>
      <c r="AC8" s="259">
        <v>2318.7313163444737</v>
      </c>
      <c r="AD8" s="259">
        <v>2365.5147251123199</v>
      </c>
      <c r="AE8" s="259">
        <v>2419.0064381751367</v>
      </c>
      <c r="AF8" s="259">
        <v>2465.6099680420957</v>
      </c>
      <c r="AG8" s="259">
        <v>2546.4103535502109</v>
      </c>
      <c r="AH8" s="259">
        <v>2567.853528266829</v>
      </c>
      <c r="AI8" s="259">
        <v>2583.9241070306234</v>
      </c>
      <c r="AJ8" s="259">
        <v>2632.4176840094783</v>
      </c>
      <c r="AK8" s="259">
        <v>2697.8451297599377</v>
      </c>
      <c r="AL8" s="259">
        <v>2638.390324225953</v>
      </c>
      <c r="AM8" s="259">
        <v>2685.6989837485739</v>
      </c>
      <c r="AN8" s="259">
        <v>2697.9775401645547</v>
      </c>
      <c r="AO8" s="259">
        <v>2755.9797002466235</v>
      </c>
      <c r="AP8" s="259">
        <v>2772.1799291795655</v>
      </c>
      <c r="AQ8" s="259">
        <v>2757.151327636207</v>
      </c>
      <c r="AR8" s="259">
        <v>2803.4954127432111</v>
      </c>
      <c r="AS8" s="259">
        <v>2751.0112382519633</v>
      </c>
      <c r="AT8" s="259">
        <v>2623.1083288080681</v>
      </c>
      <c r="AU8" s="259">
        <v>2709.8205641541567</v>
      </c>
      <c r="AV8" s="259">
        <v>2714.4069584946055</v>
      </c>
      <c r="AW8" s="259">
        <v>2657.3605110975282</v>
      </c>
      <c r="AX8" s="259">
        <v>2730.0791306037399</v>
      </c>
      <c r="AY8" s="259">
        <v>2758.8870556947577</v>
      </c>
      <c r="AZ8" s="259">
        <v>2736.2233902772937</v>
      </c>
      <c r="BA8" s="259">
        <v>2737.2439585873781</v>
      </c>
      <c r="BB8" s="259">
        <v>2755.4780414176903</v>
      </c>
      <c r="BC8" s="259">
        <v>2831.9782728478008</v>
      </c>
      <c r="BD8" s="197">
        <v>2.7762962505221367E-2</v>
      </c>
      <c r="BE8" s="197">
        <v>-1.7261140746995807E-3</v>
      </c>
      <c r="BF8" s="197">
        <v>0.20425547659397125</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26.914442218311645</v>
      </c>
      <c r="C10" s="412">
        <v>27.809712838896402</v>
      </c>
      <c r="D10" s="412">
        <v>28.635373459619238</v>
      </c>
      <c r="E10" s="412">
        <v>29.623571586466337</v>
      </c>
      <c r="F10" s="412">
        <v>30.644711859792992</v>
      </c>
      <c r="G10" s="412">
        <v>28.937325736331793</v>
      </c>
      <c r="H10" s="412">
        <v>30.747979337600455</v>
      </c>
      <c r="I10" s="412">
        <v>31.299226308280804</v>
      </c>
      <c r="J10" s="412">
        <v>32.626256345191159</v>
      </c>
      <c r="K10" s="412">
        <v>34.00412369859459</v>
      </c>
      <c r="L10" s="412">
        <v>33.074732607483483</v>
      </c>
      <c r="M10" s="412">
        <v>34.886373248005263</v>
      </c>
      <c r="N10" s="412">
        <v>36.504839432899821</v>
      </c>
      <c r="O10" s="412">
        <v>37.19377493396496</v>
      </c>
      <c r="P10" s="412">
        <v>39.41445227016289</v>
      </c>
      <c r="Q10" s="412">
        <v>39.315913412912302</v>
      </c>
      <c r="R10" s="412">
        <v>37.89011162016871</v>
      </c>
      <c r="S10" s="412">
        <v>38.806032472265933</v>
      </c>
      <c r="T10" s="412">
        <v>40.490875836261594</v>
      </c>
      <c r="U10" s="412">
        <v>40.378241684600894</v>
      </c>
      <c r="V10" s="412">
        <v>39.433208060764514</v>
      </c>
      <c r="W10" s="412">
        <v>43.553360119192966</v>
      </c>
      <c r="X10" s="412">
        <v>45.50860856977927</v>
      </c>
      <c r="Y10" s="412">
        <v>46.340400642354595</v>
      </c>
      <c r="Z10" s="412">
        <v>44.365738958747237</v>
      </c>
      <c r="AA10" s="412">
        <v>43.815872675863652</v>
      </c>
      <c r="AB10" s="412">
        <v>44.326519178349152</v>
      </c>
      <c r="AC10" s="412">
        <v>47.672370308872175</v>
      </c>
      <c r="AD10" s="412">
        <v>49.164234801724469</v>
      </c>
      <c r="AE10" s="412">
        <v>50.020645747628066</v>
      </c>
      <c r="AF10" s="412">
        <v>52.070803255902739</v>
      </c>
      <c r="AG10" s="412">
        <v>55.823948724949993</v>
      </c>
      <c r="AH10" s="412">
        <v>55.416796060805197</v>
      </c>
      <c r="AI10" s="412">
        <v>57.479422514692075</v>
      </c>
      <c r="AJ10" s="412">
        <v>56.274490218141445</v>
      </c>
      <c r="AK10" s="412">
        <v>58.482063895734719</v>
      </c>
      <c r="AL10" s="412">
        <v>57.798775372645053</v>
      </c>
      <c r="AM10" s="412">
        <v>55.090871074447605</v>
      </c>
      <c r="AN10" s="412">
        <v>59.213678343536401</v>
      </c>
      <c r="AO10" s="412">
        <v>62.486684741512434</v>
      </c>
      <c r="AP10" s="412">
        <v>66.705058396152438</v>
      </c>
      <c r="AQ10" s="412">
        <v>70.147519804050035</v>
      </c>
      <c r="AR10" s="412">
        <v>73.341197376492914</v>
      </c>
      <c r="AS10" s="412">
        <v>74.658290843186961</v>
      </c>
      <c r="AT10" s="412">
        <v>73.284786660370159</v>
      </c>
      <c r="AU10" s="412">
        <v>77.182535337266842</v>
      </c>
      <c r="AV10" s="412">
        <v>78.724688110939667</v>
      </c>
      <c r="AW10" s="412">
        <v>81.01981525633667</v>
      </c>
      <c r="AX10" s="412">
        <v>84.488736872934467</v>
      </c>
      <c r="AY10" s="412">
        <v>84.127454699240758</v>
      </c>
      <c r="AZ10" s="412">
        <v>86.098899698085177</v>
      </c>
      <c r="BA10" s="412">
        <v>85.917292048983654</v>
      </c>
      <c r="BB10" s="412">
        <v>86.103673715366043</v>
      </c>
      <c r="BC10" s="257">
        <v>85.052439118194968</v>
      </c>
      <c r="BD10" s="241">
        <v>-1.2208940461277962E-2</v>
      </c>
      <c r="BE10" s="241">
        <v>1.6172338277101517E-2</v>
      </c>
      <c r="BF10" s="241">
        <v>6.1343787238001823E-3</v>
      </c>
    </row>
    <row r="11" spans="1:60" s="240" customFormat="1">
      <c r="A11" s="240" t="s">
        <v>50</v>
      </c>
      <c r="B11" s="412">
        <v>22.486225076686445</v>
      </c>
      <c r="C11" s="412">
        <v>24.529219413257085</v>
      </c>
      <c r="D11" s="412">
        <v>25.404552846472392</v>
      </c>
      <c r="E11" s="412">
        <v>29.122827676805148</v>
      </c>
      <c r="F11" s="412">
        <v>31.813745216500063</v>
      </c>
      <c r="G11" s="412">
        <v>37.369777759334113</v>
      </c>
      <c r="H11" s="412">
        <v>40.871057055137179</v>
      </c>
      <c r="I11" s="412">
        <v>47.072427516386703</v>
      </c>
      <c r="J11" s="412">
        <v>56.155979810717625</v>
      </c>
      <c r="K11" s="412">
        <v>61.315546754962526</v>
      </c>
      <c r="L11" s="412">
        <v>64.745004974343942</v>
      </c>
      <c r="M11" s="412">
        <v>71.061201354195589</v>
      </c>
      <c r="N11" s="412">
        <v>75.876592205949578</v>
      </c>
      <c r="O11" s="412">
        <v>83.625819508911448</v>
      </c>
      <c r="P11" s="412">
        <v>90.464551799008021</v>
      </c>
      <c r="Q11" s="412">
        <v>92.17336326789345</v>
      </c>
      <c r="R11" s="412">
        <v>89.794160037623371</v>
      </c>
      <c r="S11" s="412">
        <v>94.196470883496247</v>
      </c>
      <c r="T11" s="412">
        <v>95.95526988727417</v>
      </c>
      <c r="U11" s="412">
        <v>102.95647263728131</v>
      </c>
      <c r="V11" s="412">
        <v>109.59874759679073</v>
      </c>
      <c r="W11" s="412">
        <v>117.00172364052985</v>
      </c>
      <c r="X11" s="412">
        <v>120.51356341735165</v>
      </c>
      <c r="Y11" s="412">
        <v>125.04527918225773</v>
      </c>
      <c r="Z11" s="412">
        <v>127.5268392738657</v>
      </c>
      <c r="AA11" s="412">
        <v>125.34406453549802</v>
      </c>
      <c r="AB11" s="412">
        <v>130.12855459032446</v>
      </c>
      <c r="AC11" s="412">
        <v>136.25405013091694</v>
      </c>
      <c r="AD11" s="412">
        <v>142.34213871564458</v>
      </c>
      <c r="AE11" s="412">
        <v>149.64574053138927</v>
      </c>
      <c r="AF11" s="412">
        <v>157.1073715178658</v>
      </c>
      <c r="AG11" s="412">
        <v>165.90860089648081</v>
      </c>
      <c r="AH11" s="412">
        <v>175.4008544587883</v>
      </c>
      <c r="AI11" s="412">
        <v>181.77714199499715</v>
      </c>
      <c r="AJ11" s="412">
        <v>185.05886955413931</v>
      </c>
      <c r="AK11" s="412">
        <v>188.07879847301402</v>
      </c>
      <c r="AL11" s="412">
        <v>185.10187938486845</v>
      </c>
      <c r="AM11" s="412">
        <v>189.81000955569701</v>
      </c>
      <c r="AN11" s="412">
        <v>193.52324373119285</v>
      </c>
      <c r="AO11" s="412">
        <v>203.5132954321887</v>
      </c>
      <c r="AP11" s="412">
        <v>209.76038249603238</v>
      </c>
      <c r="AQ11" s="412">
        <v>215.49095305140548</v>
      </c>
      <c r="AR11" s="412">
        <v>229.24666154882559</v>
      </c>
      <c r="AS11" s="412">
        <v>239.92614602913827</v>
      </c>
      <c r="AT11" s="412">
        <v>238.57821072153521</v>
      </c>
      <c r="AU11" s="412">
        <v>263.13434143186709</v>
      </c>
      <c r="AV11" s="412">
        <v>275.82378652790038</v>
      </c>
      <c r="AW11" s="412">
        <v>281.32939592459752</v>
      </c>
      <c r="AX11" s="412">
        <v>292.40314283807777</v>
      </c>
      <c r="AY11" s="412">
        <v>299.38620664308132</v>
      </c>
      <c r="AZ11" s="412">
        <v>295.94964810156569</v>
      </c>
      <c r="BA11" s="412">
        <v>289.43929442570345</v>
      </c>
      <c r="BB11" s="412">
        <v>293.88875442542894</v>
      </c>
      <c r="BC11" s="257">
        <v>297.59514317394405</v>
      </c>
      <c r="BD11" s="241">
        <v>1.2611536309123039E-2</v>
      </c>
      <c r="BE11" s="241">
        <v>2.5151366367936134E-2</v>
      </c>
      <c r="BF11" s="241">
        <v>2.1463949233293533E-2</v>
      </c>
    </row>
    <row r="12" spans="1:60" s="240" customFormat="1">
      <c r="A12" s="240" t="s">
        <v>135</v>
      </c>
      <c r="B12" s="412">
        <v>6.1686979905168524</v>
      </c>
      <c r="C12" s="412">
        <v>6.6131769824491187</v>
      </c>
      <c r="D12" s="412">
        <v>6.7432977961285658</v>
      </c>
      <c r="E12" s="412">
        <v>6.7365487061609812</v>
      </c>
      <c r="F12" s="412">
        <v>7.2516958391064765</v>
      </c>
      <c r="G12" s="412">
        <v>7.6520440459080259</v>
      </c>
      <c r="H12" s="412">
        <v>8.1766032568523634</v>
      </c>
      <c r="I12" s="412">
        <v>8.4144330753797671</v>
      </c>
      <c r="J12" s="412">
        <v>8.1379844008487812</v>
      </c>
      <c r="K12" s="412">
        <v>8.0295604632101902</v>
      </c>
      <c r="L12" s="412">
        <v>7.2311102487517154</v>
      </c>
      <c r="M12" s="412">
        <v>7.5812221731959593</v>
      </c>
      <c r="N12" s="412">
        <v>7.8400472613175252</v>
      </c>
      <c r="O12" s="412">
        <v>8.3185950430676865</v>
      </c>
      <c r="P12" s="412">
        <v>8.5816302263253448</v>
      </c>
      <c r="Q12" s="412">
        <v>8.8568553272691606</v>
      </c>
      <c r="R12" s="412">
        <v>9.0839238622135738</v>
      </c>
      <c r="S12" s="412">
        <v>8.3051674724572973</v>
      </c>
      <c r="T12" s="412">
        <v>8.4780054293443534</v>
      </c>
      <c r="U12" s="412">
        <v>8.8889479441653716</v>
      </c>
      <c r="V12" s="412">
        <v>9.1478270906558361</v>
      </c>
      <c r="W12" s="412">
        <v>9.5535340543965148</v>
      </c>
      <c r="X12" s="412">
        <v>10.018303478853326</v>
      </c>
      <c r="Y12" s="412">
        <v>11.207233282044308</v>
      </c>
      <c r="Z12" s="412">
        <v>12.40668771527557</v>
      </c>
      <c r="AA12" s="412">
        <v>13.089517697475261</v>
      </c>
      <c r="AB12" s="412">
        <v>14.626878735172687</v>
      </c>
      <c r="AC12" s="412">
        <v>16.145261261961135</v>
      </c>
      <c r="AD12" s="412">
        <v>17.080335376790835</v>
      </c>
      <c r="AE12" s="412">
        <v>17.966700771346524</v>
      </c>
      <c r="AF12" s="412">
        <v>19.362864991225536</v>
      </c>
      <c r="AG12" s="412">
        <v>20.582959836971316</v>
      </c>
      <c r="AH12" s="412">
        <v>23.55264303439882</v>
      </c>
      <c r="AI12" s="412">
        <v>23.700670331065542</v>
      </c>
      <c r="AJ12" s="412">
        <v>24.753587494783087</v>
      </c>
      <c r="AK12" s="412">
        <v>26.113914574628012</v>
      </c>
      <c r="AL12" s="412">
        <v>26.290681374796961</v>
      </c>
      <c r="AM12" s="412">
        <v>27.24009967416389</v>
      </c>
      <c r="AN12" s="412">
        <v>27.125338075304317</v>
      </c>
      <c r="AO12" s="412">
        <v>28.560306656064348</v>
      </c>
      <c r="AP12" s="412">
        <v>29.695495192458306</v>
      </c>
      <c r="AQ12" s="412">
        <v>31.750150668538375</v>
      </c>
      <c r="AR12" s="412">
        <v>32.493401588544181</v>
      </c>
      <c r="AS12" s="412">
        <v>32.174099728750129</v>
      </c>
      <c r="AT12" s="412">
        <v>31.547316573036905</v>
      </c>
      <c r="AU12" s="412">
        <v>31.715353935023046</v>
      </c>
      <c r="AV12" s="412">
        <v>34.502495411247303</v>
      </c>
      <c r="AW12" s="412">
        <v>35.315143289635316</v>
      </c>
      <c r="AX12" s="412">
        <v>35.703504421992307</v>
      </c>
      <c r="AY12" s="412">
        <v>35.074363174088646</v>
      </c>
      <c r="AZ12" s="412">
        <v>35.914723783193274</v>
      </c>
      <c r="BA12" s="412">
        <v>37.667185793474061</v>
      </c>
      <c r="BB12" s="412">
        <v>38.308464073273541</v>
      </c>
      <c r="BC12" s="257">
        <v>40.097238462940616</v>
      </c>
      <c r="BD12" s="241">
        <v>4.6693973243236542E-2</v>
      </c>
      <c r="BE12" s="241">
        <v>1.6599651426076889E-2</v>
      </c>
      <c r="BF12" s="241">
        <v>2.8919999022036791E-3</v>
      </c>
    </row>
    <row r="13" spans="1:60" s="240" customFormat="1">
      <c r="A13" s="240" t="s">
        <v>3</v>
      </c>
      <c r="B13" s="412">
        <v>7.5446470335530407</v>
      </c>
      <c r="C13" s="412">
        <v>8.2199192815267033</v>
      </c>
      <c r="D13" s="412">
        <v>8.7482661623497115</v>
      </c>
      <c r="E13" s="412">
        <v>9.2129413911023459</v>
      </c>
      <c r="F13" s="412">
        <v>9.3660903561972031</v>
      </c>
      <c r="G13" s="412">
        <v>10.216603320326989</v>
      </c>
      <c r="H13" s="412">
        <v>10.035472587130149</v>
      </c>
      <c r="I13" s="412">
        <v>11.273758373078721</v>
      </c>
      <c r="J13" s="412">
        <v>11.249492868514915</v>
      </c>
      <c r="K13" s="412">
        <v>12.60461009496799</v>
      </c>
      <c r="L13" s="412">
        <v>12.852373397354405</v>
      </c>
      <c r="M13" s="412">
        <v>13.387588190966285</v>
      </c>
      <c r="N13" s="412">
        <v>13.691833493109536</v>
      </c>
      <c r="O13" s="412">
        <v>14.634753855135273</v>
      </c>
      <c r="P13" s="412">
        <v>15.54116360643223</v>
      </c>
      <c r="Q13" s="412">
        <v>15.794603832376053</v>
      </c>
      <c r="R13" s="412">
        <v>16.176649694746398</v>
      </c>
      <c r="S13" s="412">
        <v>16.911732927493052</v>
      </c>
      <c r="T13" s="412">
        <v>17.782848326358469</v>
      </c>
      <c r="U13" s="412">
        <v>18.239152278345784</v>
      </c>
      <c r="V13" s="412">
        <v>18.953835021154894</v>
      </c>
      <c r="W13" s="412">
        <v>19.543387409377587</v>
      </c>
      <c r="X13" s="412">
        <v>21.248689923974798</v>
      </c>
      <c r="Y13" s="412">
        <v>21.24792447689352</v>
      </c>
      <c r="Z13" s="412">
        <v>22.345107677023041</v>
      </c>
      <c r="AA13" s="412">
        <v>20.865649673054463</v>
      </c>
      <c r="AB13" s="412">
        <v>21.682490212571082</v>
      </c>
      <c r="AC13" s="412">
        <v>22.762648210088553</v>
      </c>
      <c r="AD13" s="412">
        <v>25.018982874701255</v>
      </c>
      <c r="AE13" s="412">
        <v>26.834499504116721</v>
      </c>
      <c r="AF13" s="412">
        <v>27.257719900228913</v>
      </c>
      <c r="AG13" s="412">
        <v>27.925806094389607</v>
      </c>
      <c r="AH13" s="412">
        <v>28.803651655559129</v>
      </c>
      <c r="AI13" s="412">
        <v>28.981911823443582</v>
      </c>
      <c r="AJ13" s="412">
        <v>26.742136239090822</v>
      </c>
      <c r="AK13" s="412">
        <v>26.085147272573671</v>
      </c>
      <c r="AL13" s="412">
        <v>25.699267326039326</v>
      </c>
      <c r="AM13" s="412">
        <v>25.629652601509132</v>
      </c>
      <c r="AN13" s="412">
        <v>26.578713225275482</v>
      </c>
      <c r="AO13" s="412">
        <v>27.09330457664948</v>
      </c>
      <c r="AP13" s="412">
        <v>27.201569899441438</v>
      </c>
      <c r="AQ13" s="412">
        <v>30.566654038411318</v>
      </c>
      <c r="AR13" s="412">
        <v>30.732956269912435</v>
      </c>
      <c r="AS13" s="412">
        <v>33.265243964102631</v>
      </c>
      <c r="AT13" s="412">
        <v>31.791785701896746</v>
      </c>
      <c r="AU13" s="412">
        <v>34.084187205587263</v>
      </c>
      <c r="AV13" s="412">
        <v>35.723962319144007</v>
      </c>
      <c r="AW13" s="412">
        <v>38.279986958643747</v>
      </c>
      <c r="AX13" s="412">
        <v>38.851284806822328</v>
      </c>
      <c r="AY13" s="412">
        <v>41.011439024924712</v>
      </c>
      <c r="AZ13" s="412">
        <v>41.306727923646271</v>
      </c>
      <c r="BA13" s="412">
        <v>44.243020476967978</v>
      </c>
      <c r="BB13" s="412">
        <v>45.510476166909669</v>
      </c>
      <c r="BC13" s="257">
        <v>46.948342203670848</v>
      </c>
      <c r="BD13" s="241">
        <v>3.1594175845384598E-2</v>
      </c>
      <c r="BE13" s="241">
        <v>4.0041584521532059E-2</v>
      </c>
      <c r="BF13" s="241">
        <v>3.3861333504319191E-3</v>
      </c>
    </row>
    <row r="14" spans="1:60" s="240" customFormat="1">
      <c r="A14" s="240" t="s">
        <v>82</v>
      </c>
      <c r="B14" s="412">
        <v>0.75905223559759238</v>
      </c>
      <c r="C14" s="412">
        <v>0.80007045953950529</v>
      </c>
      <c r="D14" s="412">
        <v>0.86694026464125351</v>
      </c>
      <c r="E14" s="412">
        <v>1.0206390560810166</v>
      </c>
      <c r="F14" s="412">
        <v>1.0860275867010607</v>
      </c>
      <c r="G14" s="412">
        <v>1.2932781360466228</v>
      </c>
      <c r="H14" s="412">
        <v>1.4217730247444349</v>
      </c>
      <c r="I14" s="412">
        <v>1.588086963790962</v>
      </c>
      <c r="J14" s="412">
        <v>1.581186466991497</v>
      </c>
      <c r="K14" s="412">
        <v>1.8256935129454477</v>
      </c>
      <c r="L14" s="412">
        <v>1.8224095251743577</v>
      </c>
      <c r="M14" s="412">
        <v>2.0205373316136432</v>
      </c>
      <c r="N14" s="412">
        <v>2.4887253272188783</v>
      </c>
      <c r="O14" s="412">
        <v>2.5704498901308876</v>
      </c>
      <c r="P14" s="412">
        <v>2.6716907662176363</v>
      </c>
      <c r="Q14" s="412">
        <v>3.3758965319575811</v>
      </c>
      <c r="R14" s="412">
        <v>3.7419280596159359</v>
      </c>
      <c r="S14" s="412">
        <v>4.1074990446164135</v>
      </c>
      <c r="T14" s="412">
        <v>4.0647695853635248</v>
      </c>
      <c r="U14" s="412">
        <v>4.5642026846278787</v>
      </c>
      <c r="V14" s="412">
        <v>5.1495059837182495</v>
      </c>
      <c r="W14" s="412">
        <v>5.3783539708758825</v>
      </c>
      <c r="X14" s="412">
        <v>5.5355357992286498</v>
      </c>
      <c r="Y14" s="412">
        <v>5.4666505445686404</v>
      </c>
      <c r="Z14" s="412">
        <v>5.6056603271937329</v>
      </c>
      <c r="AA14" s="412">
        <v>5.6868022242838361</v>
      </c>
      <c r="AB14" s="412">
        <v>6.3218693186103652</v>
      </c>
      <c r="AC14" s="412">
        <v>6.1488104481251815</v>
      </c>
      <c r="AD14" s="412">
        <v>6.5935708442071013</v>
      </c>
      <c r="AE14" s="412">
        <v>7.1773752935290309</v>
      </c>
      <c r="AF14" s="412">
        <v>6.6856572649379213</v>
      </c>
      <c r="AG14" s="412">
        <v>7.6027939589587268</v>
      </c>
      <c r="AH14" s="412">
        <v>8.4703321252759238</v>
      </c>
      <c r="AI14" s="412">
        <v>8.5965227205301815</v>
      </c>
      <c r="AJ14" s="412">
        <v>8.0893619277745028</v>
      </c>
      <c r="AK14" s="412">
        <v>8.6092872594478571</v>
      </c>
      <c r="AL14" s="412">
        <v>8.7117957191044475</v>
      </c>
      <c r="AM14" s="412">
        <v>8.5900246996801464</v>
      </c>
      <c r="AN14" s="412">
        <v>8.7347976218732715</v>
      </c>
      <c r="AO14" s="412">
        <v>9.6457152167012286</v>
      </c>
      <c r="AP14" s="412">
        <v>10.236198071784987</v>
      </c>
      <c r="AQ14" s="412">
        <v>10.83547942264973</v>
      </c>
      <c r="AR14" s="412">
        <v>11.378574713028517</v>
      </c>
      <c r="AS14" s="412">
        <v>12.112007912940967</v>
      </c>
      <c r="AT14" s="412">
        <v>11.876825600802292</v>
      </c>
      <c r="AU14" s="412">
        <v>13.217499352457768</v>
      </c>
      <c r="AV14" s="412">
        <v>14.013550738264863</v>
      </c>
      <c r="AW14" s="412">
        <v>14.815475329539609</v>
      </c>
      <c r="AX14" s="412">
        <v>15.32015966520491</v>
      </c>
      <c r="AY14" s="412">
        <v>16.108058255284348</v>
      </c>
      <c r="AZ14" s="412">
        <v>16.071329688568056</v>
      </c>
      <c r="BA14" s="412">
        <v>16.026906881030182</v>
      </c>
      <c r="BB14" s="412">
        <v>16.660918935070999</v>
      </c>
      <c r="BC14" s="257">
        <v>17.62675767263185</v>
      </c>
      <c r="BD14" s="241">
        <v>5.7970315217971802E-2</v>
      </c>
      <c r="BE14" s="241">
        <v>3.8869768381118774E-2</v>
      </c>
      <c r="BF14" s="241">
        <v>1.2713239993900061E-3</v>
      </c>
    </row>
    <row r="15" spans="1:60" s="240" customFormat="1">
      <c r="A15" s="240" t="s">
        <v>83</v>
      </c>
      <c r="B15" s="412">
        <v>4.7849621989505113</v>
      </c>
      <c r="C15" s="412">
        <v>5.8249505212972776</v>
      </c>
      <c r="D15" s="412">
        <v>5.9241972202295035</v>
      </c>
      <c r="E15" s="412">
        <v>6.0296270351597592</v>
      </c>
      <c r="F15" s="412">
        <v>6.0697689368501084</v>
      </c>
      <c r="G15" s="412">
        <v>6.3337763533895144</v>
      </c>
      <c r="H15" s="412">
        <v>6.5371816498468869</v>
      </c>
      <c r="I15" s="412">
        <v>5.8498845972052518</v>
      </c>
      <c r="J15" s="412">
        <v>6.7221028558426728</v>
      </c>
      <c r="K15" s="412">
        <v>7.7961943489060852</v>
      </c>
      <c r="L15" s="412">
        <v>8.025347664087132</v>
      </c>
      <c r="M15" s="412">
        <v>8.1526599462973852</v>
      </c>
      <c r="N15" s="412">
        <v>8.1969098256173538</v>
      </c>
      <c r="O15" s="412">
        <v>8.1550691245166522</v>
      </c>
      <c r="P15" s="412">
        <v>8.4806807472608163</v>
      </c>
      <c r="Q15" s="412">
        <v>9.0658408368657373</v>
      </c>
      <c r="R15" s="412">
        <v>9.5114371118754182</v>
      </c>
      <c r="S15" s="412">
        <v>9.4952640039120446</v>
      </c>
      <c r="T15" s="412">
        <v>8.3865199964298807</v>
      </c>
      <c r="U15" s="412">
        <v>8.8060965452826689</v>
      </c>
      <c r="V15" s="412">
        <v>8.7519177628436182</v>
      </c>
      <c r="W15" s="412">
        <v>9.366554015628056</v>
      </c>
      <c r="X15" s="412">
        <v>10.064693558200451</v>
      </c>
      <c r="Y15" s="412">
        <v>9.825544558587632</v>
      </c>
      <c r="Z15" s="412">
        <v>9.010264240243762</v>
      </c>
      <c r="AA15" s="412">
        <v>8.911922543532798</v>
      </c>
      <c r="AB15" s="412">
        <v>8.818436943426196</v>
      </c>
      <c r="AC15" s="412">
        <v>8.6295639943581985</v>
      </c>
      <c r="AD15" s="412">
        <v>9.3768962114012364</v>
      </c>
      <c r="AE15" s="412">
        <v>10.205143117718332</v>
      </c>
      <c r="AF15" s="412">
        <v>11.142778780930534</v>
      </c>
      <c r="AG15" s="412">
        <v>11.523532749543667</v>
      </c>
      <c r="AH15" s="412">
        <v>11.626483414038095</v>
      </c>
      <c r="AI15" s="412">
        <v>11.660153404433972</v>
      </c>
      <c r="AJ15" s="412">
        <v>11.993718566622906</v>
      </c>
      <c r="AK15" s="412">
        <v>12.330355813760528</v>
      </c>
      <c r="AL15" s="412">
        <v>12.179791596898509</v>
      </c>
      <c r="AM15" s="412">
        <v>12.506596283809252</v>
      </c>
      <c r="AN15" s="412">
        <v>12.346642031598037</v>
      </c>
      <c r="AO15" s="412">
        <v>13.197447611774072</v>
      </c>
      <c r="AP15" s="412">
        <v>13.82795471750253</v>
      </c>
      <c r="AQ15" s="412">
        <v>13.963232330850259</v>
      </c>
      <c r="AR15" s="412">
        <v>15.346412838207687</v>
      </c>
      <c r="AS15" s="412">
        <v>16.593795420432951</v>
      </c>
      <c r="AT15" s="412">
        <v>17.046102612198681</v>
      </c>
      <c r="AU15" s="412">
        <v>18.757261984558422</v>
      </c>
      <c r="AV15" s="412">
        <v>20.938417042549872</v>
      </c>
      <c r="AW15" s="412">
        <v>21.333913087595288</v>
      </c>
      <c r="AX15" s="412">
        <v>21.940368550053588</v>
      </c>
      <c r="AY15" s="412">
        <v>22.574451772535681</v>
      </c>
      <c r="AZ15" s="412">
        <v>24.211062579237893</v>
      </c>
      <c r="BA15" s="412">
        <v>25.505612114650024</v>
      </c>
      <c r="BB15" s="412">
        <v>25.399362315004545</v>
      </c>
      <c r="BC15" s="257">
        <v>27.003788778963926</v>
      </c>
      <c r="BD15" s="241">
        <v>6.3167981803417206E-2</v>
      </c>
      <c r="BE15" s="241">
        <v>5.1675103604793549E-2</v>
      </c>
      <c r="BF15" s="241">
        <v>1.9476391607895494E-3</v>
      </c>
    </row>
    <row r="16" spans="1:60" s="240" customFormat="1">
      <c r="A16" s="240" t="s">
        <v>42</v>
      </c>
      <c r="B16" s="412">
        <v>2.9606761639579435</v>
      </c>
      <c r="C16" s="412">
        <v>3.156066514613618</v>
      </c>
      <c r="D16" s="412">
        <v>3.3673167992357049</v>
      </c>
      <c r="E16" s="412">
        <v>3.4727478612524449</v>
      </c>
      <c r="F16" s="412">
        <v>3.5795869760982466</v>
      </c>
      <c r="G16" s="412">
        <v>3.8418385057090862</v>
      </c>
      <c r="H16" s="412">
        <v>3.8813875023256026</v>
      </c>
      <c r="I16" s="412">
        <v>5.3503451310635413</v>
      </c>
      <c r="J16" s="412">
        <v>5.3070084991426683</v>
      </c>
      <c r="K16" s="412">
        <v>5.1118402623785011</v>
      </c>
      <c r="L16" s="412">
        <v>4.1188159629512286</v>
      </c>
      <c r="M16" s="412">
        <v>4.6313711665233575</v>
      </c>
      <c r="N16" s="412">
        <v>4.8183433824601609</v>
      </c>
      <c r="O16" s="412">
        <v>4.8511881351415198</v>
      </c>
      <c r="P16" s="412">
        <v>4.2861015535039924</v>
      </c>
      <c r="Q16" s="412">
        <v>4.1217262059203579</v>
      </c>
      <c r="R16" s="412">
        <v>4.3525464794114797</v>
      </c>
      <c r="S16" s="412">
        <v>5.1120828631840354</v>
      </c>
      <c r="T16" s="412">
        <v>4.9878196462063675</v>
      </c>
      <c r="U16" s="412">
        <v>4.9165521136604715</v>
      </c>
      <c r="V16" s="412">
        <v>5.0810569081775752</v>
      </c>
      <c r="W16" s="412">
        <v>5.2826122764276651</v>
      </c>
      <c r="X16" s="412">
        <v>4.9867917791756486</v>
      </c>
      <c r="Y16" s="412">
        <v>5.4805569999446817</v>
      </c>
      <c r="Z16" s="412">
        <v>5.391817803321711</v>
      </c>
      <c r="AA16" s="412">
        <v>5.983024319540605</v>
      </c>
      <c r="AB16" s="412">
        <v>5.9651633878800805</v>
      </c>
      <c r="AC16" s="412">
        <v>6.3138115486497339</v>
      </c>
      <c r="AD16" s="412">
        <v>6.6553597829104518</v>
      </c>
      <c r="AE16" s="412">
        <v>7.0529094340741585</v>
      </c>
      <c r="AF16" s="412">
        <v>7.648621134367235</v>
      </c>
      <c r="AG16" s="412">
        <v>8.6665279998516933</v>
      </c>
      <c r="AH16" s="412">
        <v>8.6642380876154874</v>
      </c>
      <c r="AI16" s="412">
        <v>8.7945769382890369</v>
      </c>
      <c r="AJ16" s="412">
        <v>9.7746316174721493</v>
      </c>
      <c r="AK16" s="412">
        <v>9.6427690910390034</v>
      </c>
      <c r="AL16" s="412">
        <v>10.737299387532021</v>
      </c>
      <c r="AM16" s="412">
        <v>11.560206693930075</v>
      </c>
      <c r="AN16" s="412">
        <v>12.176932256168572</v>
      </c>
      <c r="AO16" s="412">
        <v>13.391263049087879</v>
      </c>
      <c r="AP16" s="412">
        <v>14.432396205978813</v>
      </c>
      <c r="AQ16" s="412">
        <v>15.437146479957899</v>
      </c>
      <c r="AR16" s="412">
        <v>16.333519725258661</v>
      </c>
      <c r="AS16" s="412">
        <v>15.866158821543758</v>
      </c>
      <c r="AT16" s="412">
        <v>16.04291649875773</v>
      </c>
      <c r="AU16" s="412">
        <v>17.502130200979611</v>
      </c>
      <c r="AV16" s="412">
        <v>17.586519182264972</v>
      </c>
      <c r="AW16" s="412">
        <v>16.720633499844631</v>
      </c>
      <c r="AX16" s="412">
        <v>17.213811276989475</v>
      </c>
      <c r="AY16" s="412">
        <v>16.752731834982121</v>
      </c>
      <c r="AZ16" s="412">
        <v>16.92892845850859</v>
      </c>
      <c r="BA16" s="412">
        <v>15.419737096681335</v>
      </c>
      <c r="BB16" s="412">
        <v>15.244741763963578</v>
      </c>
      <c r="BC16" s="257">
        <v>15.261229061525878</v>
      </c>
      <c r="BD16" s="241">
        <v>1.0815071873366833E-3</v>
      </c>
      <c r="BE16" s="241">
        <v>-6.8747382611036301E-3</v>
      </c>
      <c r="BF16" s="241">
        <v>1.1007110588252544E-3</v>
      </c>
    </row>
    <row r="17" spans="1:58" s="240" customFormat="1">
      <c r="A17" s="240" t="s">
        <v>4</v>
      </c>
      <c r="B17" s="412">
        <v>16.432652015482908</v>
      </c>
      <c r="C17" s="412">
        <v>16.590700605272414</v>
      </c>
      <c r="D17" s="412">
        <v>17.485046801916237</v>
      </c>
      <c r="E17" s="412">
        <v>18.844132478625372</v>
      </c>
      <c r="F17" s="412">
        <v>19.051580933224535</v>
      </c>
      <c r="G17" s="412">
        <v>19.186945247766015</v>
      </c>
      <c r="H17" s="412">
        <v>19.473253841207374</v>
      </c>
      <c r="I17" s="412">
        <v>20.575441290616975</v>
      </c>
      <c r="J17" s="412">
        <v>23.558461504720334</v>
      </c>
      <c r="K17" s="412">
        <v>24.336083119975154</v>
      </c>
      <c r="L17" s="412">
        <v>25.283256565768532</v>
      </c>
      <c r="M17" s="412">
        <v>27.623873675203519</v>
      </c>
      <c r="N17" s="412">
        <v>30.774912357781304</v>
      </c>
      <c r="O17" s="412">
        <v>31.450591301454054</v>
      </c>
      <c r="P17" s="412">
        <v>34.655321969960596</v>
      </c>
      <c r="Q17" s="412">
        <v>38.819371582780107</v>
      </c>
      <c r="R17" s="412">
        <v>40.274730966241542</v>
      </c>
      <c r="S17" s="412">
        <v>41.060734994332925</v>
      </c>
      <c r="T17" s="412">
        <v>40.850047207602223</v>
      </c>
      <c r="U17" s="412">
        <v>41.603115972687853</v>
      </c>
      <c r="V17" s="412">
        <v>42.682976162236173</v>
      </c>
      <c r="W17" s="412">
        <v>45.834849596869965</v>
      </c>
      <c r="X17" s="412">
        <v>45.638897117375215</v>
      </c>
      <c r="Y17" s="412">
        <v>47.480151893399579</v>
      </c>
      <c r="Z17" s="412">
        <v>47.874520339016371</v>
      </c>
      <c r="AA17" s="412">
        <v>50.86157640548182</v>
      </c>
      <c r="AB17" s="412">
        <v>51.001451302003325</v>
      </c>
      <c r="AC17" s="412">
        <v>55.222025697370341</v>
      </c>
      <c r="AD17" s="412">
        <v>54.618010078341186</v>
      </c>
      <c r="AE17" s="412">
        <v>59.298368246193235</v>
      </c>
      <c r="AF17" s="412">
        <v>61.105314740331792</v>
      </c>
      <c r="AG17" s="412">
        <v>59.44456320318119</v>
      </c>
      <c r="AH17" s="412">
        <v>62.830608362625433</v>
      </c>
      <c r="AI17" s="412">
        <v>66.713794919688254</v>
      </c>
      <c r="AJ17" s="412">
        <v>64.285399124362925</v>
      </c>
      <c r="AK17" s="412">
        <v>65.547589341541226</v>
      </c>
      <c r="AL17" s="412">
        <v>69.649907370191571</v>
      </c>
      <c r="AM17" s="412">
        <v>69.5975769349442</v>
      </c>
      <c r="AN17" s="412">
        <v>62.518158586097933</v>
      </c>
      <c r="AO17" s="412">
        <v>69.757552045205756</v>
      </c>
      <c r="AP17" s="412">
        <v>72.877183571392067</v>
      </c>
      <c r="AQ17" s="412">
        <v>81.15686581213437</v>
      </c>
      <c r="AR17" s="412">
        <v>81.76206268754953</v>
      </c>
      <c r="AS17" s="412">
        <v>84.625209069327099</v>
      </c>
      <c r="AT17" s="412">
        <v>84.380511636589546</v>
      </c>
      <c r="AU17" s="412">
        <v>79.664473191628574</v>
      </c>
      <c r="AV17" s="412">
        <v>83.417480071169024</v>
      </c>
      <c r="AW17" s="412">
        <v>86.931389545069223</v>
      </c>
      <c r="AX17" s="412">
        <v>84.90693419845077</v>
      </c>
      <c r="AY17" s="412">
        <v>82.146952141161961</v>
      </c>
      <c r="AZ17" s="412">
        <v>79.33224073111063</v>
      </c>
      <c r="BA17" s="412">
        <v>72.263067712801885</v>
      </c>
      <c r="BB17" s="412">
        <v>73.6084191607343</v>
      </c>
      <c r="BC17" s="257">
        <v>64.640483485589456</v>
      </c>
      <c r="BD17" s="241">
        <v>-0.12183301895856857</v>
      </c>
      <c r="BE17" s="241">
        <v>-1.045040600001812E-2</v>
      </c>
      <c r="BF17" s="241">
        <v>4.6621733345091343E-3</v>
      </c>
    </row>
    <row r="18" spans="1:58" s="240" customFormat="1">
      <c r="A18" s="240" t="s">
        <v>592</v>
      </c>
      <c r="B18" s="412">
        <v>4.3104722308967522</v>
      </c>
      <c r="C18" s="412">
        <v>4.3784399910018523</v>
      </c>
      <c r="D18" s="412">
        <v>4.6367300668643505</v>
      </c>
      <c r="E18" s="412">
        <v>4.7467439547207997</v>
      </c>
      <c r="F18" s="412">
        <v>5.0720721972410265</v>
      </c>
      <c r="G18" s="412">
        <v>5.2894948097342107</v>
      </c>
      <c r="H18" s="412">
        <v>5.5685866511624624</v>
      </c>
      <c r="I18" s="412">
        <v>6.0403215064541351</v>
      </c>
      <c r="J18" s="412">
        <v>6.3437817580449138</v>
      </c>
      <c r="K18" s="412">
        <v>6.5116458546483749</v>
      </c>
      <c r="L18" s="412">
        <v>7.1532514430781138</v>
      </c>
      <c r="M18" s="412">
        <v>7.4373943158012086</v>
      </c>
      <c r="N18" s="412">
        <v>7.5790373888513258</v>
      </c>
      <c r="O18" s="412">
        <v>7.9112966736861994</v>
      </c>
      <c r="P18" s="412">
        <v>8.0473619414148665</v>
      </c>
      <c r="Q18" s="412">
        <v>7.7899214622408524</v>
      </c>
      <c r="R18" s="412">
        <v>7.8865753274504389</v>
      </c>
      <c r="S18" s="412">
        <v>7.8710898789590908</v>
      </c>
      <c r="T18" s="412">
        <v>7.9280209202945278</v>
      </c>
      <c r="U18" s="412">
        <v>8.0171309138036619</v>
      </c>
      <c r="V18" s="412">
        <v>8.2006976816199568</v>
      </c>
      <c r="W18" s="412">
        <v>8.4831402824243103</v>
      </c>
      <c r="X18" s="412">
        <v>9.0380427405201189</v>
      </c>
      <c r="Y18" s="412">
        <v>8.9609434753931811</v>
      </c>
      <c r="Z18" s="412">
        <v>9.5229287498340511</v>
      </c>
      <c r="AA18" s="412">
        <v>9.8562547416848378</v>
      </c>
      <c r="AB18" s="412">
        <v>10.448215295769671</v>
      </c>
      <c r="AC18" s="412">
        <v>11.469200554692749</v>
      </c>
      <c r="AD18" s="412">
        <v>12.312568388297375</v>
      </c>
      <c r="AE18" s="412">
        <v>13.079972218273305</v>
      </c>
      <c r="AF18" s="412">
        <v>14.130132287869401</v>
      </c>
      <c r="AG18" s="412">
        <v>14.327599702118604</v>
      </c>
      <c r="AH18" s="412">
        <v>15.129070668289579</v>
      </c>
      <c r="AI18" s="412">
        <v>16.815569907245266</v>
      </c>
      <c r="AJ18" s="412">
        <v>17.349537633455764</v>
      </c>
      <c r="AK18" s="412">
        <v>18.119642881024102</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23.206204307378719</v>
      </c>
      <c r="AU18" s="412">
        <v>24.156323446512275</v>
      </c>
      <c r="AV18" s="412">
        <v>25.42536885406615</v>
      </c>
      <c r="AW18" s="412">
        <v>26.337746801364531</v>
      </c>
      <c r="AX18" s="412">
        <v>26.607253165159797</v>
      </c>
      <c r="AY18" s="412">
        <v>27.488645784284017</v>
      </c>
      <c r="AZ18" s="412">
        <v>29.936293597778153</v>
      </c>
      <c r="BA18" s="412">
        <v>31.303125179045377</v>
      </c>
      <c r="BB18" s="412">
        <v>32.133499218009312</v>
      </c>
      <c r="BC18" s="257">
        <v>33.667227515592813</v>
      </c>
      <c r="BD18" s="241">
        <v>4.7729887068271637E-2</v>
      </c>
      <c r="BE18" s="241">
        <v>3.3959995955228806E-2</v>
      </c>
      <c r="BF18" s="241">
        <v>2.4282373487949371E-3</v>
      </c>
    </row>
    <row r="19" spans="1:58" s="240" customFormat="1">
      <c r="A19" s="240" t="s">
        <v>593</v>
      </c>
      <c r="B19" s="412">
        <v>15.028610301651039</v>
      </c>
      <c r="C19" s="412">
        <v>15.71898710476032</v>
      </c>
      <c r="D19" s="412">
        <v>16.369015242803965</v>
      </c>
      <c r="E19" s="412">
        <v>16.836816133051283</v>
      </c>
      <c r="F19" s="412">
        <v>17.870311448149476</v>
      </c>
      <c r="G19" s="412">
        <v>19.325967893153997</v>
      </c>
      <c r="H19" s="412">
        <v>27.683557186220042</v>
      </c>
      <c r="I19" s="412">
        <v>28.553607073926084</v>
      </c>
      <c r="J19" s="412">
        <v>31.093929954120064</v>
      </c>
      <c r="K19" s="412">
        <v>30.946102618453079</v>
      </c>
      <c r="L19" s="412">
        <v>29.891209894061728</v>
      </c>
      <c r="M19" s="412">
        <v>31.061307266773895</v>
      </c>
      <c r="N19" s="412">
        <v>32.03515453892733</v>
      </c>
      <c r="O19" s="412">
        <v>33.114600229155371</v>
      </c>
      <c r="P19" s="412">
        <v>34.869658003125949</v>
      </c>
      <c r="Q19" s="412">
        <v>38.526350825208766</v>
      </c>
      <c r="R19" s="412">
        <v>39.042091834521251</v>
      </c>
      <c r="S19" s="412">
        <v>35.361512242130999</v>
      </c>
      <c r="T19" s="412">
        <v>35.055562647799782</v>
      </c>
      <c r="U19" s="412">
        <v>35.509713099045904</v>
      </c>
      <c r="V19" s="412">
        <v>33.069611481926948</v>
      </c>
      <c r="W19" s="412">
        <v>32.975786415418298</v>
      </c>
      <c r="X19" s="412">
        <v>34.021530055554457</v>
      </c>
      <c r="Y19" s="412">
        <v>34.092215437347399</v>
      </c>
      <c r="Z19" s="412">
        <v>35.395164594593936</v>
      </c>
      <c r="AA19" s="412">
        <v>35.360821042094763</v>
      </c>
      <c r="AB19" s="412">
        <v>34.378176132516018</v>
      </c>
      <c r="AC19" s="412">
        <v>32.594423518663511</v>
      </c>
      <c r="AD19" s="412">
        <v>32.460251551101159</v>
      </c>
      <c r="AE19" s="412">
        <v>33.98560014788417</v>
      </c>
      <c r="AF19" s="412">
        <v>34.194015886686039</v>
      </c>
      <c r="AG19" s="412">
        <v>35.484386620299532</v>
      </c>
      <c r="AH19" s="412">
        <v>38.562636790348137</v>
      </c>
      <c r="AI19" s="412">
        <v>40.040705562802557</v>
      </c>
      <c r="AJ19" s="412">
        <v>38.422076236372689</v>
      </c>
      <c r="AK19" s="412">
        <v>42.596308625018523</v>
      </c>
      <c r="AL19" s="412">
        <v>43.362499176726601</v>
      </c>
      <c r="AM19" s="412">
        <v>44.084333871920677</v>
      </c>
      <c r="AN19" s="412">
        <v>45.105540867333914</v>
      </c>
      <c r="AO19" s="412">
        <v>45.624021474186044</v>
      </c>
      <c r="AP19" s="412">
        <v>45.801134034513666</v>
      </c>
      <c r="AQ19" s="412">
        <v>46.871343623942707</v>
      </c>
      <c r="AR19" s="412">
        <v>45.627644715287971</v>
      </c>
      <c r="AS19" s="412">
        <v>43.555713714649613</v>
      </c>
      <c r="AT19" s="412">
        <v>41.227526196387046</v>
      </c>
      <c r="AU19" s="412">
        <v>41.131177445768245</v>
      </c>
      <c r="AV19" s="412">
        <v>41.746426435174456</v>
      </c>
      <c r="AW19" s="412">
        <v>40.541936542792897</v>
      </c>
      <c r="AX19" s="412">
        <v>39.39119767060982</v>
      </c>
      <c r="AY19" s="412">
        <v>39.515205170219694</v>
      </c>
      <c r="AZ19" s="412">
        <v>40.272276846505555</v>
      </c>
      <c r="BA19" s="412">
        <v>41.596333724403799</v>
      </c>
      <c r="BB19" s="412">
        <v>41.671181570553664</v>
      </c>
      <c r="BC19" s="257">
        <v>42.411348315691001</v>
      </c>
      <c r="BD19" s="241">
        <v>1.77620779722929E-2</v>
      </c>
      <c r="BE19" s="241">
        <v>-9.0293856337666512E-3</v>
      </c>
      <c r="BF19" s="241">
        <v>3.0589043162763119E-3</v>
      </c>
    </row>
    <row r="20" spans="1:58" s="240" customFormat="1">
      <c r="A20" s="240" t="s">
        <v>594</v>
      </c>
      <c r="B20" s="415">
        <v>2.6462866037706236</v>
      </c>
      <c r="C20" s="415">
        <v>3.0058615426396487</v>
      </c>
      <c r="D20" s="415">
        <v>3.2033939187970795</v>
      </c>
      <c r="E20" s="415">
        <v>3.3241378466539024</v>
      </c>
      <c r="F20" s="415">
        <v>3.5438017665237318</v>
      </c>
      <c r="G20" s="415">
        <v>3.762475535149135</v>
      </c>
      <c r="H20" s="415">
        <v>4.1470226169574245</v>
      </c>
      <c r="I20" s="415">
        <v>4.6354525597182148</v>
      </c>
      <c r="J20" s="415">
        <v>4.7909281757632574</v>
      </c>
      <c r="K20" s="415">
        <v>4.3681968722835753</v>
      </c>
      <c r="L20" s="415">
        <v>4.8800420468366408</v>
      </c>
      <c r="M20" s="415">
        <v>4.9521922634731128</v>
      </c>
      <c r="N20" s="415">
        <v>5.2795336260191092</v>
      </c>
      <c r="O20" s="415">
        <v>5.8561329956628061</v>
      </c>
      <c r="P20" s="415">
        <v>6.1257083498122888</v>
      </c>
      <c r="Q20" s="415">
        <v>6.4724974546082903</v>
      </c>
      <c r="R20" s="415">
        <v>6.1231320567159973</v>
      </c>
      <c r="S20" s="415">
        <v>5.9267244796132159</v>
      </c>
      <c r="T20" s="415">
        <v>5.6846977550223299</v>
      </c>
      <c r="U20" s="415">
        <v>5.7509700071008281</v>
      </c>
      <c r="V20" s="415">
        <v>6.6360385823445718</v>
      </c>
      <c r="W20" s="415">
        <v>8.628072477084693</v>
      </c>
      <c r="X20" s="415">
        <v>10.15003165763533</v>
      </c>
      <c r="Y20" s="415">
        <v>10.787328129936487</v>
      </c>
      <c r="Z20" s="415">
        <v>11.815162757547215</v>
      </c>
      <c r="AA20" s="415">
        <v>12.742984741169785</v>
      </c>
      <c r="AB20" s="415">
        <v>13.456994968708877</v>
      </c>
      <c r="AC20" s="415">
        <v>13.650658415791346</v>
      </c>
      <c r="AD20" s="415">
        <v>14.771195259120322</v>
      </c>
      <c r="AE20" s="415">
        <v>16.529481038754746</v>
      </c>
      <c r="AF20" s="415">
        <v>18.554278414818761</v>
      </c>
      <c r="AG20" s="415">
        <v>19.415117108591446</v>
      </c>
      <c r="AH20" s="415">
        <v>21.050643455717534</v>
      </c>
      <c r="AI20" s="415">
        <v>21.886024312056939</v>
      </c>
      <c r="AJ20" s="415">
        <v>21.911016217145701</v>
      </c>
      <c r="AK20" s="415">
        <v>21.471281933802086</v>
      </c>
      <c r="AL20" s="415">
        <v>19.972512352792197</v>
      </c>
      <c r="AM20" s="415">
        <v>20.73274778139811</v>
      </c>
      <c r="AN20" s="415">
        <v>21.800729871011058</v>
      </c>
      <c r="AO20" s="415">
        <v>21.54361649338172</v>
      </c>
      <c r="AP20" s="415">
        <v>21.836555536670673</v>
      </c>
      <c r="AQ20" s="415">
        <v>21.914396747932596</v>
      </c>
      <c r="AR20" s="415">
        <v>23.665573276473772</v>
      </c>
      <c r="AS20" s="415">
        <v>24.423508363910845</v>
      </c>
      <c r="AT20" s="415">
        <v>25.173368223505776</v>
      </c>
      <c r="AU20" s="415">
        <v>26.522369010549209</v>
      </c>
      <c r="AV20" s="415">
        <v>27.398614440121449</v>
      </c>
      <c r="AW20" s="415">
        <v>28.23127995054103</v>
      </c>
      <c r="AX20" s="415">
        <v>29.106292322139375</v>
      </c>
      <c r="AY20" s="415">
        <v>28.706903050769469</v>
      </c>
      <c r="AZ20" s="415">
        <v>29.25690084921689</v>
      </c>
      <c r="BA20" s="415">
        <v>31.729624846160885</v>
      </c>
      <c r="BB20" s="415">
        <v>31.298259277453326</v>
      </c>
      <c r="BC20" s="257">
        <v>31.710372380317935</v>
      </c>
      <c r="BD20" s="244">
        <v>1.3167285360395908E-2</v>
      </c>
      <c r="BE20" s="244">
        <v>2.8348492458462715E-2</v>
      </c>
      <c r="BF20" s="244">
        <v>2.2870998363941908E-3</v>
      </c>
    </row>
    <row r="21" spans="1:58" s="240" customFormat="1">
      <c r="A21" s="126" t="s">
        <v>86</v>
      </c>
      <c r="B21" s="259">
        <v>110.03672406937537</v>
      </c>
      <c r="C21" s="259">
        <v>116.64710525525396</v>
      </c>
      <c r="D21" s="259">
        <v>121.38413057905801</v>
      </c>
      <c r="E21" s="259">
        <v>128.9707337260794</v>
      </c>
      <c r="F21" s="259">
        <v>135.3493931163849</v>
      </c>
      <c r="G21" s="259">
        <v>143.2095273428495</v>
      </c>
      <c r="H21" s="259">
        <v>158.54387470918434</v>
      </c>
      <c r="I21" s="259">
        <v>170.65298439590111</v>
      </c>
      <c r="J21" s="259">
        <v>187.56711263989791</v>
      </c>
      <c r="K21" s="259">
        <v>196.84959760132548</v>
      </c>
      <c r="L21" s="259">
        <v>199.07755432989126</v>
      </c>
      <c r="M21" s="259">
        <v>212.79572093204922</v>
      </c>
      <c r="N21" s="259">
        <v>225.08592884015189</v>
      </c>
      <c r="O21" s="259">
        <v>237.68227169082687</v>
      </c>
      <c r="P21" s="259">
        <v>253.13832123322459</v>
      </c>
      <c r="Q21" s="259">
        <v>264.31234074003271</v>
      </c>
      <c r="R21" s="259">
        <v>263.87728705058419</v>
      </c>
      <c r="S21" s="259">
        <v>267.15431126246131</v>
      </c>
      <c r="T21" s="259">
        <v>269.66443723795726</v>
      </c>
      <c r="U21" s="259">
        <v>279.63059588060258</v>
      </c>
      <c r="V21" s="259">
        <v>286.70542233223313</v>
      </c>
      <c r="W21" s="259">
        <v>305.60137425822586</v>
      </c>
      <c r="X21" s="259">
        <v>316.72468809764882</v>
      </c>
      <c r="Y21" s="259">
        <v>325.93422862272786</v>
      </c>
      <c r="Z21" s="259">
        <v>331.25989243666254</v>
      </c>
      <c r="AA21" s="259">
        <v>332.51849059967986</v>
      </c>
      <c r="AB21" s="259">
        <v>341.15475006533177</v>
      </c>
      <c r="AC21" s="259">
        <v>356.86282408948989</v>
      </c>
      <c r="AD21" s="259">
        <v>370.3935438842401</v>
      </c>
      <c r="AE21" s="259">
        <v>391.79643605090752</v>
      </c>
      <c r="AF21" s="259">
        <v>409.25955817516456</v>
      </c>
      <c r="AG21" s="259">
        <v>426.70583689533663</v>
      </c>
      <c r="AH21" s="259">
        <v>449.50795811346171</v>
      </c>
      <c r="AI21" s="259">
        <v>466.44649442924458</v>
      </c>
      <c r="AJ21" s="259">
        <v>464.65482482936125</v>
      </c>
      <c r="AK21" s="259">
        <v>477.07715916158372</v>
      </c>
      <c r="AL21" s="259">
        <v>478.29890299808562</v>
      </c>
      <c r="AM21" s="259">
        <v>483.92794908305149</v>
      </c>
      <c r="AN21" s="259">
        <v>489.09828691000831</v>
      </c>
      <c r="AO21" s="259">
        <v>515.39163916237715</v>
      </c>
      <c r="AP21" s="259">
        <v>533.16849929832813</v>
      </c>
      <c r="AQ21" s="259">
        <v>560.06054894250531</v>
      </c>
      <c r="AR21" s="259">
        <v>582.93821923619169</v>
      </c>
      <c r="AS21" s="259">
        <v>600.81719368401139</v>
      </c>
      <c r="AT21" s="259">
        <v>594.155554732459</v>
      </c>
      <c r="AU21" s="259">
        <v>627.06765254219818</v>
      </c>
      <c r="AV21" s="259">
        <v>655.30130913284222</v>
      </c>
      <c r="AW21" s="259">
        <v>670.85671618596041</v>
      </c>
      <c r="AX21" s="259">
        <v>685.9326857884347</v>
      </c>
      <c r="AY21" s="259">
        <v>692.892411550573</v>
      </c>
      <c r="AZ21" s="259">
        <v>695.27903225741602</v>
      </c>
      <c r="BA21" s="259">
        <v>691.11120029990286</v>
      </c>
      <c r="BB21" s="259">
        <v>699.8277506217679</v>
      </c>
      <c r="BC21" s="259">
        <v>702.01437016906334</v>
      </c>
      <c r="BD21" s="197">
        <v>3.1245111022144556E-3</v>
      </c>
      <c r="BE21" s="197">
        <v>1.8443318083882332E-2</v>
      </c>
      <c r="BF21" s="197">
        <v>5.0632551312446594E-2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v>
      </c>
      <c r="G23" s="412">
        <v>21.257209070777851</v>
      </c>
      <c r="H23" s="412">
        <v>21.290688304877243</v>
      </c>
      <c r="I23" s="412">
        <v>22.0292519119409</v>
      </c>
      <c r="J23" s="412">
        <v>23.668036001958068</v>
      </c>
      <c r="K23" s="412">
        <v>23.694873092507528</v>
      </c>
      <c r="L23" s="412">
        <v>23.501322421258397</v>
      </c>
      <c r="M23" s="412">
        <v>24.436925489290033</v>
      </c>
      <c r="N23" s="412">
        <v>24.375598344109871</v>
      </c>
      <c r="O23" s="412">
        <v>25.457768004942295</v>
      </c>
      <c r="P23" s="412">
        <v>26.919534447971682</v>
      </c>
      <c r="Q23" s="412">
        <v>26.775679071933148</v>
      </c>
      <c r="R23" s="412">
        <v>25.922793550544743</v>
      </c>
      <c r="S23" s="412">
        <v>25.044511124635147</v>
      </c>
      <c r="T23" s="412">
        <v>24.981562499794066</v>
      </c>
      <c r="U23" s="412">
        <v>24.826439368578512</v>
      </c>
      <c r="V23" s="412">
        <v>26.034372746223852</v>
      </c>
      <c r="W23" s="412">
        <v>26.281715254733356</v>
      </c>
      <c r="X23" s="412">
        <v>27.686636809392251</v>
      </c>
      <c r="Y23" s="412">
        <v>27.262041486236491</v>
      </c>
      <c r="Z23" s="412">
        <v>27.423792974290929</v>
      </c>
      <c r="AA23" s="412">
        <v>27.925808516161982</v>
      </c>
      <c r="AB23" s="412">
        <v>29.334443102156083</v>
      </c>
      <c r="AC23" s="412">
        <v>28.759950310523863</v>
      </c>
      <c r="AD23" s="412">
        <v>29.234248606122513</v>
      </c>
      <c r="AE23" s="412">
        <v>29.079217121963911</v>
      </c>
      <c r="AF23" s="412">
        <v>30.483016941388776</v>
      </c>
      <c r="AG23" s="412">
        <v>30.616262151008858</v>
      </c>
      <c r="AH23" s="412">
        <v>31.225047261263395</v>
      </c>
      <c r="AI23" s="412">
        <v>31.704862829465483</v>
      </c>
      <c r="AJ23" s="412">
        <v>32.360364372488689</v>
      </c>
      <c r="AK23" s="412">
        <v>32.448709859626767</v>
      </c>
      <c r="AL23" s="412">
        <v>33.758215909236313</v>
      </c>
      <c r="AM23" s="412">
        <v>33.901719728700243</v>
      </c>
      <c r="AN23" s="412">
        <v>34.464574047150165</v>
      </c>
      <c r="AO23" s="412">
        <v>35.070738765746704</v>
      </c>
      <c r="AP23" s="412">
        <v>35.736035475773932</v>
      </c>
      <c r="AQ23" s="412">
        <v>35.427326714596276</v>
      </c>
      <c r="AR23" s="412">
        <v>34.668553517971795</v>
      </c>
      <c r="AS23" s="412">
        <v>35.440031046803384</v>
      </c>
      <c r="AT23" s="412">
        <v>34.341610061616024</v>
      </c>
      <c r="AU23" s="412">
        <v>35.558094116453326</v>
      </c>
      <c r="AV23" s="412">
        <v>33.271408969617674</v>
      </c>
      <c r="AW23" s="412">
        <v>34.962956093993462</v>
      </c>
      <c r="AX23" s="412">
        <v>34.650771566228158</v>
      </c>
      <c r="AY23" s="412">
        <v>33.343114619595134</v>
      </c>
      <c r="AZ23" s="412">
        <v>33.425070620018879</v>
      </c>
      <c r="BA23" s="412">
        <v>34.563106256127028</v>
      </c>
      <c r="BB23" s="412">
        <v>35.523087172043404</v>
      </c>
      <c r="BC23" s="257">
        <v>34.995833437418206</v>
      </c>
      <c r="BD23" s="241">
        <v>-1.4842565171420574E-2</v>
      </c>
      <c r="BE23" s="241">
        <v>2.4379459209740162E-3</v>
      </c>
      <c r="BF23" s="241">
        <v>2.5240627583116293E-3</v>
      </c>
    </row>
    <row r="24" spans="1:58" s="240" customFormat="1">
      <c r="A24" s="240" t="s">
        <v>189</v>
      </c>
      <c r="B24" s="412">
        <v>35.498942693347267</v>
      </c>
      <c r="C24" s="412">
        <v>34.201241845897833</v>
      </c>
      <c r="D24" s="412">
        <v>35.903531915186171</v>
      </c>
      <c r="E24" s="412">
        <v>40.010750200158853</v>
      </c>
      <c r="F24" s="412">
        <v>43.911906141711384</v>
      </c>
      <c r="G24" s="412">
        <v>46.388586394253103</v>
      </c>
      <c r="H24" s="412">
        <v>45.510814684916646</v>
      </c>
      <c r="I24" s="412">
        <v>48.381087527213388</v>
      </c>
      <c r="J24" s="412">
        <v>49.027483219955592</v>
      </c>
      <c r="K24" s="412">
        <v>47.344236328845426</v>
      </c>
      <c r="L24" s="412">
        <v>44.412388566896574</v>
      </c>
      <c r="M24" s="412">
        <v>47.071807593434137</v>
      </c>
      <c r="N24" s="412">
        <v>47.11370557552322</v>
      </c>
      <c r="O24" s="412">
        <v>49.176189125913702</v>
      </c>
      <c r="P24" s="412">
        <v>50.620900605311249</v>
      </c>
      <c r="Q24" s="412">
        <v>48.431936704510804</v>
      </c>
      <c r="R24" s="412">
        <v>46.032838607921832</v>
      </c>
      <c r="S24" s="412">
        <v>43.982809566074145</v>
      </c>
      <c r="T24" s="412">
        <v>42.466322435533066</v>
      </c>
      <c r="U24" s="412">
        <v>44.336702952469132</v>
      </c>
      <c r="V24" s="412">
        <v>46.183969623746968</v>
      </c>
      <c r="W24" s="412">
        <v>47.586662519411746</v>
      </c>
      <c r="X24" s="412">
        <v>48.995351592553675</v>
      </c>
      <c r="Y24" s="412">
        <v>49.966240832094989</v>
      </c>
      <c r="Z24" s="412">
        <v>50.376079147060267</v>
      </c>
      <c r="AA24" s="412">
        <v>53.394575726850796</v>
      </c>
      <c r="AB24" s="412">
        <v>55.254200737308487</v>
      </c>
      <c r="AC24" s="412">
        <v>55.041775320430737</v>
      </c>
      <c r="AD24" s="412">
        <v>54.177938158734541</v>
      </c>
      <c r="AE24" s="412">
        <v>57.235216617039924</v>
      </c>
      <c r="AF24" s="412">
        <v>57.732224380040797</v>
      </c>
      <c r="AG24" s="412">
        <v>61.386418002975923</v>
      </c>
      <c r="AH24" s="412">
        <v>61.906789262445095</v>
      </c>
      <c r="AI24" s="412">
        <v>63.176818451300448</v>
      </c>
      <c r="AJ24" s="412">
        <v>62.615108494262735</v>
      </c>
      <c r="AK24" s="412">
        <v>64.055994670340596</v>
      </c>
      <c r="AL24" s="412">
        <v>63.627106379402086</v>
      </c>
      <c r="AM24" s="412">
        <v>63.426742178071883</v>
      </c>
      <c r="AN24" s="412">
        <v>65.913549733387768</v>
      </c>
      <c r="AO24" s="412">
        <v>66.20924279947576</v>
      </c>
      <c r="AP24" s="412">
        <v>65.764647418769883</v>
      </c>
      <c r="AQ24" s="412">
        <v>66.055001498371752</v>
      </c>
      <c r="AR24" s="412">
        <v>66.602242953986178</v>
      </c>
      <c r="AS24" s="412">
        <v>67.71669023422713</v>
      </c>
      <c r="AT24" s="412">
        <v>63.390578998097041</v>
      </c>
      <c r="AU24" s="412">
        <v>67.528679293791313</v>
      </c>
      <c r="AV24" s="412">
        <v>63.012766512358326</v>
      </c>
      <c r="AW24" s="412">
        <v>60.704123213006582</v>
      </c>
      <c r="AX24" s="412">
        <v>62.233813800447564</v>
      </c>
      <c r="AY24" s="412">
        <v>58.165131335225176</v>
      </c>
      <c r="AZ24" s="412">
        <v>59.115098009041695</v>
      </c>
      <c r="BA24" s="412">
        <v>63.866878288266385</v>
      </c>
      <c r="BB24" s="412">
        <v>64.108176446878545</v>
      </c>
      <c r="BC24" s="257">
        <v>62.189227816959963</v>
      </c>
      <c r="BD24" s="241">
        <v>-2.9932977631688118E-2</v>
      </c>
      <c r="BE24" s="241">
        <v>-3.8093600887805223E-3</v>
      </c>
      <c r="BF24" s="241">
        <v>4.4853771105408669E-3</v>
      </c>
    </row>
    <row r="25" spans="1:58" s="240" customFormat="1">
      <c r="A25" s="240" t="s">
        <v>138</v>
      </c>
      <c r="B25" s="412">
        <v>10.256239657972678</v>
      </c>
      <c r="C25" s="412">
        <v>10.998583261679565</v>
      </c>
      <c r="D25" s="412">
        <v>12.784878331900259</v>
      </c>
      <c r="E25" s="412">
        <v>14.317246632272855</v>
      </c>
      <c r="F25" s="412">
        <v>15.94736748829655</v>
      </c>
      <c r="G25" s="412">
        <v>17.941430185344419</v>
      </c>
      <c r="H25" s="412">
        <v>18.684633920894239</v>
      </c>
      <c r="I25" s="412">
        <v>19.229234403362952</v>
      </c>
      <c r="J25" s="412">
        <v>19.96928556415401</v>
      </c>
      <c r="K25" s="412">
        <v>20.564646436419224</v>
      </c>
      <c r="L25" s="412">
        <v>22.698973941912676</v>
      </c>
      <c r="M25" s="412">
        <v>23.990684771185627</v>
      </c>
      <c r="N25" s="412">
        <v>25.258441315563196</v>
      </c>
      <c r="O25" s="412">
        <v>26.179193536830038</v>
      </c>
      <c r="P25" s="412">
        <v>27.163245032005342</v>
      </c>
      <c r="Q25" s="412">
        <v>28.676907208369155</v>
      </c>
      <c r="R25" s="412">
        <v>28.201059209897771</v>
      </c>
      <c r="S25" s="412">
        <v>28.883254084264827</v>
      </c>
      <c r="T25" s="412">
        <v>29.04560100792968</v>
      </c>
      <c r="U25" s="412">
        <v>28.870351437852293</v>
      </c>
      <c r="V25" s="412">
        <v>28.670849121047098</v>
      </c>
      <c r="W25" s="412">
        <v>29.268975781026079</v>
      </c>
      <c r="X25" s="412">
        <v>29.484771663322817</v>
      </c>
      <c r="Y25" s="412">
        <v>30.114125298557362</v>
      </c>
      <c r="Z25" s="412">
        <v>29.871286280691685</v>
      </c>
      <c r="AA25" s="412">
        <v>27.546957542873876</v>
      </c>
      <c r="AB25" s="412">
        <v>22.341264968800129</v>
      </c>
      <c r="AC25" s="412">
        <v>20.982463193399386</v>
      </c>
      <c r="AD25" s="412">
        <v>22.284324943566972</v>
      </c>
      <c r="AE25" s="412">
        <v>21.426193398528643</v>
      </c>
      <c r="AF25" s="412">
        <v>22.980381435100611</v>
      </c>
      <c r="AG25" s="412">
        <v>22.954516930537675</v>
      </c>
      <c r="AH25" s="412">
        <v>21.697408026141293</v>
      </c>
      <c r="AI25" s="412">
        <v>20.818418652225308</v>
      </c>
      <c r="AJ25" s="412">
        <v>18.206921539520984</v>
      </c>
      <c r="AK25" s="412">
        <v>18.287340349674089</v>
      </c>
      <c r="AL25" s="412">
        <v>19.101505646455362</v>
      </c>
      <c r="AM25" s="412">
        <v>18.576650915863983</v>
      </c>
      <c r="AN25" s="412">
        <v>19.188610550535884</v>
      </c>
      <c r="AO25" s="412">
        <v>18.620086391663101</v>
      </c>
      <c r="AP25" s="412">
        <v>20.149668211008994</v>
      </c>
      <c r="AQ25" s="412">
        <v>20.672205183004817</v>
      </c>
      <c r="AR25" s="412">
        <v>20.069525616287518</v>
      </c>
      <c r="AS25" s="412">
        <v>19.768863431922174</v>
      </c>
      <c r="AT25" s="412">
        <v>17.373390500613819</v>
      </c>
      <c r="AU25" s="412">
        <v>18.096787882939722</v>
      </c>
      <c r="AV25" s="412">
        <v>19.274379775276326</v>
      </c>
      <c r="AW25" s="412">
        <v>18.351133353539321</v>
      </c>
      <c r="AX25" s="412">
        <v>17.004864082069428</v>
      </c>
      <c r="AY25" s="412">
        <v>18.13197602563822</v>
      </c>
      <c r="AZ25" s="412">
        <v>19.324028517872751</v>
      </c>
      <c r="BA25" s="412">
        <v>18.324093107892448</v>
      </c>
      <c r="BB25" s="412">
        <v>18.741423736090297</v>
      </c>
      <c r="BC25" s="257">
        <v>18.574242699908552</v>
      </c>
      <c r="BD25" s="241">
        <v>-8.9204022660851479E-3</v>
      </c>
      <c r="BE25" s="241">
        <v>-6.8232431076467037E-3</v>
      </c>
      <c r="BF25" s="241">
        <v>1.3396609574556351E-3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8.530950032317099</v>
      </c>
      <c r="AB26" s="412">
        <v>7.1277458278901538</v>
      </c>
      <c r="AC26" s="412">
        <v>6.8017717063351926</v>
      </c>
      <c r="AD26" s="412">
        <v>7.0950419119588801</v>
      </c>
      <c r="AE26" s="412">
        <v>7.1445932107928112</v>
      </c>
      <c r="AF26" s="412">
        <v>7.3934101781186889</v>
      </c>
      <c r="AG26" s="412">
        <v>7.8831301562404041</v>
      </c>
      <c r="AH26" s="412">
        <v>7.8637100346954991</v>
      </c>
      <c r="AI26" s="412">
        <v>8.3196835460218246</v>
      </c>
      <c r="AJ26" s="412">
        <v>8.5731833416200196</v>
      </c>
      <c r="AK26" s="412">
        <v>8.1212107725885261</v>
      </c>
      <c r="AL26" s="412">
        <v>8.5398819321627286</v>
      </c>
      <c r="AM26" s="412">
        <v>8.5933115439903762</v>
      </c>
      <c r="AN26" s="412">
        <v>9.0158611462943625</v>
      </c>
      <c r="AO26" s="412">
        <v>9.3406854610429697</v>
      </c>
      <c r="AP26" s="412">
        <v>9.2558026327103171</v>
      </c>
      <c r="AQ26" s="412">
        <v>9.1594745713042922</v>
      </c>
      <c r="AR26" s="412">
        <v>9.2458146307040128</v>
      </c>
      <c r="AS26" s="412">
        <v>9.1851786295474955</v>
      </c>
      <c r="AT26" s="412">
        <v>9.0558584536915454</v>
      </c>
      <c r="AU26" s="412">
        <v>9.192632973445356</v>
      </c>
      <c r="AV26" s="412">
        <v>8.0617562783082644</v>
      </c>
      <c r="AW26" s="412">
        <v>7.4783081768364683</v>
      </c>
      <c r="AX26" s="412">
        <v>8.1808138881094905</v>
      </c>
      <c r="AY26" s="412">
        <v>8.1824721631795061</v>
      </c>
      <c r="AZ26" s="412">
        <v>7.7754252288395049</v>
      </c>
      <c r="BA26" s="412">
        <v>8.0937245839505536</v>
      </c>
      <c r="BB26" s="412">
        <v>8.1077438723808601</v>
      </c>
      <c r="BC26" s="257">
        <v>8.6382604714798905</v>
      </c>
      <c r="BD26" s="241">
        <v>6.5433323383331299E-2</v>
      </c>
      <c r="BE26" s="241">
        <v>-1.3049243949353695E-2</v>
      </c>
      <c r="BF26" s="241">
        <v>6.2303163576871157E-4</v>
      </c>
    </row>
    <row r="27" spans="1:58" s="240" customFormat="1">
      <c r="A27" s="240" t="s">
        <v>596</v>
      </c>
      <c r="B27" s="412">
        <v>0.40242911053788094</v>
      </c>
      <c r="C27" s="412">
        <v>0.45903976784178846</v>
      </c>
      <c r="D27" s="412">
        <v>0.49761433553071566</v>
      </c>
      <c r="E27" s="412">
        <v>0.55264416738320443</v>
      </c>
      <c r="F27" s="412">
        <v>0.65260478169485048</v>
      </c>
      <c r="G27" s="412">
        <v>0.68829141587847531</v>
      </c>
      <c r="H27" s="412">
        <v>0.8210244578198147</v>
      </c>
      <c r="I27" s="412">
        <v>0.92321787522690357</v>
      </c>
      <c r="J27" s="412">
        <v>0.99047035922422855</v>
      </c>
      <c r="K27" s="412">
        <v>0.87816716824304963</v>
      </c>
      <c r="L27" s="412">
        <v>0.73346775580395529</v>
      </c>
      <c r="M27" s="412">
        <v>0.74574887742428597</v>
      </c>
      <c r="N27" s="412">
        <v>0.84238896054265799</v>
      </c>
      <c r="O27" s="412">
        <v>0.86367027323970569</v>
      </c>
      <c r="P27" s="412">
        <v>0.87642591000286618</v>
      </c>
      <c r="Q27" s="412">
        <v>0.88380610490111788</v>
      </c>
      <c r="R27" s="412">
        <v>0.84748010413681096</v>
      </c>
      <c r="S27" s="412">
        <v>1.015803262634948</v>
      </c>
      <c r="T27" s="412">
        <v>1.0688460638196238</v>
      </c>
      <c r="U27" s="412">
        <v>1.0844788382535588</v>
      </c>
      <c r="V27" s="412">
        <v>1.1664127018247825</v>
      </c>
      <c r="W27" s="412">
        <v>1.2161167956434511</v>
      </c>
      <c r="X27" s="412">
        <v>1.4858835148562148</v>
      </c>
      <c r="Y27" s="412">
        <v>1.5343943106907429</v>
      </c>
      <c r="Z27" s="412">
        <v>1.5745513757523646</v>
      </c>
      <c r="AA27" s="412">
        <v>1.6573117655488681</v>
      </c>
      <c r="AB27" s="412">
        <v>1.6777434795070219</v>
      </c>
      <c r="AC27" s="412">
        <v>1.9601616509028374</v>
      </c>
      <c r="AD27" s="412">
        <v>2.0369886309353205</v>
      </c>
      <c r="AE27" s="412">
        <v>2.0406156730677369</v>
      </c>
      <c r="AF27" s="412">
        <v>2.1694473822489728</v>
      </c>
      <c r="AG27" s="412">
        <v>2.2016180376421137</v>
      </c>
      <c r="AH27" s="412">
        <v>2.2228394477882869</v>
      </c>
      <c r="AI27" s="412">
        <v>2.3599832807872363</v>
      </c>
      <c r="AJ27" s="412">
        <v>2.4832913919938866</v>
      </c>
      <c r="AK27" s="412">
        <v>2.6019866962835576</v>
      </c>
      <c r="AL27" s="412">
        <v>2.6319563867392759</v>
      </c>
      <c r="AM27" s="412">
        <v>2.5955233352441005</v>
      </c>
      <c r="AN27" s="412">
        <v>2.7590972102799278</v>
      </c>
      <c r="AO27" s="412">
        <v>2.6851397160499415</v>
      </c>
      <c r="AP27" s="412">
        <v>3.0088196537488745</v>
      </c>
      <c r="AQ27" s="412">
        <v>2.9588610999161729</v>
      </c>
      <c r="AR27" s="412">
        <v>3.0083557610801517</v>
      </c>
      <c r="AS27" s="412">
        <v>3.0848081880028362</v>
      </c>
      <c r="AT27" s="412">
        <v>3.0109933639629878</v>
      </c>
      <c r="AU27" s="412">
        <v>2.9285723050476804</v>
      </c>
      <c r="AV27" s="412">
        <v>2.8959567237423203</v>
      </c>
      <c r="AW27" s="412">
        <v>2.7131634938880591</v>
      </c>
      <c r="AX27" s="412">
        <v>2.426904248037693</v>
      </c>
      <c r="AY27" s="412">
        <v>2.4286627873078235</v>
      </c>
      <c r="AZ27" s="412">
        <v>2.5051035980847236</v>
      </c>
      <c r="BA27" s="412">
        <v>2.7249212271701033</v>
      </c>
      <c r="BB27" s="412">
        <v>2.7992502930887038</v>
      </c>
      <c r="BC27" s="257">
        <v>2.7840479480022591</v>
      </c>
      <c r="BD27" s="241">
        <v>-5.4308632388710976E-3</v>
      </c>
      <c r="BE27" s="241">
        <v>-7.1783158928155899E-3</v>
      </c>
      <c r="BF27" s="241">
        <v>2.0079851674381644E-4</v>
      </c>
    </row>
    <row r="28" spans="1:58" s="240" customFormat="1">
      <c r="A28" s="240" t="s">
        <v>139</v>
      </c>
      <c r="B28" s="412">
        <v>40.245220741377665</v>
      </c>
      <c r="C28" s="412">
        <v>40.550298222986527</v>
      </c>
      <c r="D28" s="412">
        <v>39.924609701920318</v>
      </c>
      <c r="E28" s="412">
        <v>41.652169317856121</v>
      </c>
      <c r="F28" s="412">
        <v>43.434503272188785</v>
      </c>
      <c r="G28" s="412">
        <v>45.254941005063529</v>
      </c>
      <c r="H28" s="412">
        <v>47.568588086366681</v>
      </c>
      <c r="I28" s="412">
        <v>47.842708655775297</v>
      </c>
      <c r="J28" s="412">
        <v>48.135636022738133</v>
      </c>
      <c r="K28" s="412">
        <v>48.611493264545715</v>
      </c>
      <c r="L28" s="412">
        <v>50.620424333619951</v>
      </c>
      <c r="M28" s="412">
        <v>52.041637312505962</v>
      </c>
      <c r="N28" s="412">
        <v>53.740968520110819</v>
      </c>
      <c r="O28" s="412">
        <v>54.496517674596333</v>
      </c>
      <c r="P28" s="412">
        <v>55.060475900449035</v>
      </c>
      <c r="Q28" s="412">
        <v>53.314305460017195</v>
      </c>
      <c r="R28" s="412">
        <v>52.927815133276013</v>
      </c>
      <c r="S28" s="412">
        <v>52.319359749689497</v>
      </c>
      <c r="T28" s="412">
        <v>52.353034393809111</v>
      </c>
      <c r="U28" s="412">
        <v>53.858909907327792</v>
      </c>
      <c r="V28" s="412">
        <v>54.211385473392561</v>
      </c>
      <c r="W28" s="412">
        <v>54.743474825642494</v>
      </c>
      <c r="X28" s="412">
        <v>55.912234140632464</v>
      </c>
      <c r="Y28" s="412">
        <v>56.150035182000558</v>
      </c>
      <c r="Z28" s="412">
        <v>54.419646484188398</v>
      </c>
      <c r="AA28" s="412">
        <v>46.756522061250138</v>
      </c>
      <c r="AB28" s="412">
        <v>42.544793374062841</v>
      </c>
      <c r="AC28" s="412">
        <v>41.274036401909754</v>
      </c>
      <c r="AD28" s="412">
        <v>40.92588209722787</v>
      </c>
      <c r="AE28" s="412">
        <v>39.826079683586997</v>
      </c>
      <c r="AF28" s="412">
        <v>41.518161491610208</v>
      </c>
      <c r="AG28" s="412">
        <v>42.95094269905416</v>
      </c>
      <c r="AH28" s="412">
        <v>41.184934440567588</v>
      </c>
      <c r="AI28" s="412">
        <v>39.969469609760992</v>
      </c>
      <c r="AJ28" s="412">
        <v>38.299393237930722</v>
      </c>
      <c r="AK28" s="412">
        <v>40.494320762848631</v>
      </c>
      <c r="AL28" s="412">
        <v>41.414641009930925</v>
      </c>
      <c r="AM28" s="412">
        <v>41.503475431571879</v>
      </c>
      <c r="AN28" s="412">
        <v>43.861248094130389</v>
      </c>
      <c r="AO28" s="412">
        <v>44.979536463315753</v>
      </c>
      <c r="AP28" s="412">
        <v>44.331813625348808</v>
      </c>
      <c r="AQ28" s="412">
        <v>45.214037564143915</v>
      </c>
      <c r="AR28" s="412">
        <v>44.750626760243946</v>
      </c>
      <c r="AS28" s="412">
        <v>43.947920853675427</v>
      </c>
      <c r="AT28" s="412">
        <v>42.19991388954756</v>
      </c>
      <c r="AU28" s="412">
        <v>44.003859875146389</v>
      </c>
      <c r="AV28" s="412">
        <v>43.040291135556657</v>
      </c>
      <c r="AW28" s="412">
        <v>42.829001391098501</v>
      </c>
      <c r="AX28" s="412">
        <v>42.057214015295415</v>
      </c>
      <c r="AY28" s="412">
        <v>41.17304403799529</v>
      </c>
      <c r="AZ28" s="412">
        <v>40.4931494860732</v>
      </c>
      <c r="BA28" s="412">
        <v>39.894962950954984</v>
      </c>
      <c r="BB28" s="412">
        <v>41.76309725792526</v>
      </c>
      <c r="BC28" s="257">
        <v>42.118622363647816</v>
      </c>
      <c r="BD28" s="241">
        <v>8.5129011422395706E-3</v>
      </c>
      <c r="BE28" s="241">
        <v>-6.8854200653731823E-3</v>
      </c>
      <c r="BF28" s="241">
        <v>3.0377914663404226E-3</v>
      </c>
    </row>
    <row r="29" spans="1:58" s="240" customFormat="1">
      <c r="A29" s="240" t="s">
        <v>87</v>
      </c>
      <c r="B29" s="412">
        <v>14.289982702780167</v>
      </c>
      <c r="C29" s="412">
        <v>16.25457214101462</v>
      </c>
      <c r="D29" s="412">
        <v>16.346320177701351</v>
      </c>
      <c r="E29" s="412">
        <v>17.081935597592434</v>
      </c>
      <c r="F29" s="412">
        <v>19.607884145409379</v>
      </c>
      <c r="G29" s="412">
        <v>20.89222750071654</v>
      </c>
      <c r="H29" s="412">
        <v>19.743967087035443</v>
      </c>
      <c r="I29" s="412">
        <v>20.8365826836725</v>
      </c>
      <c r="J29" s="412">
        <v>20.159651313652432</v>
      </c>
      <c r="K29" s="412">
        <v>18.340592060762397</v>
      </c>
      <c r="L29" s="412">
        <v>18.076753476842004</v>
      </c>
      <c r="M29" s="412">
        <v>19.899999517531288</v>
      </c>
      <c r="N29" s="412">
        <v>20.307893966501233</v>
      </c>
      <c r="O29" s="412">
        <v>20.602650456824204</v>
      </c>
      <c r="P29" s="412">
        <v>20.561241514936672</v>
      </c>
      <c r="Q29" s="412">
        <v>20.029784081298114</v>
      </c>
      <c r="R29" s="412">
        <v>17.990748291623298</v>
      </c>
      <c r="S29" s="412">
        <v>17.195055402442762</v>
      </c>
      <c r="T29" s="412">
        <v>16.343540246539249</v>
      </c>
      <c r="U29" s="412">
        <v>16.616815132270343</v>
      </c>
      <c r="V29" s="412">
        <v>18.724775771975072</v>
      </c>
      <c r="W29" s="412">
        <v>19.137122021591669</v>
      </c>
      <c r="X29" s="412">
        <v>18.447154532540868</v>
      </c>
      <c r="Y29" s="412">
        <v>18.242114910269372</v>
      </c>
      <c r="Z29" s="412">
        <v>16.818317614759167</v>
      </c>
      <c r="AA29" s="412">
        <v>17.337537907609381</v>
      </c>
      <c r="AB29" s="412">
        <v>19.983283788834786</v>
      </c>
      <c r="AC29" s="412">
        <v>18.704885203605894</v>
      </c>
      <c r="AD29" s="412">
        <v>19.823741569866215</v>
      </c>
      <c r="AE29" s="412">
        <v>21.268604353086737</v>
      </c>
      <c r="AF29" s="412">
        <v>20.882551093518479</v>
      </c>
      <c r="AG29" s="412">
        <v>24.850970189264142</v>
      </c>
      <c r="AH29" s="412">
        <v>22.512056927586062</v>
      </c>
      <c r="AI29" s="412">
        <v>21.681878316972401</v>
      </c>
      <c r="AJ29" s="412">
        <v>21.00718773689459</v>
      </c>
      <c r="AK29" s="412">
        <v>20.154811689815968</v>
      </c>
      <c r="AL29" s="412">
        <v>20.209949846909428</v>
      </c>
      <c r="AM29" s="412">
        <v>20.145445811111188</v>
      </c>
      <c r="AN29" s="412">
        <v>21.696930421443401</v>
      </c>
      <c r="AO29" s="412">
        <v>20.495835319605273</v>
      </c>
      <c r="AP29" s="412">
        <v>19.778710016126006</v>
      </c>
      <c r="AQ29" s="412">
        <v>21.825716794262341</v>
      </c>
      <c r="AR29" s="412">
        <v>20.688953107772942</v>
      </c>
      <c r="AS29" s="412">
        <v>19.917431311743268</v>
      </c>
      <c r="AT29" s="412">
        <v>18.737111089154389</v>
      </c>
      <c r="AU29" s="412">
        <v>19.705347494325299</v>
      </c>
      <c r="AV29" s="412">
        <v>18.641096157371923</v>
      </c>
      <c r="AW29" s="412">
        <v>17.281087203415886</v>
      </c>
      <c r="AX29" s="412">
        <v>18.071212272750863</v>
      </c>
      <c r="AY29" s="412">
        <v>17.50009554973408</v>
      </c>
      <c r="AZ29" s="412">
        <v>16.918882848537585</v>
      </c>
      <c r="BA29" s="412">
        <v>17.086429759042499</v>
      </c>
      <c r="BB29" s="412">
        <v>17.194200500938589</v>
      </c>
      <c r="BC29" s="257">
        <v>16.969111646681679</v>
      </c>
      <c r="BD29" s="241">
        <v>-1.309097558259964E-2</v>
      </c>
      <c r="BE29" s="241">
        <v>-1.8332649022340775E-2</v>
      </c>
      <c r="BF29" s="241">
        <v>1.2238915078341961E-3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10.185091320025816</v>
      </c>
      <c r="W30" s="412">
        <v>10.136100861641122</v>
      </c>
      <c r="X30" s="412">
        <v>10.289453981659545</v>
      </c>
      <c r="Y30" s="412">
        <v>10.114605748336054</v>
      </c>
      <c r="Z30" s="412">
        <v>10.423478690627032</v>
      </c>
      <c r="AA30" s="412">
        <v>10.354010808097421</v>
      </c>
      <c r="AB30" s="412">
        <v>9.342311783456541</v>
      </c>
      <c r="AC30" s="412">
        <v>6.770758995700775</v>
      </c>
      <c r="AD30" s="412">
        <v>5.3708675623387796</v>
      </c>
      <c r="AE30" s="412">
        <v>5.4253964481704404</v>
      </c>
      <c r="AF30" s="412">
        <v>5.0645335153640767</v>
      </c>
      <c r="AG30" s="412">
        <v>5.3397307507655647</v>
      </c>
      <c r="AH30" s="412">
        <v>5.2806558146958107</v>
      </c>
      <c r="AI30" s="412">
        <v>4.9410193978820649</v>
      </c>
      <c r="AJ30" s="412">
        <v>4.5307657871254516</v>
      </c>
      <c r="AK30" s="412">
        <v>4.6612866662794845</v>
      </c>
      <c r="AL30" s="412">
        <v>4.8188873390606082</v>
      </c>
      <c r="AM30" s="412">
        <v>4.7644263059339389</v>
      </c>
      <c r="AN30" s="412">
        <v>5.2039521540530886</v>
      </c>
      <c r="AO30" s="412">
        <v>5.4411174202531267</v>
      </c>
      <c r="AP30" s="412">
        <v>5.3561698847455421</v>
      </c>
      <c r="AQ30" s="412">
        <v>5.2743191825788331</v>
      </c>
      <c r="AR30" s="412">
        <v>5.9799529346366773</v>
      </c>
      <c r="AS30" s="412">
        <v>5.7145991167931305</v>
      </c>
      <c r="AT30" s="412">
        <v>5.0717568229295917</v>
      </c>
      <c r="AU30" s="412">
        <v>6.1416482577422817</v>
      </c>
      <c r="AV30" s="412">
        <v>6.3270808113285124</v>
      </c>
      <c r="AW30" s="412">
        <v>6.3907124139266118</v>
      </c>
      <c r="AX30" s="412">
        <v>6.6143278380444901</v>
      </c>
      <c r="AY30" s="412">
        <v>6.4600039714932489</v>
      </c>
      <c r="AZ30" s="412">
        <v>6.0262153596182753</v>
      </c>
      <c r="BA30" s="412">
        <v>6.075183798582878</v>
      </c>
      <c r="BB30" s="412">
        <v>6.6281772961740906</v>
      </c>
      <c r="BC30" s="257">
        <v>6.904704485333129</v>
      </c>
      <c r="BD30" s="241">
        <v>4.1719943284988403E-2</v>
      </c>
      <c r="BE30" s="241">
        <v>1.0344857349991798E-2</v>
      </c>
      <c r="BF30" s="241">
        <v>4.9799948465079069E-4</v>
      </c>
    </row>
    <row r="31" spans="1:58" s="240" customFormat="1">
      <c r="A31" s="240" t="s">
        <v>140</v>
      </c>
      <c r="B31" s="412">
        <v>9.6612097807248158</v>
      </c>
      <c r="C31" s="412">
        <v>11.004911267308072</v>
      </c>
      <c r="D31" s="412">
        <v>11.562157604084897</v>
      </c>
      <c r="E31" s="412">
        <v>12.60684981763233</v>
      </c>
      <c r="F31" s="412">
        <v>13.935908494916102</v>
      </c>
      <c r="G31" s="412">
        <v>15.357629957766534</v>
      </c>
      <c r="H31" s="412">
        <v>15.744259216366016</v>
      </c>
      <c r="I31" s="412">
        <v>16.623642524831947</v>
      </c>
      <c r="J31" s="412">
        <v>18.34357416336508</v>
      </c>
      <c r="K31" s="412">
        <v>17.524129254028235</v>
      </c>
      <c r="L31" s="412">
        <v>17.822728952191021</v>
      </c>
      <c r="M31" s="412">
        <v>18.998658455053295</v>
      </c>
      <c r="N31" s="412">
        <v>19.98571826881436</v>
      </c>
      <c r="O31" s="412">
        <v>20.813848285717988</v>
      </c>
      <c r="P31" s="412">
        <v>22.435956951554772</v>
      </c>
      <c r="Q31" s="412">
        <v>22.347536528319125</v>
      </c>
      <c r="R31" s="412">
        <v>22.337741274419869</v>
      </c>
      <c r="S31" s="412">
        <v>22.029542458397803</v>
      </c>
      <c r="T31" s="412">
        <v>21.781884954836524</v>
      </c>
      <c r="U31" s="412">
        <v>22.714602638126603</v>
      </c>
      <c r="V31" s="412">
        <v>23.88906314367345</v>
      </c>
      <c r="W31" s="412">
        <v>24.16967349464592</v>
      </c>
      <c r="X31" s="412">
        <v>25.433602115961719</v>
      </c>
      <c r="Y31" s="412">
        <v>25.276135764915679</v>
      </c>
      <c r="Z31" s="412">
        <v>25.405789125580299</v>
      </c>
      <c r="AA31" s="412">
        <v>27.060234765706319</v>
      </c>
      <c r="AB31" s="412">
        <v>27.588668044880286</v>
      </c>
      <c r="AC31" s="412">
        <v>27.399441504871088</v>
      </c>
      <c r="AD31" s="412">
        <v>27.737319697417284</v>
      </c>
      <c r="AE31" s="412">
        <v>29.209262139111505</v>
      </c>
      <c r="AF31" s="412">
        <v>27.809155168790518</v>
      </c>
      <c r="AG31" s="412">
        <v>29.189636472434959</v>
      </c>
      <c r="AH31" s="412">
        <v>29.434995692648428</v>
      </c>
      <c r="AI31" s="412">
        <v>30.403685268042118</v>
      </c>
      <c r="AJ31" s="412">
        <v>29.85875745810765</v>
      </c>
      <c r="AK31" s="412">
        <v>30.050386456092689</v>
      </c>
      <c r="AL31" s="412">
        <v>30.828141773719569</v>
      </c>
      <c r="AM31" s="412">
        <v>31.229207710725461</v>
      </c>
      <c r="AN31" s="412">
        <v>33.588899807182997</v>
      </c>
      <c r="AO31" s="412">
        <v>33.29462927915543</v>
      </c>
      <c r="AP31" s="412">
        <v>30.313167010908291</v>
      </c>
      <c r="AQ31" s="412">
        <v>32.54710029665285</v>
      </c>
      <c r="AR31" s="412">
        <v>32.523030138062943</v>
      </c>
      <c r="AS31" s="412">
        <v>31.443747600384935</v>
      </c>
      <c r="AT31" s="412">
        <v>29.252078635014875</v>
      </c>
      <c r="AU31" s="412">
        <v>31.873184254453218</v>
      </c>
      <c r="AV31" s="412">
        <v>29.709065520997456</v>
      </c>
      <c r="AW31" s="412">
        <v>28.8498456388064</v>
      </c>
      <c r="AX31" s="412">
        <v>29.113176855240596</v>
      </c>
      <c r="AY31" s="412">
        <v>28.124374696625331</v>
      </c>
      <c r="AZ31" s="412">
        <v>27.988314647127446</v>
      </c>
      <c r="BA31" s="412">
        <v>28.751848176845126</v>
      </c>
      <c r="BB31" s="412">
        <v>28.088529878229814</v>
      </c>
      <c r="BC31" s="257">
        <v>29.266528737073585</v>
      </c>
      <c r="BD31" s="241">
        <v>4.1938785463571548E-2</v>
      </c>
      <c r="BE31" s="241">
        <v>-1.4551799744367599E-2</v>
      </c>
      <c r="BF31" s="241">
        <v>2.1108384244143963E-3</v>
      </c>
    </row>
    <row r="32" spans="1:58" s="240" customFormat="1">
      <c r="A32" s="240" t="s">
        <v>141</v>
      </c>
      <c r="B32" s="412">
        <v>111.31855004291072</v>
      </c>
      <c r="C32" s="412">
        <v>113.87552231845031</v>
      </c>
      <c r="D32" s="412">
        <v>121.57061357102799</v>
      </c>
      <c r="E32" s="412">
        <v>128.13349509219103</v>
      </c>
      <c r="F32" s="412">
        <v>141.47025921147795</v>
      </c>
      <c r="G32" s="412">
        <v>153.2956052354603</v>
      </c>
      <c r="H32" s="412">
        <v>159.60380640452874</v>
      </c>
      <c r="I32" s="412">
        <v>170.62305036473461</v>
      </c>
      <c r="J32" s="412">
        <v>185.42716689579657</v>
      </c>
      <c r="K32" s="412">
        <v>181.83909669826016</v>
      </c>
      <c r="L32" s="412">
        <v>171.03293532389645</v>
      </c>
      <c r="M32" s="412">
        <v>182.56219694204398</v>
      </c>
      <c r="N32" s="412">
        <v>184.19684420145495</v>
      </c>
      <c r="O32" s="412">
        <v>192.55204416924028</v>
      </c>
      <c r="P32" s="412">
        <v>198.19148382597811</v>
      </c>
      <c r="Q32" s="412">
        <v>195.28095913188503</v>
      </c>
      <c r="R32" s="412">
        <v>192.50506062457939</v>
      </c>
      <c r="S32" s="412">
        <v>185.23433512105706</v>
      </c>
      <c r="T32" s="412">
        <v>189.34576063341416</v>
      </c>
      <c r="U32" s="412">
        <v>195.14574442428065</v>
      </c>
      <c r="V32" s="412">
        <v>201.26613776861586</v>
      </c>
      <c r="W32" s="412">
        <v>205.86099603942685</v>
      </c>
      <c r="X32" s="412">
        <v>209.3653880455112</v>
      </c>
      <c r="Y32" s="412">
        <v>211.90482190617595</v>
      </c>
      <c r="Z32" s="412">
        <v>214.93176891333633</v>
      </c>
      <c r="AA32" s="412">
        <v>221.37329469897841</v>
      </c>
      <c r="AB32" s="412">
        <v>235.34006006436238</v>
      </c>
      <c r="AC32" s="412">
        <v>236.9345871871995</v>
      </c>
      <c r="AD32" s="412">
        <v>236.58846214971328</v>
      </c>
      <c r="AE32" s="412">
        <v>233.32055471582328</v>
      </c>
      <c r="AF32" s="412">
        <v>238.91895189392181</v>
      </c>
      <c r="AG32" s="412">
        <v>247.97906457261629</v>
      </c>
      <c r="AH32" s="412">
        <v>244.59302564702051</v>
      </c>
      <c r="AI32" s="412">
        <v>250.57586123556197</v>
      </c>
      <c r="AJ32" s="412">
        <v>254.74460426176461</v>
      </c>
      <c r="AK32" s="412">
        <v>257.90990317706741</v>
      </c>
      <c r="AL32" s="412">
        <v>261.63033427820727</v>
      </c>
      <c r="AM32" s="412">
        <v>259.73726077985913</v>
      </c>
      <c r="AN32" s="412">
        <v>263.22210903223117</v>
      </c>
      <c r="AO32" s="412">
        <v>266.11095129126079</v>
      </c>
      <c r="AP32" s="412">
        <v>265.46414322982969</v>
      </c>
      <c r="AQ32" s="412">
        <v>263.98707511359964</v>
      </c>
      <c r="AR32" s="412">
        <v>260.21421848634009</v>
      </c>
      <c r="AS32" s="412">
        <v>261.8696976924968</v>
      </c>
      <c r="AT32" s="412">
        <v>248.00447768111763</v>
      </c>
      <c r="AU32" s="412">
        <v>256.0482967764699</v>
      </c>
      <c r="AV32" s="412">
        <v>246.87625902207679</v>
      </c>
      <c r="AW32" s="412">
        <v>247.26887923171751</v>
      </c>
      <c r="AX32" s="412">
        <v>250.12347109428754</v>
      </c>
      <c r="AY32" s="412">
        <v>240.35553920377171</v>
      </c>
      <c r="AZ32" s="412">
        <v>241.88012600373224</v>
      </c>
      <c r="BA32" s="412">
        <v>238.39912413776983</v>
      </c>
      <c r="BB32" s="412">
        <v>237.47770932903333</v>
      </c>
      <c r="BC32" s="257">
        <v>242.59628190740594</v>
      </c>
      <c r="BD32" s="241">
        <v>2.1553907543420792E-2</v>
      </c>
      <c r="BE32" s="241">
        <v>-9.101472795009613E-3</v>
      </c>
      <c r="BF32" s="241">
        <v>1.7497174441814423E-2</v>
      </c>
    </row>
    <row r="33" spans="1:58" s="240" customFormat="1">
      <c r="A33" s="240" t="s">
        <v>142</v>
      </c>
      <c r="B33" s="415">
        <v>254.86210033713053</v>
      </c>
      <c r="C33" s="415">
        <v>255.49777401143766</v>
      </c>
      <c r="D33" s="415">
        <v>254.90232452283408</v>
      </c>
      <c r="E33" s="415">
        <v>272.15671111573459</v>
      </c>
      <c r="F33" s="415">
        <v>293.6657322055612</v>
      </c>
      <c r="G33" s="415">
        <v>309.84117026014798</v>
      </c>
      <c r="H33" s="415">
        <v>312.7551686999156</v>
      </c>
      <c r="I33" s="415">
        <v>323.59398098380638</v>
      </c>
      <c r="J33" s="415">
        <v>342.15921486310469</v>
      </c>
      <c r="K33" s="415">
        <v>336.08858149339085</v>
      </c>
      <c r="L33" s="415">
        <v>322.73678864232272</v>
      </c>
      <c r="M33" s="415">
        <v>344.44305587124319</v>
      </c>
      <c r="N33" s="415">
        <v>343.2758236997326</v>
      </c>
      <c r="O33" s="415">
        <v>355.67041094395245</v>
      </c>
      <c r="P33" s="415">
        <v>375.35865449796262</v>
      </c>
      <c r="Q33" s="415">
        <v>362.8983026331066</v>
      </c>
      <c r="R33" s="415">
        <v>351.35641535231548</v>
      </c>
      <c r="S33" s="415">
        <v>338.75926377268257</v>
      </c>
      <c r="T33" s="415">
        <v>343.5519913281629</v>
      </c>
      <c r="U33" s="415">
        <v>355.85797757686038</v>
      </c>
      <c r="V33" s="415">
        <v>365.88577969812047</v>
      </c>
      <c r="W33" s="415">
        <v>362.93368192440641</v>
      </c>
      <c r="X33" s="415">
        <v>365.8315490906034</v>
      </c>
      <c r="Y33" s="415">
        <v>366.81786706820122</v>
      </c>
      <c r="Z33" s="415">
        <v>362.85999084640684</v>
      </c>
      <c r="AA33" s="415">
        <v>357.24568892710414</v>
      </c>
      <c r="AB33" s="415">
        <v>348.59370571671349</v>
      </c>
      <c r="AC33" s="415">
        <v>341.32490882749272</v>
      </c>
      <c r="AD33" s="415">
        <v>339.85831296002959</v>
      </c>
      <c r="AE33" s="415">
        <v>336.6356839565953</v>
      </c>
      <c r="AF33" s="415">
        <v>338.29508794431615</v>
      </c>
      <c r="AG33" s="415">
        <v>349.49013909882177</v>
      </c>
      <c r="AH33" s="415">
        <v>344.78085173075266</v>
      </c>
      <c r="AI33" s="415">
        <v>342.11735775168057</v>
      </c>
      <c r="AJ33" s="415">
        <v>337.08704723516996</v>
      </c>
      <c r="AK33" s="415">
        <v>339.14026236744041</v>
      </c>
      <c r="AL33" s="415">
        <v>345.49769101134888</v>
      </c>
      <c r="AM33" s="415">
        <v>341.24077268784589</v>
      </c>
      <c r="AN33" s="415">
        <v>341.26324790444136</v>
      </c>
      <c r="AO33" s="415">
        <v>341.21990432461905</v>
      </c>
      <c r="AP33" s="415">
        <v>337.57948141879734</v>
      </c>
      <c r="AQ33" s="415">
        <v>346.40833194597559</v>
      </c>
      <c r="AR33" s="415">
        <v>331.93756748825649</v>
      </c>
      <c r="AS33" s="415">
        <v>335.5329012149021</v>
      </c>
      <c r="AT33" s="415">
        <v>315.06551988889424</v>
      </c>
      <c r="AU33" s="415">
        <v>327.87840990104218</v>
      </c>
      <c r="AV33" s="415">
        <v>316.12850667762831</v>
      </c>
      <c r="AW33" s="415">
        <v>320.47509921155694</v>
      </c>
      <c r="AX33" s="415">
        <v>329.84780648956848</v>
      </c>
      <c r="AY33" s="415">
        <v>316.40616260955466</v>
      </c>
      <c r="AZ33" s="415">
        <v>322.50642557109279</v>
      </c>
      <c r="BA33" s="415">
        <v>328.05601239459332</v>
      </c>
      <c r="BB33" s="415">
        <v>333.90412313949378</v>
      </c>
      <c r="BC33" s="257">
        <v>323.88917882473123</v>
      </c>
      <c r="BD33" s="244">
        <v>-2.9993472620844841E-2</v>
      </c>
      <c r="BE33" s="244">
        <v>5.9087388217449188E-4</v>
      </c>
      <c r="BF33" s="244">
        <v>2.3360397666692734E-2</v>
      </c>
    </row>
    <row r="34" spans="1:58" s="240" customFormat="1">
      <c r="A34" s="240" t="s">
        <v>143</v>
      </c>
      <c r="B34" s="415">
        <v>6.7896885449507982</v>
      </c>
      <c r="C34" s="415">
        <v>7.4387028757045961</v>
      </c>
      <c r="D34" s="415">
        <v>8.1916648514378529</v>
      </c>
      <c r="E34" s="415">
        <v>8.5165395767650729</v>
      </c>
      <c r="F34" s="415">
        <v>8.992965200152863</v>
      </c>
      <c r="G34" s="415">
        <v>9.9961723511990055</v>
      </c>
      <c r="H34" s="415">
        <v>11.911981943250215</v>
      </c>
      <c r="I34" s="415">
        <v>13.362368706410624</v>
      </c>
      <c r="J34" s="415">
        <v>15.377312840355403</v>
      </c>
      <c r="K34" s="415">
        <v>14.950223344797935</v>
      </c>
      <c r="L34" s="415">
        <v>17.041518152288145</v>
      </c>
      <c r="M34" s="415">
        <v>18.829214603038125</v>
      </c>
      <c r="N34" s="415">
        <v>19.528156229100983</v>
      </c>
      <c r="O34" s="415">
        <v>19.86741229578676</v>
      </c>
      <c r="P34" s="415">
        <v>17.445323134613549</v>
      </c>
      <c r="Q34" s="415">
        <v>17.280416093436514</v>
      </c>
      <c r="R34" s="415">
        <v>16.788230725136142</v>
      </c>
      <c r="S34" s="415">
        <v>17.014266265405563</v>
      </c>
      <c r="T34" s="415">
        <v>17.156637718543998</v>
      </c>
      <c r="U34" s="415">
        <v>17.901920440431834</v>
      </c>
      <c r="V34" s="415">
        <v>18.91570098882201</v>
      </c>
      <c r="W34" s="415">
        <v>18.945177980419668</v>
      </c>
      <c r="X34" s="415">
        <v>20.73766494194788</v>
      </c>
      <c r="Y34" s="415">
        <v>21.911732525279948</v>
      </c>
      <c r="Z34" s="415">
        <v>23.771703465276836</v>
      </c>
      <c r="AA34" s="415">
        <v>25.034376692677732</v>
      </c>
      <c r="AB34" s="415">
        <v>25.213312497563827</v>
      </c>
      <c r="AC34" s="415">
        <v>25.601319122063742</v>
      </c>
      <c r="AD34" s="415">
        <v>26.000924133324965</v>
      </c>
      <c r="AE34" s="415">
        <v>26.451825092856208</v>
      </c>
      <c r="AF34" s="415">
        <v>27.394965494001983</v>
      </c>
      <c r="AG34" s="415">
        <v>28.130085147959988</v>
      </c>
      <c r="AH34" s="415">
        <v>28.909691992480798</v>
      </c>
      <c r="AI34" s="415">
        <v>30.718932146739697</v>
      </c>
      <c r="AJ34" s="415">
        <v>30.655772019764871</v>
      </c>
      <c r="AK34" s="415">
        <v>32.339664691433967</v>
      </c>
      <c r="AL34" s="415">
        <v>32.673105437934744</v>
      </c>
      <c r="AM34" s="415">
        <v>32.806416912274628</v>
      </c>
      <c r="AN34" s="415">
        <v>34.471749399405084</v>
      </c>
      <c r="AO34" s="415">
        <v>34.535884810152069</v>
      </c>
      <c r="AP34" s="415">
        <v>34.736596214660132</v>
      </c>
      <c r="AQ34" s="415">
        <v>35.909276358814672</v>
      </c>
      <c r="AR34" s="415">
        <v>36.621864083238478</v>
      </c>
      <c r="AS34" s="415">
        <v>35.326765749175763</v>
      </c>
      <c r="AT34" s="415">
        <v>34.1833335277976</v>
      </c>
      <c r="AU34" s="415">
        <v>32.548466227179745</v>
      </c>
      <c r="AV34" s="415">
        <v>31.723418170983987</v>
      </c>
      <c r="AW34" s="415">
        <v>30.031733137725862</v>
      </c>
      <c r="AX34" s="415">
        <v>28.474538943667724</v>
      </c>
      <c r="AY34" s="415">
        <v>26.812781719547857</v>
      </c>
      <c r="AZ34" s="415">
        <v>27.030544409540767</v>
      </c>
      <c r="BA34" s="415">
        <v>26.611239270521033</v>
      </c>
      <c r="BB34" s="415">
        <v>28.034147179501439</v>
      </c>
      <c r="BC34" s="257">
        <v>28.326987053795008</v>
      </c>
      <c r="BD34" s="244">
        <v>1.044582761824131E-2</v>
      </c>
      <c r="BE34" s="244">
        <v>-2.6368334889411926E-2</v>
      </c>
      <c r="BF34" s="244">
        <v>2.0430744625627995E-3</v>
      </c>
    </row>
    <row r="35" spans="1:58" s="240" customFormat="1">
      <c r="A35" s="240" t="s">
        <v>144</v>
      </c>
      <c r="B35" s="415">
        <v>15.901953711665232</v>
      </c>
      <c r="C35" s="415">
        <v>16.117478408330939</v>
      </c>
      <c r="D35" s="415">
        <v>15.379131078628067</v>
      </c>
      <c r="E35" s="415">
        <v>15.957604853348618</v>
      </c>
      <c r="F35" s="415">
        <v>17.087339782172538</v>
      </c>
      <c r="G35" s="415">
        <v>18.411324066112538</v>
      </c>
      <c r="H35" s="415">
        <v>19.007512491640387</v>
      </c>
      <c r="I35" s="415">
        <v>19.624406157447211</v>
      </c>
      <c r="J35" s="415">
        <v>21.250182717110913</v>
      </c>
      <c r="K35" s="415">
        <v>21.902945567020151</v>
      </c>
      <c r="L35" s="415">
        <v>23.18720973058182</v>
      </c>
      <c r="M35" s="415">
        <v>24.771895074997605</v>
      </c>
      <c r="N35" s="415">
        <v>26.047677152001519</v>
      </c>
      <c r="O35" s="415">
        <v>27.859137479698088</v>
      </c>
      <c r="P35" s="415">
        <v>27.584879979936936</v>
      </c>
      <c r="Q35" s="415">
        <v>27.670677796885435</v>
      </c>
      <c r="R35" s="415">
        <v>27.387322418075843</v>
      </c>
      <c r="S35" s="415">
        <v>27.51208149421991</v>
      </c>
      <c r="T35" s="415">
        <v>26.99164154007833</v>
      </c>
      <c r="U35" s="415">
        <v>27.704627209324531</v>
      </c>
      <c r="V35" s="415">
        <v>28.546208751313639</v>
      </c>
      <c r="W35" s="415">
        <v>28.395282889079954</v>
      </c>
      <c r="X35" s="415">
        <v>29.608494888697798</v>
      </c>
      <c r="Y35" s="415">
        <v>28.877887599121031</v>
      </c>
      <c r="Z35" s="415">
        <v>28.118406587369815</v>
      </c>
      <c r="AA35" s="415">
        <v>27.804918767550138</v>
      </c>
      <c r="AB35" s="415">
        <v>25.981609253262128</v>
      </c>
      <c r="AC35" s="415">
        <v>24.48323190815746</v>
      </c>
      <c r="AD35" s="415">
        <v>24.135732006104387</v>
      </c>
      <c r="AE35" s="415">
        <v>24.45284892378552</v>
      </c>
      <c r="AF35" s="415">
        <v>24.612214965198888</v>
      </c>
      <c r="AG35" s="415">
        <v>25.090759978106618</v>
      </c>
      <c r="AH35" s="415">
        <v>24.378227850034929</v>
      </c>
      <c r="AI35" s="415">
        <v>24.628939090233455</v>
      </c>
      <c r="AJ35" s="415">
        <v>24.674229194692078</v>
      </c>
      <c r="AK35" s="415">
        <v>23.881017245734704</v>
      </c>
      <c r="AL35" s="415">
        <v>24.591988661220974</v>
      </c>
      <c r="AM35" s="415">
        <v>24.25232448818592</v>
      </c>
      <c r="AN35" s="415">
        <v>24.464555817551904</v>
      </c>
      <c r="AO35" s="415">
        <v>24.647960164361173</v>
      </c>
      <c r="AP35" s="415">
        <v>26.342643211381127</v>
      </c>
      <c r="AQ35" s="415">
        <v>25.981763966088906</v>
      </c>
      <c r="AR35" s="415">
        <v>25.643336443162209</v>
      </c>
      <c r="AS35" s="415">
        <v>25.316467202249669</v>
      </c>
      <c r="AT35" s="415">
        <v>23.246160792515813</v>
      </c>
      <c r="AU35" s="415">
        <v>23.766059201691519</v>
      </c>
      <c r="AV35" s="415">
        <v>23.606222671869659</v>
      </c>
      <c r="AW35" s="415">
        <v>21.941439039745521</v>
      </c>
      <c r="AX35" s="415">
        <v>20.879260180753526</v>
      </c>
      <c r="AY35" s="415">
        <v>20.962207337551114</v>
      </c>
      <c r="AZ35" s="415">
        <v>22.034969920311106</v>
      </c>
      <c r="BA35" s="415">
        <v>22.4278711186222</v>
      </c>
      <c r="BB35" s="415">
        <v>23.533429050107749</v>
      </c>
      <c r="BC35" s="257">
        <v>23.718849130795206</v>
      </c>
      <c r="BD35" s="244">
        <v>7.8790085390210152E-3</v>
      </c>
      <c r="BE35" s="244">
        <v>-8.5494266822934151E-3</v>
      </c>
      <c r="BF35" s="244">
        <v>1.7107139574363828E-3</v>
      </c>
    </row>
    <row r="36" spans="1:58" s="240" customFormat="1">
      <c r="A36" s="240" t="s">
        <v>145</v>
      </c>
      <c r="B36" s="415">
        <v>0.63409624289873356</v>
      </c>
      <c r="C36" s="415">
        <v>0.66629217815389619</v>
      </c>
      <c r="D36" s="415">
        <v>0.65892073521292382</v>
      </c>
      <c r="E36" s="415">
        <v>0.69741373985407673</v>
      </c>
      <c r="F36" s="415">
        <v>0.69147779010725308</v>
      </c>
      <c r="G36" s="415">
        <v>0.82903027822781139</v>
      </c>
      <c r="H36" s="415">
        <v>0.90231678925746361</v>
      </c>
      <c r="I36" s="415">
        <v>0.98043049850909603</v>
      </c>
      <c r="J36" s="415">
        <v>1.1821060736852127</v>
      </c>
      <c r="K36" s="415">
        <v>1.1497700529785306</v>
      </c>
      <c r="L36" s="415">
        <v>1.1019440283497475</v>
      </c>
      <c r="M36" s="415">
        <v>1.1374683705178648</v>
      </c>
      <c r="N36" s="415">
        <v>1.2028704198156572</v>
      </c>
      <c r="O36" s="415">
        <v>1.2564152499333705</v>
      </c>
      <c r="P36" s="415">
        <v>1.3073823055417233</v>
      </c>
      <c r="Q36" s="415">
        <v>1.3206264701593431</v>
      </c>
      <c r="R36" s="415">
        <v>1.3458255446943479</v>
      </c>
      <c r="S36" s="415">
        <v>1.3742014642510492</v>
      </c>
      <c r="T36" s="415">
        <v>1.4171442674470585</v>
      </c>
      <c r="U36" s="415">
        <v>1.4921682465694128</v>
      </c>
      <c r="V36" s="415">
        <v>1.4774634342017212</v>
      </c>
      <c r="W36" s="415">
        <v>1.5438985867865358</v>
      </c>
      <c r="X36" s="415">
        <v>1.5936823093129724</v>
      </c>
      <c r="Y36" s="415">
        <v>1.6802391106384411</v>
      </c>
      <c r="Z36" s="415">
        <v>1.7415362565556847</v>
      </c>
      <c r="AA36" s="415">
        <v>1.7436084289973937</v>
      </c>
      <c r="AB36" s="415">
        <v>1.70086257837916</v>
      </c>
      <c r="AC36" s="415">
        <v>1.7614951310635387</v>
      </c>
      <c r="AD36" s="415">
        <v>1.8298698516138399</v>
      </c>
      <c r="AE36" s="415">
        <v>1.8503371324915858</v>
      </c>
      <c r="AF36" s="415">
        <v>1.9089207587254131</v>
      </c>
      <c r="AG36" s="415">
        <v>2.0247284951199966</v>
      </c>
      <c r="AH36" s="415">
        <v>2.1181330861906797</v>
      </c>
      <c r="AI36" s="415">
        <v>2.2879011538268084</v>
      </c>
      <c r="AJ36" s="415">
        <v>2.5021836307593226</v>
      </c>
      <c r="AK36" s="415">
        <v>2.6561236666113484</v>
      </c>
      <c r="AL36" s="415">
        <v>2.6926216960069915</v>
      </c>
      <c r="AM36" s="415">
        <v>2.8088385285513295</v>
      </c>
      <c r="AN36" s="415">
        <v>2.827328200428294</v>
      </c>
      <c r="AO36" s="415">
        <v>2.8972582700823759</v>
      </c>
      <c r="AP36" s="415">
        <v>2.9170950931750328</v>
      </c>
      <c r="AQ36" s="415">
        <v>3.2448066037380552</v>
      </c>
      <c r="AR36" s="415">
        <v>3.7040952703589887</v>
      </c>
      <c r="AS36" s="415">
        <v>4.6408088110304044</v>
      </c>
      <c r="AT36" s="415">
        <v>4.6569926483232864</v>
      </c>
      <c r="AU36" s="415">
        <v>4.680642034791032</v>
      </c>
      <c r="AV36" s="415">
        <v>4.7036554781191864</v>
      </c>
      <c r="AW36" s="415">
        <v>4.7737056796799813</v>
      </c>
      <c r="AX36" s="415">
        <v>4.9507503161816686</v>
      </c>
      <c r="AY36" s="415">
        <v>4.9654235987288207</v>
      </c>
      <c r="AZ36" s="415">
        <v>5.2132937343681487</v>
      </c>
      <c r="BA36" s="415">
        <v>5.2604797927068869</v>
      </c>
      <c r="BB36" s="415">
        <v>5.4754257088588796</v>
      </c>
      <c r="BC36" s="257">
        <v>5.6180520537499383</v>
      </c>
      <c r="BD36" s="244">
        <v>2.60484479367733E-2</v>
      </c>
      <c r="BE36" s="244">
        <v>3.9856892079114914E-2</v>
      </c>
      <c r="BF36" s="244">
        <v>4.0520011680200696E-4</v>
      </c>
    </row>
    <row r="37" spans="1:58" s="240" customFormat="1">
      <c r="A37" s="240" t="s">
        <v>210</v>
      </c>
      <c r="B37" s="415">
        <v>5.7916225455441399</v>
      </c>
      <c r="C37" s="415">
        <v>6.4944251972364277</v>
      </c>
      <c r="D37" s="415">
        <v>7.0428559130701514</v>
      </c>
      <c r="E37" s="415">
        <v>8.2186151601776007</v>
      </c>
      <c r="F37" s="415">
        <v>8.2511064624157129</v>
      </c>
      <c r="G37" s="415">
        <v>6.4954980024940552</v>
      </c>
      <c r="H37" s="415">
        <v>6.7568491663021124</v>
      </c>
      <c r="I37" s="415">
        <v>7.1284165924987306</v>
      </c>
      <c r="J37" s="415">
        <v>7.4945223823746812</v>
      </c>
      <c r="K37" s="415">
        <v>7.6219383400461593</v>
      </c>
      <c r="L37" s="415">
        <v>7.1345670352435979</v>
      </c>
      <c r="M37" s="415">
        <v>7.281532514469033</v>
      </c>
      <c r="N37" s="415">
        <v>7.7576239761053536</v>
      </c>
      <c r="O37" s="415">
        <v>8.0726276115913169</v>
      </c>
      <c r="P37" s="415">
        <v>8.9009150726845778</v>
      </c>
      <c r="Q37" s="415">
        <v>8.6115166287027431</v>
      </c>
      <c r="R37" s="415">
        <v>8.4016284538373736</v>
      </c>
      <c r="S37" s="415">
        <v>8.3427759235793708</v>
      </c>
      <c r="T37" s="415">
        <v>8.2221659375581382</v>
      </c>
      <c r="U37" s="415">
        <v>8.1370389771361626</v>
      </c>
      <c r="V37" s="415">
        <v>8.535284948183012</v>
      </c>
      <c r="W37" s="415">
        <v>9.2178659320269709</v>
      </c>
      <c r="X37" s="415">
        <v>9.3289701178641646</v>
      </c>
      <c r="Y37" s="415">
        <v>9.279029594263676</v>
      </c>
      <c r="Z37" s="415">
        <v>9.5653835110849652</v>
      </c>
      <c r="AA37" s="415">
        <v>10.043412450341334</v>
      </c>
      <c r="AB37" s="415">
        <v>10.404522222003608</v>
      </c>
      <c r="AC37" s="415">
        <v>10.475269660554341</v>
      </c>
      <c r="AD37" s="415">
        <v>10.702279885669427</v>
      </c>
      <c r="AE37" s="415">
        <v>11.12542520931399</v>
      </c>
      <c r="AF37" s="415">
        <v>11.348347184319897</v>
      </c>
      <c r="AG37" s="415">
        <v>11.991938751037093</v>
      </c>
      <c r="AH37" s="415">
        <v>12.521857280696224</v>
      </c>
      <c r="AI37" s="415">
        <v>13.465364836303571</v>
      </c>
      <c r="AJ37" s="415">
        <v>14.246564824204393</v>
      </c>
      <c r="AK37" s="415">
        <v>14.74835472565406</v>
      </c>
      <c r="AL37" s="415">
        <v>15.711735386181132</v>
      </c>
      <c r="AM37" s="415">
        <v>15.601143264716679</v>
      </c>
      <c r="AN37" s="415">
        <v>15.191886249013191</v>
      </c>
      <c r="AO37" s="415">
        <v>15.403747842001707</v>
      </c>
      <c r="AP37" s="415">
        <v>16.077160346518635</v>
      </c>
      <c r="AQ37" s="415">
        <v>16.414052704935258</v>
      </c>
      <c r="AR37" s="415">
        <v>16.929760461116736</v>
      </c>
      <c r="AS37" s="415">
        <v>16.868924587968664</v>
      </c>
      <c r="AT37" s="415">
        <v>15.411195133080479</v>
      </c>
      <c r="AU37" s="415">
        <v>15.382000465740813</v>
      </c>
      <c r="AV37" s="415">
        <v>14.522316764039751</v>
      </c>
      <c r="AW37" s="415">
        <v>14.352561022561913</v>
      </c>
      <c r="AX37" s="415">
        <v>14.092510101746717</v>
      </c>
      <c r="AY37" s="415">
        <v>14.080849738309825</v>
      </c>
      <c r="AZ37" s="415">
        <v>14.939937468645587</v>
      </c>
      <c r="BA37" s="415">
        <v>15.575650142680123</v>
      </c>
      <c r="BB37" s="415">
        <v>15.673968367418077</v>
      </c>
      <c r="BC37" s="257">
        <v>16.098539494973352</v>
      </c>
      <c r="BD37" s="244">
        <v>2.7087660506367683E-2</v>
      </c>
      <c r="BE37" s="244">
        <v>-7.6775536872446537E-3</v>
      </c>
      <c r="BF37" s="244">
        <v>1.1611017398536205E-3</v>
      </c>
    </row>
    <row r="38" spans="1:58" s="240" customFormat="1">
      <c r="A38" s="240" t="s">
        <v>88</v>
      </c>
      <c r="B38" s="415">
        <v>78.542663264998225</v>
      </c>
      <c r="C38" s="415">
        <v>85.340534548430355</v>
      </c>
      <c r="D38" s="415">
        <v>92.576254660009099</v>
      </c>
      <c r="E38" s="415">
        <v>100.1385725337275</v>
      </c>
      <c r="F38" s="415">
        <v>107.92928930020659</v>
      </c>
      <c r="G38" s="415">
        <v>119.26771201093153</v>
      </c>
      <c r="H38" s="415">
        <v>125.67405250084219</v>
      </c>
      <c r="I38" s="415">
        <v>131.84232876006291</v>
      </c>
      <c r="J38" s="415">
        <v>137.69851689646154</v>
      </c>
      <c r="K38" s="415">
        <v>137.61278186707085</v>
      </c>
      <c r="L38" s="415">
        <v>134.53456396921646</v>
      </c>
      <c r="M38" s="415">
        <v>142.22749163662229</v>
      </c>
      <c r="N38" s="415">
        <v>142.3715925276432</v>
      </c>
      <c r="O38" s="415">
        <v>146.04963883986258</v>
      </c>
      <c r="P38" s="415">
        <v>151.13885634676396</v>
      </c>
      <c r="Q38" s="415">
        <v>147.41243667943857</v>
      </c>
      <c r="R38" s="415">
        <v>144.33718971152436</v>
      </c>
      <c r="S38" s="415">
        <v>141.41288948977478</v>
      </c>
      <c r="T38" s="415">
        <v>138.44982264812208</v>
      </c>
      <c r="U38" s="415">
        <v>139.96944735333597</v>
      </c>
      <c r="V38" s="415">
        <v>139.48309578348989</v>
      </c>
      <c r="W38" s="415">
        <v>143.281952176766</v>
      </c>
      <c r="X38" s="415">
        <v>147.77329278987082</v>
      </c>
      <c r="Y38" s="415">
        <v>151.41034570680779</v>
      </c>
      <c r="Z38" s="415">
        <v>155.86898083747363</v>
      </c>
      <c r="AA38" s="415">
        <v>156.59234058091516</v>
      </c>
      <c r="AB38" s="415">
        <v>160.01103464158297</v>
      </c>
      <c r="AC38" s="415">
        <v>159.90101785852951</v>
      </c>
      <c r="AD38" s="415">
        <v>157.34001490475185</v>
      </c>
      <c r="AE38" s="415">
        <v>157.01153161550459</v>
      </c>
      <c r="AF38" s="415">
        <v>163.57887218887737</v>
      </c>
      <c r="AG38" s="415">
        <v>163.74325877845146</v>
      </c>
      <c r="AH38" s="415">
        <v>166.04920924743428</v>
      </c>
      <c r="AI38" s="415">
        <v>170.47739895138599</v>
      </c>
      <c r="AJ38" s="415">
        <v>175.81163517911429</v>
      </c>
      <c r="AK38" s="415">
        <v>178.32026999817467</v>
      </c>
      <c r="AL38" s="415">
        <v>179.28064175497929</v>
      </c>
      <c r="AM38" s="415">
        <v>177.97967791143091</v>
      </c>
      <c r="AN38" s="415">
        <v>183.90829816276212</v>
      </c>
      <c r="AO38" s="415">
        <v>187.31828250647899</v>
      </c>
      <c r="AP38" s="415">
        <v>187.61175447037553</v>
      </c>
      <c r="AQ38" s="415">
        <v>186.79439449746823</v>
      </c>
      <c r="AR38" s="415">
        <v>183.37086581408619</v>
      </c>
      <c r="AS38" s="415">
        <v>180.9997564951066</v>
      </c>
      <c r="AT38" s="415">
        <v>169.15039724343521</v>
      </c>
      <c r="AU38" s="415">
        <v>174.42246439513866</v>
      </c>
      <c r="AV38" s="415">
        <v>170.49674414142928</v>
      </c>
      <c r="AW38" s="415">
        <v>165.75692900743002</v>
      </c>
      <c r="AX38" s="415">
        <v>158.17716456478684</v>
      </c>
      <c r="AY38" s="415">
        <v>149.71916245071057</v>
      </c>
      <c r="AZ38" s="415">
        <v>153.05433361788272</v>
      </c>
      <c r="BA38" s="415">
        <v>154.65807971023438</v>
      </c>
      <c r="BB38" s="415">
        <v>156.26007436770456</v>
      </c>
      <c r="BC38" s="257">
        <v>154.4864436969022</v>
      </c>
      <c r="BD38" s="244">
        <v>-1.1350504122674465E-2</v>
      </c>
      <c r="BE38" s="244">
        <v>-1.5871590003371239E-2</v>
      </c>
      <c r="BF38" s="244">
        <v>1.1142282746732235E-2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v>
      </c>
      <c r="W39" s="415">
        <v>8.4086063940678724</v>
      </c>
      <c r="X39" s="415">
        <v>7.6456715603249386</v>
      </c>
      <c r="Y39" s="415">
        <v>7.2296076922512844</v>
      </c>
      <c r="Z39" s="415">
        <v>7.2109524642890932</v>
      </c>
      <c r="AA39" s="415">
        <v>7.3089609508084639</v>
      </c>
      <c r="AB39" s="415">
        <v>6.7595723792720666</v>
      </c>
      <c r="AC39" s="415">
        <v>4.8335617801977842</v>
      </c>
      <c r="AD39" s="415">
        <v>4.1461459136604448</v>
      </c>
      <c r="AE39" s="415">
        <v>4.0023719342278747</v>
      </c>
      <c r="AF39" s="415">
        <v>3.7499984081322504</v>
      </c>
      <c r="AG39" s="415">
        <v>3.5132953001669942</v>
      </c>
      <c r="AH39" s="415">
        <v>3.5090887985471029</v>
      </c>
      <c r="AI39" s="415">
        <v>3.788210569454538</v>
      </c>
      <c r="AJ39" s="415">
        <v>3.2413118961511378</v>
      </c>
      <c r="AK39" s="415">
        <v>3.1672581563777369</v>
      </c>
      <c r="AL39" s="415">
        <v>3.4216989129443651</v>
      </c>
      <c r="AM39" s="415">
        <v>3.4656809048000117</v>
      </c>
      <c r="AN39" s="415">
        <v>3.4165764655871604</v>
      </c>
      <c r="AO39" s="415">
        <v>3.8505497875827928</v>
      </c>
      <c r="AP39" s="415">
        <v>3.9666925311389352</v>
      </c>
      <c r="AQ39" s="415">
        <v>3.778771245264438</v>
      </c>
      <c r="AR39" s="415">
        <v>3.8883827975848511</v>
      </c>
      <c r="AS39" s="415">
        <v>3.9251048343161652</v>
      </c>
      <c r="AT39" s="415">
        <v>3.710555931807586</v>
      </c>
      <c r="AU39" s="415">
        <v>4.2249090413569652</v>
      </c>
      <c r="AV39" s="415">
        <v>3.775942390013447</v>
      </c>
      <c r="AW39" s="415">
        <v>3.9000419965117903</v>
      </c>
      <c r="AX39" s="415">
        <v>3.7574361523488164</v>
      </c>
      <c r="AY39" s="415">
        <v>3.4575867795673472</v>
      </c>
      <c r="AZ39" s="415">
        <v>3.5407507693814333</v>
      </c>
      <c r="BA39" s="415">
        <v>3.7755079052482734</v>
      </c>
      <c r="BB39" s="415">
        <v>4.1450630394109966</v>
      </c>
      <c r="BC39" s="257">
        <v>3.679729281227464</v>
      </c>
      <c r="BD39" s="244">
        <v>-0.11226216703653336</v>
      </c>
      <c r="BE39" s="244">
        <v>6.4129414968192577E-3</v>
      </c>
      <c r="BF39" s="244">
        <v>2.6539922691881657E-4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15.357949317356541</v>
      </c>
      <c r="W40" s="415">
        <v>14.150376233817854</v>
      </c>
      <c r="X40" s="415">
        <v>14.845993251270048</v>
      </c>
      <c r="Y40" s="415">
        <v>15.52502813290276</v>
      </c>
      <c r="Z40" s="415">
        <v>16.768537076555081</v>
      </c>
      <c r="AA40" s="415">
        <v>17.046016446145277</v>
      </c>
      <c r="AB40" s="415">
        <v>18.04108906701159</v>
      </c>
      <c r="AC40" s="415">
        <v>10.973106913423933</v>
      </c>
      <c r="AD40" s="415">
        <v>8.5626038616220193</v>
      </c>
      <c r="AE40" s="415">
        <v>7.4383516004691783</v>
      </c>
      <c r="AF40" s="415">
        <v>8.2576983726619169</v>
      </c>
      <c r="AG40" s="415">
        <v>8.9690511257555432</v>
      </c>
      <c r="AH40" s="415">
        <v>8.2865111395211901</v>
      </c>
      <c r="AI40" s="415">
        <v>8.8762298725819857</v>
      </c>
      <c r="AJ40" s="415">
        <v>7.404133031130411</v>
      </c>
      <c r="AK40" s="415">
        <v>6.5511768467816074</v>
      </c>
      <c r="AL40" s="415">
        <v>7.6536956286172488</v>
      </c>
      <c r="AM40" s="415">
        <v>8.1582872147048491</v>
      </c>
      <c r="AN40" s="415">
        <v>8.5706862816973501</v>
      </c>
      <c r="AO40" s="415">
        <v>8.6715784109708061</v>
      </c>
      <c r="AP40" s="415">
        <v>7.9261410669120398</v>
      </c>
      <c r="AQ40" s="415">
        <v>7.6211310194194208</v>
      </c>
      <c r="AR40" s="415">
        <v>8.3573684148929139</v>
      </c>
      <c r="AS40" s="415">
        <v>8.3007901277448326</v>
      </c>
      <c r="AT40" s="415">
        <v>7.6288928456854279</v>
      </c>
      <c r="AU40" s="415">
        <v>5.6354060192937192</v>
      </c>
      <c r="AV40" s="415">
        <v>5.8505217646437675</v>
      </c>
      <c r="AW40" s="415">
        <v>5.8753271977593728</v>
      </c>
      <c r="AX40" s="415">
        <v>5.4209272308206726</v>
      </c>
      <c r="AY40" s="415">
        <v>5.2304106674862831</v>
      </c>
      <c r="AZ40" s="415">
        <v>5.4648204659506314</v>
      </c>
      <c r="BA40" s="415">
        <v>5.5650344354185819</v>
      </c>
      <c r="BB40" s="415">
        <v>5.8796391268548263</v>
      </c>
      <c r="BC40" s="257">
        <v>5.8467704877172979</v>
      </c>
      <c r="BD40" s="244">
        <v>-5.5902479216456413E-3</v>
      </c>
      <c r="BE40" s="244">
        <v>-3.455372154712677E-2</v>
      </c>
      <c r="BF40" s="244">
        <v>4.2169634252786636E-4</v>
      </c>
    </row>
    <row r="41" spans="1:58" s="240" customFormat="1">
      <c r="A41" s="240" t="s">
        <v>599</v>
      </c>
      <c r="B41" s="412">
        <v>3.592083973440336</v>
      </c>
      <c r="C41" s="412">
        <v>3.4421249978629573</v>
      </c>
      <c r="D41" s="412">
        <v>3.3897577267904642</v>
      </c>
      <c r="E41" s="412">
        <v>3.6663509138998251</v>
      </c>
      <c r="F41" s="412">
        <v>3.9462205585976986</v>
      </c>
      <c r="G41" s="412">
        <v>4.0974357077129619</v>
      </c>
      <c r="H41" s="412">
        <v>3.9405570180466936</v>
      </c>
      <c r="I41" s="412">
        <v>4.0632854600674806</v>
      </c>
      <c r="J41" s="412">
        <v>4.3077636433804489</v>
      </c>
      <c r="K41" s="412">
        <v>4.3739932793793024</v>
      </c>
      <c r="L41" s="412">
        <v>3.6332806793782968</v>
      </c>
      <c r="M41" s="412">
        <v>3.6396897409401969</v>
      </c>
      <c r="N41" s="412">
        <v>3.3954556490825798</v>
      </c>
      <c r="O41" s="412">
        <v>3.5326585939267772</v>
      </c>
      <c r="P41" s="412">
        <v>3.6310254873713368</v>
      </c>
      <c r="Q41" s="412">
        <v>3.3469246999341276</v>
      </c>
      <c r="R41" s="412">
        <v>2.8617841728138051</v>
      </c>
      <c r="S41" s="412">
        <v>2.6813088669653493</v>
      </c>
      <c r="T41" s="412">
        <v>2.5063694033378083</v>
      </c>
      <c r="U41" s="412">
        <v>2.7003801629683259</v>
      </c>
      <c r="V41" s="412">
        <v>2.7734624664987195</v>
      </c>
      <c r="W41" s="412">
        <v>2.7107973483077146</v>
      </c>
      <c r="X41" s="412">
        <v>2.5611792691818396</v>
      </c>
      <c r="Y41" s="412">
        <v>2.6250278368607094</v>
      </c>
      <c r="Z41" s="412">
        <v>3.0166409623226875</v>
      </c>
      <c r="AA41" s="412">
        <v>3.1918714755717774</v>
      </c>
      <c r="AB41" s="412">
        <v>3.4302293635828986</v>
      </c>
      <c r="AC41" s="412">
        <v>3.440537489648233</v>
      </c>
      <c r="AD41" s="412">
        <v>3.4857096171387818</v>
      </c>
      <c r="AE41" s="412">
        <v>3.3511477642264507</v>
      </c>
      <c r="AF41" s="412">
        <v>2.91444872815394</v>
      </c>
      <c r="AG41" s="412">
        <v>2.9983745732819322</v>
      </c>
      <c r="AH41" s="412">
        <v>2.9338875255838479</v>
      </c>
      <c r="AI41" s="412">
        <v>2.8320869889670361</v>
      </c>
      <c r="AJ41" s="412">
        <v>2.9935999478879327</v>
      </c>
      <c r="AK41" s="412">
        <v>3.1937588166265529</v>
      </c>
      <c r="AL41" s="412">
        <v>3.4229373399569258</v>
      </c>
      <c r="AM41" s="412">
        <v>3.743018725067973</v>
      </c>
      <c r="AN41" s="412">
        <v>3.9257114570020906</v>
      </c>
      <c r="AO41" s="412">
        <v>4.4469248278106921</v>
      </c>
      <c r="AP41" s="412">
        <v>4.5132696799029466</v>
      </c>
      <c r="AQ41" s="412">
        <v>4.4329292966613618</v>
      </c>
      <c r="AR41" s="412">
        <v>4.3036783785561212</v>
      </c>
      <c r="AS41" s="412">
        <v>4.2720839276017424</v>
      </c>
      <c r="AT41" s="412">
        <v>4.0859024425788881</v>
      </c>
      <c r="AU41" s="412">
        <v>4.3028848216476048</v>
      </c>
      <c r="AV41" s="412">
        <v>4.1920654700535183</v>
      </c>
      <c r="AW41" s="412">
        <v>4.1162031182742078</v>
      </c>
      <c r="AX41" s="412">
        <v>3.9217085991827938</v>
      </c>
      <c r="AY41" s="412">
        <v>3.7992946523013122</v>
      </c>
      <c r="AZ41" s="412">
        <v>3.693331808846346</v>
      </c>
      <c r="BA41" s="412">
        <v>3.6454253636712659</v>
      </c>
      <c r="BB41" s="412">
        <v>3.8038147502871831</v>
      </c>
      <c r="BC41" s="257">
        <v>3.9874917991099914</v>
      </c>
      <c r="BD41" s="241">
        <v>4.8287589102983475E-2</v>
      </c>
      <c r="BE41" s="241">
        <v>-1.2270659208297729E-2</v>
      </c>
      <c r="BF41" s="241">
        <v>2.8759651468135417E-4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69.482836916021782</v>
      </c>
      <c r="J42" s="412">
        <v>73.899991329893965</v>
      </c>
      <c r="K42" s="412">
        <v>70.04917051208561</v>
      </c>
      <c r="L42" s="412">
        <v>70.601586305079138</v>
      </c>
      <c r="M42" s="412">
        <v>76.99278295193416</v>
      </c>
      <c r="N42" s="412">
        <v>75.671417125502217</v>
      </c>
      <c r="O42" s="412">
        <v>77.069671742542155</v>
      </c>
      <c r="P42" s="412">
        <v>79.69808749999585</v>
      </c>
      <c r="Q42" s="412">
        <v>74.805198161304645</v>
      </c>
      <c r="R42" s="412">
        <v>70.952009109110492</v>
      </c>
      <c r="S42" s="412">
        <v>65.584360993149602</v>
      </c>
      <c r="T42" s="412">
        <v>65.909073224093717</v>
      </c>
      <c r="U42" s="412">
        <v>68.437150087505259</v>
      </c>
      <c r="V42" s="412">
        <v>70.660901422904558</v>
      </c>
      <c r="W42" s="412">
        <v>74.157614461414468</v>
      </c>
      <c r="X42" s="412">
        <v>75.691955406834182</v>
      </c>
      <c r="Y42" s="412">
        <v>75.936318753593838</v>
      </c>
      <c r="Z42" s="412">
        <v>76.277623649246195</v>
      </c>
      <c r="AA42" s="412">
        <v>78.210836612260863</v>
      </c>
      <c r="AB42" s="412">
        <v>79.698605931168743</v>
      </c>
      <c r="AC42" s="412">
        <v>80.63852577085602</v>
      </c>
      <c r="AD42" s="412">
        <v>81.305453507299518</v>
      </c>
      <c r="AE42" s="412">
        <v>80.426092366393036</v>
      </c>
      <c r="AF42" s="412">
        <v>83.700096103673957</v>
      </c>
      <c r="AG42" s="412">
        <v>87.304152748002963</v>
      </c>
      <c r="AH42" s="412">
        <v>85.756602903830796</v>
      </c>
      <c r="AI42" s="412">
        <v>86.330198403268312</v>
      </c>
      <c r="AJ42" s="412">
        <v>85.274712311142707</v>
      </c>
      <c r="AK42" s="412">
        <v>86.377050013020451</v>
      </c>
      <c r="AL42" s="412">
        <v>89.698866810718314</v>
      </c>
      <c r="AM42" s="412">
        <v>89.721472507854159</v>
      </c>
      <c r="AN42" s="412">
        <v>90.340349797798439</v>
      </c>
      <c r="AO42" s="412">
        <v>93.36804301224322</v>
      </c>
      <c r="AP42" s="412">
        <v>95.297670072049542</v>
      </c>
      <c r="AQ42" s="412">
        <v>93.354942564162428</v>
      </c>
      <c r="AR42" s="412">
        <v>94.950686269074509</v>
      </c>
      <c r="AS42" s="412">
        <v>93.77055587833577</v>
      </c>
      <c r="AT42" s="412">
        <v>92.43226950752522</v>
      </c>
      <c r="AU42" s="412">
        <v>97.848926707776698</v>
      </c>
      <c r="AV42" s="412">
        <v>93.681120680228048</v>
      </c>
      <c r="AW42" s="412">
        <v>90.637869953340925</v>
      </c>
      <c r="AX42" s="412">
        <v>87.949218492427903</v>
      </c>
      <c r="AY42" s="412">
        <v>83.097740564136274</v>
      </c>
      <c r="AZ42" s="412">
        <v>84.149612156903345</v>
      </c>
      <c r="BA42" s="412">
        <v>85.669304117333155</v>
      </c>
      <c r="BB42" s="412">
        <v>84.503926547237214</v>
      </c>
      <c r="BC42" s="257">
        <v>84.788307991274365</v>
      </c>
      <c r="BD42" s="241">
        <v>3.3653045538812876E-3</v>
      </c>
      <c r="BE42" s="241">
        <v>-1.1588298715651035E-2</v>
      </c>
      <c r="BF42" s="241">
        <v>6.1153280548751354E-3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2.5082955463705914</v>
      </c>
      <c r="AC43" s="412">
        <v>2.5761822389800724</v>
      </c>
      <c r="AD43" s="412">
        <v>2.5889601813950645</v>
      </c>
      <c r="AE43" s="412">
        <v>2.4261094707638979</v>
      </c>
      <c r="AF43" s="412">
        <v>2.4411420499334358</v>
      </c>
      <c r="AG43" s="412">
        <v>2.8378090539153433</v>
      </c>
      <c r="AH43" s="412">
        <v>2.555524610078121</v>
      </c>
      <c r="AI43" s="412">
        <v>2.8866354051300211</v>
      </c>
      <c r="AJ43" s="412">
        <v>2.7559732580994694</v>
      </c>
      <c r="AK43" s="412">
        <v>2.6196892673814594</v>
      </c>
      <c r="AL43" s="412">
        <v>2.4791813894267891</v>
      </c>
      <c r="AM43" s="412">
        <v>2.4199520806165862</v>
      </c>
      <c r="AN43" s="412">
        <v>2.7176805271902702</v>
      </c>
      <c r="AO43" s="412">
        <v>2.683273122546356</v>
      </c>
      <c r="AP43" s="412">
        <v>2.7687829240920951</v>
      </c>
      <c r="AQ43" s="412">
        <v>2.8148337886459824</v>
      </c>
      <c r="AR43" s="412">
        <v>2.8067601237599473</v>
      </c>
      <c r="AS43" s="412">
        <v>2.7154934434054723</v>
      </c>
      <c r="AT43" s="412">
        <v>2.6702923313856486</v>
      </c>
      <c r="AU43" s="412">
        <v>2.8839748985868532</v>
      </c>
      <c r="AV43" s="412">
        <v>2.8912588557020489</v>
      </c>
      <c r="AW43" s="412">
        <v>2.6874584731724163</v>
      </c>
      <c r="AX43" s="412">
        <v>2.5772693678771823</v>
      </c>
      <c r="AY43" s="412">
        <v>2.395891906287932</v>
      </c>
      <c r="AZ43" s="412">
        <v>2.5235172005495392</v>
      </c>
      <c r="BA43" s="412">
        <v>2.6205996857902041</v>
      </c>
      <c r="BB43" s="412">
        <v>2.5308900189471264</v>
      </c>
      <c r="BC43" s="257">
        <v>2.645844609858647</v>
      </c>
      <c r="BD43" s="241">
        <v>4.542062059044838E-2</v>
      </c>
      <c r="BE43" s="241">
        <v>-1.0292645543813705E-2</v>
      </c>
      <c r="BF43" s="241">
        <v>1.9083065853919834E-4</v>
      </c>
    </row>
    <row r="44" spans="1:58" s="240" customFormat="1">
      <c r="A44" s="240" t="s">
        <v>89</v>
      </c>
      <c r="B44" s="412">
        <v>17.119608212190695</v>
      </c>
      <c r="C44" s="412">
        <v>17.575024340307632</v>
      </c>
      <c r="D44" s="412">
        <v>18.864931920989775</v>
      </c>
      <c r="E44" s="412">
        <v>21.12078072198338</v>
      </c>
      <c r="F44" s="412">
        <v>21.234727470526416</v>
      </c>
      <c r="G44" s="412">
        <v>22.288250917932551</v>
      </c>
      <c r="H44" s="412">
        <v>23.526369094487432</v>
      </c>
      <c r="I44" s="412">
        <v>24.936661705837395</v>
      </c>
      <c r="J44" s="412">
        <v>26.388957773765167</v>
      </c>
      <c r="K44" s="412">
        <v>26.378106318715965</v>
      </c>
      <c r="L44" s="412">
        <v>26.784531276201395</v>
      </c>
      <c r="M44" s="412">
        <v>28.672515547052637</v>
      </c>
      <c r="N44" s="412">
        <v>26.519906435272762</v>
      </c>
      <c r="O44" s="412">
        <v>29.753404936658075</v>
      </c>
      <c r="P44" s="412">
        <v>31.824883463456583</v>
      </c>
      <c r="Q44" s="412">
        <v>30.323638005350148</v>
      </c>
      <c r="R44" s="412">
        <v>31.913017222317762</v>
      </c>
      <c r="S44" s="412">
        <v>31.507573737078442</v>
      </c>
      <c r="T44" s="412">
        <v>34.51124123779497</v>
      </c>
      <c r="U44" s="412">
        <v>34.991426314703361</v>
      </c>
      <c r="V44" s="412">
        <v>34.576592061989217</v>
      </c>
      <c r="W44" s="412">
        <v>33.836931680001719</v>
      </c>
      <c r="X44" s="412">
        <v>35.488628278353424</v>
      </c>
      <c r="Y44" s="412">
        <v>36.514074060546079</v>
      </c>
      <c r="Z44" s="412">
        <v>38.834302287198263</v>
      </c>
      <c r="AA44" s="412">
        <v>39.196599247914982</v>
      </c>
      <c r="AB44" s="412">
        <v>36.185366612445954</v>
      </c>
      <c r="AC44" s="412">
        <v>38.088656585834684</v>
      </c>
      <c r="AD44" s="412">
        <v>39.337488602193027</v>
      </c>
      <c r="AE44" s="412">
        <v>38.090648567641317</v>
      </c>
      <c r="AF44" s="412">
        <v>40.33374947682092</v>
      </c>
      <c r="AG44" s="412">
        <v>37.209190772702925</v>
      </c>
      <c r="AH44" s="412">
        <v>39.105275730903166</v>
      </c>
      <c r="AI44" s="412">
        <v>40.624550503169679</v>
      </c>
      <c r="AJ44" s="412">
        <v>41.626711670961612</v>
      </c>
      <c r="AK44" s="412">
        <v>45.933378891963365</v>
      </c>
      <c r="AL44" s="412">
        <v>41.957102092078536</v>
      </c>
      <c r="AM44" s="412">
        <v>43.75273260885541</v>
      </c>
      <c r="AN44" s="412">
        <v>38.990583871069212</v>
      </c>
      <c r="AO44" s="412">
        <v>39.852091105996642</v>
      </c>
      <c r="AP44" s="412">
        <v>45.487009128443809</v>
      </c>
      <c r="AQ44" s="412">
        <v>41.910296115111734</v>
      </c>
      <c r="AR44" s="412">
        <v>45.118256634274587</v>
      </c>
      <c r="AS44" s="412">
        <v>46.383022190391159</v>
      </c>
      <c r="AT44" s="412">
        <v>43.053259622368714</v>
      </c>
      <c r="AU44" s="412">
        <v>41.554143288160844</v>
      </c>
      <c r="AV44" s="412">
        <v>42.389933736377351</v>
      </c>
      <c r="AW44" s="412">
        <v>47.27889540674564</v>
      </c>
      <c r="AX44" s="412">
        <v>44.312026372682787</v>
      </c>
      <c r="AY44" s="412">
        <v>45.713532607607171</v>
      </c>
      <c r="AZ44" s="412">
        <v>46.532589610743884</v>
      </c>
      <c r="BA44" s="412">
        <v>47.225129488151325</v>
      </c>
      <c r="BB44" s="412">
        <v>47.634524440306485</v>
      </c>
      <c r="BC44" s="257">
        <v>47.381096195264703</v>
      </c>
      <c r="BD44" s="241">
        <v>-5.3202640265226364E-3</v>
      </c>
      <c r="BE44" s="241">
        <v>5.4418365471065044E-3</v>
      </c>
      <c r="BF44" s="241">
        <v>3.4173456951975822E-3</v>
      </c>
    </row>
    <row r="45" spans="1:58" s="240" customFormat="1">
      <c r="A45" s="240" t="s">
        <v>148</v>
      </c>
      <c r="B45" s="412">
        <v>66.703776432698263</v>
      </c>
      <c r="C45" s="412">
        <v>68.002945819693977</v>
      </c>
      <c r="D45" s="412">
        <v>69.987508017679616</v>
      </c>
      <c r="E45" s="412">
        <v>75.324570622960366</v>
      </c>
      <c r="F45" s="412">
        <v>80.460514856214772</v>
      </c>
      <c r="G45" s="412">
        <v>84.893093846324035</v>
      </c>
      <c r="H45" s="412">
        <v>87.581789026162426</v>
      </c>
      <c r="I45" s="412">
        <v>92.374631292332282</v>
      </c>
      <c r="J45" s="412">
        <v>94.106871730953898</v>
      </c>
      <c r="K45" s="412">
        <v>97.199593313320548</v>
      </c>
      <c r="L45" s="412">
        <v>104.85786825763174</v>
      </c>
      <c r="M45" s="412">
        <v>110.47908533461052</v>
      </c>
      <c r="N45" s="412">
        <v>115.18785183131948</v>
      </c>
      <c r="O45" s="412">
        <v>120.94351872928954</v>
      </c>
      <c r="P45" s="412">
        <v>122.74478941837252</v>
      </c>
      <c r="Q45" s="412">
        <v>128.52351190709649</v>
      </c>
      <c r="R45" s="412">
        <v>115.87459640700345</v>
      </c>
      <c r="S45" s="412">
        <v>118.00542700743691</v>
      </c>
      <c r="T45" s="412">
        <v>118.5416812702076</v>
      </c>
      <c r="U45" s="412">
        <v>123.23805132295485</v>
      </c>
      <c r="V45" s="412">
        <v>126.02085164904236</v>
      </c>
      <c r="W45" s="412">
        <v>129.58679406706796</v>
      </c>
      <c r="X45" s="412">
        <v>133.79157587379885</v>
      </c>
      <c r="Y45" s="412">
        <v>131.23471145152934</v>
      </c>
      <c r="Z45" s="412">
        <v>126.30661419599443</v>
      </c>
      <c r="AA45" s="412">
        <v>104.02732734207257</v>
      </c>
      <c r="AB45" s="412">
        <v>101.77590083093229</v>
      </c>
      <c r="AC45" s="412">
        <v>97.32106597049372</v>
      </c>
      <c r="AD45" s="412">
        <v>97.276794827603524</v>
      </c>
      <c r="AE45" s="412">
        <v>93.085767947634906</v>
      </c>
      <c r="AF45" s="412">
        <v>95.27692310192937</v>
      </c>
      <c r="AG45" s="412">
        <v>100.02123532519272</v>
      </c>
      <c r="AH45" s="412">
        <v>99.037586072297159</v>
      </c>
      <c r="AI45" s="412">
        <v>94.868739332030913</v>
      </c>
      <c r="AJ45" s="412">
        <v>93.027603640576174</v>
      </c>
      <c r="AK45" s="412">
        <v>87.421642407035563</v>
      </c>
      <c r="AL45" s="412">
        <v>86.800625297127539</v>
      </c>
      <c r="AM45" s="412">
        <v>85.86996478324761</v>
      </c>
      <c r="AN45" s="412">
        <v>88.881249089058329</v>
      </c>
      <c r="AO45" s="412">
        <v>89.448875689222703</v>
      </c>
      <c r="AP45" s="412">
        <v>91.423223194428545</v>
      </c>
      <c r="AQ45" s="412">
        <v>95.947675274845921</v>
      </c>
      <c r="AR45" s="412">
        <v>95.651466266307835</v>
      </c>
      <c r="AS45" s="412">
        <v>97.365259415718555</v>
      </c>
      <c r="AT45" s="412">
        <v>93.925202251861421</v>
      </c>
      <c r="AU45" s="412">
        <v>100.00262161371549</v>
      </c>
      <c r="AV45" s="412">
        <v>100.5249801842605</v>
      </c>
      <c r="AW45" s="412">
        <v>97.519509814214061</v>
      </c>
      <c r="AX45" s="412">
        <v>97.815439981467733</v>
      </c>
      <c r="AY45" s="412">
        <v>94.222015342376451</v>
      </c>
      <c r="AZ45" s="412">
        <v>95.244128813033612</v>
      </c>
      <c r="BA45" s="412">
        <v>99.415337491928014</v>
      </c>
      <c r="BB45" s="412">
        <v>103.41468043676115</v>
      </c>
      <c r="BC45" s="257">
        <v>105.15089525155872</v>
      </c>
      <c r="BD45" s="241">
        <v>1.6788862645626068E-2</v>
      </c>
      <c r="BE45" s="241">
        <v>7.8341178596019745E-3</v>
      </c>
      <c r="BF45" s="241">
        <v>7.5839729979634285E-3</v>
      </c>
    </row>
    <row r="46" spans="1:58" s="240" customFormat="1">
      <c r="A46" s="240" t="s">
        <v>149</v>
      </c>
      <c r="B46" s="412">
        <v>4.1633479356171987</v>
      </c>
      <c r="C46" s="412">
        <v>4.5337557737852752</v>
      </c>
      <c r="D46" s="412">
        <v>4.8531968454742422</v>
      </c>
      <c r="E46" s="412">
        <v>4.9510996628501562</v>
      </c>
      <c r="F46" s="412">
        <v>5.3434784950697125</v>
      </c>
      <c r="G46" s="412">
        <v>6.4393354037224704</v>
      </c>
      <c r="H46" s="412">
        <v>7.0991509609021781</v>
      </c>
      <c r="I46" s="412">
        <v>7.7091918210227073</v>
      </c>
      <c r="J46" s="412">
        <v>8.5320543238084028</v>
      </c>
      <c r="K46" s="412">
        <v>8.9281169398083104</v>
      </c>
      <c r="L46" s="412">
        <v>8.9087647961487928</v>
      </c>
      <c r="M46" s="412">
        <v>8.8601520087706689</v>
      </c>
      <c r="N46" s="412">
        <v>9.9181911965550782</v>
      </c>
      <c r="O46" s="412">
        <v>10.437643057343122</v>
      </c>
      <c r="P46" s="412">
        <v>11.076094834645717</v>
      </c>
      <c r="Q46" s="412">
        <v>10.835553933761741</v>
      </c>
      <c r="R46" s="412">
        <v>10.71835769119865</v>
      </c>
      <c r="S46" s="412">
        <v>11.557133368404703</v>
      </c>
      <c r="T46" s="412">
        <v>11.941343077122076</v>
      </c>
      <c r="U46" s="412">
        <v>12.402480412613821</v>
      </c>
      <c r="V46" s="412">
        <v>12.626698956853106</v>
      </c>
      <c r="W46" s="412">
        <v>13.441590705383579</v>
      </c>
      <c r="X46" s="412">
        <v>13.743749713413827</v>
      </c>
      <c r="Y46" s="412">
        <v>15.193017155198282</v>
      </c>
      <c r="Z46" s="412">
        <v>16.612823149885624</v>
      </c>
      <c r="AA46" s="412">
        <v>16.77532566231989</v>
      </c>
      <c r="AB46" s="412">
        <v>17.416653197432229</v>
      </c>
      <c r="AC46" s="412">
        <v>17.722563545223416</v>
      </c>
      <c r="AD46" s="412">
        <v>18.132490891576598</v>
      </c>
      <c r="AE46" s="412">
        <v>18.73715417748253</v>
      </c>
      <c r="AF46" s="412">
        <v>20.629778664835957</v>
      </c>
      <c r="AG46" s="412">
        <v>21.103317304166215</v>
      </c>
      <c r="AH46" s="412">
        <v>21.455989290579588</v>
      </c>
      <c r="AI46" s="412">
        <v>23.445642812292462</v>
      </c>
      <c r="AJ46" s="412">
        <v>24.140121804009031</v>
      </c>
      <c r="AK46" s="412">
        <v>24.835714043524963</v>
      </c>
      <c r="AL46" s="412">
        <v>25.151741361123573</v>
      </c>
      <c r="AM46" s="412">
        <v>25.12698528194197</v>
      </c>
      <c r="AN46" s="412">
        <v>25.641788957171276</v>
      </c>
      <c r="AO46" s="412">
        <v>25.277141962782434</v>
      </c>
      <c r="AP46" s="412">
        <v>25.323749372911543</v>
      </c>
      <c r="AQ46" s="412">
        <v>25.009680117396297</v>
      </c>
      <c r="AR46" s="412">
        <v>25.213668562844255</v>
      </c>
      <c r="AS46" s="412">
        <v>24.372239751350595</v>
      </c>
      <c r="AT46" s="412">
        <v>24.545677637400612</v>
      </c>
      <c r="AU46" s="412">
        <v>25.789990947962703</v>
      </c>
      <c r="AV46" s="412">
        <v>24.654132734347272</v>
      </c>
      <c r="AW46" s="412">
        <v>22.556237511825309</v>
      </c>
      <c r="AX46" s="412">
        <v>24.73144785449777</v>
      </c>
      <c r="AY46" s="412">
        <v>24.948262880938756</v>
      </c>
      <c r="AZ46" s="412">
        <v>24.784875081915668</v>
      </c>
      <c r="BA46" s="412">
        <v>26.189991373736248</v>
      </c>
      <c r="BB46" s="412">
        <v>25.757416662018802</v>
      </c>
      <c r="BC46" s="257">
        <v>25.970313096503173</v>
      </c>
      <c r="BD46" s="241">
        <v>8.2654422149062157E-3</v>
      </c>
      <c r="BE46" s="241">
        <v>2.1359138190746307E-3</v>
      </c>
      <c r="BF46" s="241">
        <v>1.8731000600382686E-3</v>
      </c>
    </row>
    <row r="47" spans="1:58" s="240" customFormat="1">
      <c r="A47" s="240" t="s">
        <v>90</v>
      </c>
      <c r="B47" s="415">
        <v>23.936157542539412</v>
      </c>
      <c r="C47" s="415">
        <v>25.531454156885928</v>
      </c>
      <c r="D47" s="415">
        <v>28.482666177132419</v>
      </c>
      <c r="E47" s="415">
        <v>30.306648770802518</v>
      </c>
      <c r="F47" s="415">
        <v>34.832854459031431</v>
      </c>
      <c r="G47" s="415">
        <v>37.067194271715778</v>
      </c>
      <c r="H47" s="415">
        <v>39.304658029999047</v>
      </c>
      <c r="I47" s="415">
        <v>41.348246176077204</v>
      </c>
      <c r="J47" s="415">
        <v>45.001840959682809</v>
      </c>
      <c r="K47" s="415">
        <v>45.291331090570367</v>
      </c>
      <c r="L47" s="415">
        <v>49.247910291869701</v>
      </c>
      <c r="M47" s="415">
        <v>53.284580402694189</v>
      </c>
      <c r="N47" s="415">
        <v>56.481654470000962</v>
      </c>
      <c r="O47" s="415">
        <v>60.818170328174268</v>
      </c>
      <c r="P47" s="415">
        <v>62.005988506735456</v>
      </c>
      <c r="Q47" s="415">
        <v>62.575454657494987</v>
      </c>
      <c r="R47" s="415">
        <v>62.720693293207226</v>
      </c>
      <c r="S47" s="415">
        <v>62.202340410337257</v>
      </c>
      <c r="T47" s="415">
        <v>61.817124961784657</v>
      </c>
      <c r="U47" s="415">
        <v>61.334076664755898</v>
      </c>
      <c r="V47" s="415">
        <v>60.930329843794802</v>
      </c>
      <c r="W47" s="415">
        <v>62.474323870258914</v>
      </c>
      <c r="X47" s="415">
        <v>64.78739440145219</v>
      </c>
      <c r="Y47" s="415">
        <v>65.63082924429159</v>
      </c>
      <c r="Z47" s="415">
        <v>65.801385444731054</v>
      </c>
      <c r="AA47" s="415">
        <v>62.897805005146488</v>
      </c>
      <c r="AB47" s="415">
        <v>53.284361254780642</v>
      </c>
      <c r="AC47" s="415">
        <v>47.021963799932571</v>
      </c>
      <c r="AD47" s="415">
        <v>45.66349632999448</v>
      </c>
      <c r="AE47" s="415">
        <v>43.044329654689136</v>
      </c>
      <c r="AF47" s="415">
        <v>47.237367528860091</v>
      </c>
      <c r="AG47" s="415">
        <v>46.946628937628496</v>
      </c>
      <c r="AH47" s="415">
        <v>44.411820397851855</v>
      </c>
      <c r="AI47" s="415">
        <v>40.550531107913045</v>
      </c>
      <c r="AJ47" s="415">
        <v>35.610382366314141</v>
      </c>
      <c r="AK47" s="415">
        <v>35.631936325016426</v>
      </c>
      <c r="AL47" s="415">
        <v>36.071738189553102</v>
      </c>
      <c r="AM47" s="415">
        <v>37.468818220391874</v>
      </c>
      <c r="AN47" s="415">
        <v>37.570039697927797</v>
      </c>
      <c r="AO47" s="415">
        <v>38.903813996590749</v>
      </c>
      <c r="AP47" s="415">
        <v>38.947777979097175</v>
      </c>
      <c r="AQ47" s="415">
        <v>39.822737229558527</v>
      </c>
      <c r="AR47" s="415">
        <v>38.477552138248988</v>
      </c>
      <c r="AS47" s="415">
        <v>38.594034490815694</v>
      </c>
      <c r="AT47" s="415">
        <v>33.753965192280738</v>
      </c>
      <c r="AU47" s="415">
        <v>34.01748883444661</v>
      </c>
      <c r="AV47" s="415">
        <v>34.940992243632834</v>
      </c>
      <c r="AW47" s="415">
        <v>33.642386461093224</v>
      </c>
      <c r="AX47" s="415">
        <v>31.371692913753968</v>
      </c>
      <c r="AY47" s="415">
        <v>32.704323779477306</v>
      </c>
      <c r="AZ47" s="415">
        <v>32.776090550939507</v>
      </c>
      <c r="BA47" s="415">
        <v>32.83156462791829</v>
      </c>
      <c r="BB47" s="415">
        <v>33.355937192077327</v>
      </c>
      <c r="BC47" s="257">
        <v>33.397299729383761</v>
      </c>
      <c r="BD47" s="244">
        <v>1.2400352861732244E-3</v>
      </c>
      <c r="BE47" s="244">
        <v>-1.4182391576468945E-2</v>
      </c>
      <c r="BF47" s="244">
        <v>2.4087689816951752E-3</v>
      </c>
    </row>
    <row r="48" spans="1:58" s="240" customFormat="1">
      <c r="A48" s="240" t="s">
        <v>150</v>
      </c>
      <c r="B48" s="415">
        <v>9.1240622496593513</v>
      </c>
      <c r="C48" s="415">
        <v>9.4488753236089948</v>
      </c>
      <c r="D48" s="415">
        <v>9.5072925910463919</v>
      </c>
      <c r="E48" s="415">
        <v>10.502151312578327</v>
      </c>
      <c r="F48" s="415">
        <v>10.979545032717096</v>
      </c>
      <c r="G48" s="415">
        <v>12.131860893585211</v>
      </c>
      <c r="H48" s="415">
        <v>13.021478549124314</v>
      </c>
      <c r="I48" s="415">
        <v>13.694419671096629</v>
      </c>
      <c r="J48" s="415">
        <v>14.251423749076039</v>
      </c>
      <c r="K48" s="415">
        <v>14.972186084838057</v>
      </c>
      <c r="L48" s="415">
        <v>15.682880643677116</v>
      </c>
      <c r="M48" s="415">
        <v>16.267377744842182</v>
      </c>
      <c r="N48" s="415">
        <v>17.095732721384994</v>
      </c>
      <c r="O48" s="415">
        <v>17.945657486184643</v>
      </c>
      <c r="P48" s="415">
        <v>18.438357481910554</v>
      </c>
      <c r="Q48" s="415">
        <v>18.692321373439324</v>
      </c>
      <c r="R48" s="415">
        <v>18.541725307105533</v>
      </c>
      <c r="S48" s="415">
        <v>18.337062552483236</v>
      </c>
      <c r="T48" s="415">
        <v>18.38190213226531</v>
      </c>
      <c r="U48" s="415">
        <v>19.803279782826223</v>
      </c>
      <c r="V48" s="415">
        <v>20.383391694699625</v>
      </c>
      <c r="W48" s="415">
        <v>20.175997230644676</v>
      </c>
      <c r="X48" s="415">
        <v>20.63253250441236</v>
      </c>
      <c r="Y48" s="415">
        <v>20.74239062743559</v>
      </c>
      <c r="Z48" s="415">
        <v>21.027312707104524</v>
      </c>
      <c r="AA48" s="415">
        <v>21.088850689158388</v>
      </c>
      <c r="AB48" s="415">
        <v>18.85838967367112</v>
      </c>
      <c r="AC48" s="415">
        <v>18.128662796744639</v>
      </c>
      <c r="AD48" s="415">
        <v>17.754302198910842</v>
      </c>
      <c r="AE48" s="415">
        <v>17.44044159349432</v>
      </c>
      <c r="AF48" s="415">
        <v>17.69613001603031</v>
      </c>
      <c r="AG48" s="415">
        <v>17.842677634424966</v>
      </c>
      <c r="AH48" s="415">
        <v>17.516645882935322</v>
      </c>
      <c r="AI48" s="415">
        <v>17.694407165688631</v>
      </c>
      <c r="AJ48" s="415">
        <v>17.81050798383891</v>
      </c>
      <c r="AK48" s="415">
        <v>18.34468927648798</v>
      </c>
      <c r="AL48" s="415">
        <v>18.900656069225054</v>
      </c>
      <c r="AM48" s="415">
        <v>19.070833715979518</v>
      </c>
      <c r="AN48" s="415">
        <v>18.546535269548897</v>
      </c>
      <c r="AO48" s="415">
        <v>18.083490536317122</v>
      </c>
      <c r="AP48" s="415">
        <v>19.095235788664091</v>
      </c>
      <c r="AQ48" s="415">
        <v>18.448968210425718</v>
      </c>
      <c r="AR48" s="415">
        <v>17.346203453606041</v>
      </c>
      <c r="AS48" s="415">
        <v>17.981775218455976</v>
      </c>
      <c r="AT48" s="415">
        <v>16.408830617906883</v>
      </c>
      <c r="AU48" s="415">
        <v>17.500122947212517</v>
      </c>
      <c r="AV48" s="415">
        <v>16.826769858588118</v>
      </c>
      <c r="AW48" s="415">
        <v>16.192002893630583</v>
      </c>
      <c r="AX48" s="415">
        <v>16.880580062698279</v>
      </c>
      <c r="AY48" s="415">
        <v>15.52310327661872</v>
      </c>
      <c r="AZ48" s="415">
        <v>15.692023419378179</v>
      </c>
      <c r="BA48" s="415">
        <v>15.783508332785365</v>
      </c>
      <c r="BB48" s="415">
        <v>16.710590228291405</v>
      </c>
      <c r="BC48" s="257">
        <v>16.317508235399842</v>
      </c>
      <c r="BD48" s="244">
        <v>-2.3522926494479179E-2</v>
      </c>
      <c r="BE48" s="244">
        <v>-3.7261403631418943E-3</v>
      </c>
      <c r="BF48" s="244">
        <v>1.1768947588279843E-3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5.7934926027072535</v>
      </c>
      <c r="AB49" s="415">
        <v>5.7794988141505996</v>
      </c>
      <c r="AC49" s="415">
        <v>5.4126848901756297</v>
      </c>
      <c r="AD49" s="415">
        <v>5.5765880036341988</v>
      </c>
      <c r="AE49" s="415">
        <v>5.9238641400257004</v>
      </c>
      <c r="AF49" s="415">
        <v>6.2300315250750815</v>
      </c>
      <c r="AG49" s="415">
        <v>6.5369890114214808</v>
      </c>
      <c r="AH49" s="415">
        <v>6.6975726147851917</v>
      </c>
      <c r="AI49" s="415">
        <v>6.7067617623409355</v>
      </c>
      <c r="AJ49" s="415">
        <v>6.6316723550835386</v>
      </c>
      <c r="AK49" s="415">
        <v>6.5656869613957216</v>
      </c>
      <c r="AL49" s="415">
        <v>6.8791864360041579</v>
      </c>
      <c r="AM49" s="415">
        <v>6.8641984087051053</v>
      </c>
      <c r="AN49" s="415">
        <v>6.7551397619237354</v>
      </c>
      <c r="AO49" s="415">
        <v>7.167566915750835</v>
      </c>
      <c r="AP49" s="415">
        <v>7.1917038957156354</v>
      </c>
      <c r="AQ49" s="415">
        <v>7.2727801524934135</v>
      </c>
      <c r="AR49" s="415">
        <v>7.2478326864510052</v>
      </c>
      <c r="AS49" s="415">
        <v>7.9399981098329535</v>
      </c>
      <c r="AT49" s="415">
        <v>7.3392289882850941</v>
      </c>
      <c r="AU49" s="415">
        <v>7.3693595631407662</v>
      </c>
      <c r="AV49" s="415">
        <v>7.174390724394212</v>
      </c>
      <c r="AW49" s="415">
        <v>6.9790354658686642</v>
      </c>
      <c r="AX49" s="415">
        <v>6.9107083110087562</v>
      </c>
      <c r="AY49" s="415">
        <v>7.0972509846611347</v>
      </c>
      <c r="AZ49" s="415">
        <v>6.4228879419102904</v>
      </c>
      <c r="BA49" s="415">
        <v>6.8756034190182733</v>
      </c>
      <c r="BB49" s="415">
        <v>6.8839328340610146</v>
      </c>
      <c r="BC49" s="257">
        <v>7.0266347256992869</v>
      </c>
      <c r="BD49" s="244">
        <v>2.0729703828692436E-2</v>
      </c>
      <c r="BE49" s="244">
        <v>-5.13799162581563E-3</v>
      </c>
      <c r="BF49" s="244">
        <v>5.0679367268458009E-4</v>
      </c>
    </row>
    <row r="50" spans="1:58" s="240" customFormat="1">
      <c r="A50" s="240" t="s">
        <v>151</v>
      </c>
      <c r="B50" s="412">
        <v>28.539222341645175</v>
      </c>
      <c r="C50" s="412">
        <v>32.176102472432156</v>
      </c>
      <c r="D50" s="412">
        <v>34.843393839284367</v>
      </c>
      <c r="E50" s="412">
        <v>36.645880257752438</v>
      </c>
      <c r="F50" s="412">
        <v>41.405177242511549</v>
      </c>
      <c r="G50" s="412">
        <v>44.785268611123684</v>
      </c>
      <c r="H50" s="412">
        <v>49.262123998732861</v>
      </c>
      <c r="I50" s="412">
        <v>52.887560309845973</v>
      </c>
      <c r="J50" s="412">
        <v>58.257708717372402</v>
      </c>
      <c r="K50" s="412">
        <v>60.77341045415919</v>
      </c>
      <c r="L50" s="412">
        <v>62.486010539389454</v>
      </c>
      <c r="M50" s="412">
        <v>66.930237021868237</v>
      </c>
      <c r="N50" s="412">
        <v>68.947382803346855</v>
      </c>
      <c r="O50" s="412">
        <v>69.224005581451493</v>
      </c>
      <c r="P50" s="412">
        <v>74.510055233742122</v>
      </c>
      <c r="Q50" s="412">
        <v>75.334249585162397</v>
      </c>
      <c r="R50" s="412">
        <v>76.086445171038818</v>
      </c>
      <c r="S50" s="412">
        <v>75.939190405434644</v>
      </c>
      <c r="T50" s="412">
        <v>77.702263142809727</v>
      </c>
      <c r="U50" s="412">
        <v>78.6157659473634</v>
      </c>
      <c r="V50" s="412">
        <v>77.902398046743428</v>
      </c>
      <c r="W50" s="412">
        <v>79.543057162108497</v>
      </c>
      <c r="X50" s="412">
        <v>82.429788210315152</v>
      </c>
      <c r="Y50" s="412">
        <v>85.77668272088215</v>
      </c>
      <c r="Z50" s="412">
        <v>90.30531518241655</v>
      </c>
      <c r="AA50" s="412">
        <v>90.210105627238903</v>
      </c>
      <c r="AB50" s="412">
        <v>93.380748403413222</v>
      </c>
      <c r="AC50" s="412">
        <v>98.173838006223022</v>
      </c>
      <c r="AD50" s="412">
        <v>94.799520832533318</v>
      </c>
      <c r="AE50" s="412">
        <v>99.255149074207324</v>
      </c>
      <c r="AF50" s="412">
        <v>103.240867906169</v>
      </c>
      <c r="AG50" s="412">
        <v>106.92245626074305</v>
      </c>
      <c r="AH50" s="412">
        <v>113.03862456549275</v>
      </c>
      <c r="AI50" s="412">
        <v>118.43342310001218</v>
      </c>
      <c r="AJ50" s="412">
        <v>122.37847816098851</v>
      </c>
      <c r="AK50" s="412">
        <v>129.28263974311963</v>
      </c>
      <c r="AL50" s="412">
        <v>135.23695249718813</v>
      </c>
      <c r="AM50" s="412">
        <v>137.24269140798623</v>
      </c>
      <c r="AN50" s="412">
        <v>145.29230023079481</v>
      </c>
      <c r="AO50" s="412">
        <v>151.3586148977661</v>
      </c>
      <c r="AP50" s="412">
        <v>152.95539610123785</v>
      </c>
      <c r="AQ50" s="412">
        <v>155.19345093942749</v>
      </c>
      <c r="AR50" s="412">
        <v>158.64346226360476</v>
      </c>
      <c r="AS50" s="412">
        <v>154.50068706540671</v>
      </c>
      <c r="AT50" s="412">
        <v>143.38930295391231</v>
      </c>
      <c r="AU50" s="412">
        <v>146.4702428782617</v>
      </c>
      <c r="AV50" s="412">
        <v>143.89375817583931</v>
      </c>
      <c r="AW50" s="412">
        <v>143.18850077609579</v>
      </c>
      <c r="AX50" s="412">
        <v>135.8976123790068</v>
      </c>
      <c r="AY50" s="412">
        <v>133.54369585729808</v>
      </c>
      <c r="AZ50" s="412">
        <v>135.40728264670707</v>
      </c>
      <c r="BA50" s="412">
        <v>136.94438484423267</v>
      </c>
      <c r="BB50" s="412">
        <v>138.80008598675704</v>
      </c>
      <c r="BC50" s="257">
        <v>141.35772697217422</v>
      </c>
      <c r="BD50" s="241">
        <v>1.8426796421408653E-2</v>
      </c>
      <c r="BE50" s="241">
        <v>-1.3273582793772221E-2</v>
      </c>
      <c r="BF50" s="241">
        <v>1.0195378214120865E-2</v>
      </c>
    </row>
    <row r="51" spans="1:58" s="240" customFormat="1">
      <c r="A51" s="240" t="s">
        <v>152</v>
      </c>
      <c r="B51" s="412">
        <v>32.495249082580656</v>
      </c>
      <c r="C51" s="412">
        <v>34.767748294575981</v>
      </c>
      <c r="D51" s="412">
        <v>35.531610726836107</v>
      </c>
      <c r="E51" s="412">
        <v>38.0572825440277</v>
      </c>
      <c r="F51" s="412">
        <v>38.243740217386886</v>
      </c>
      <c r="G51" s="412">
        <v>40.677205317936227</v>
      </c>
      <c r="H51" s="412">
        <v>41.129984489325764</v>
      </c>
      <c r="I51" s="412">
        <v>42.338303143108263</v>
      </c>
      <c r="J51" s="412">
        <v>44.69396512524046</v>
      </c>
      <c r="K51" s="412">
        <v>41.306149445021646</v>
      </c>
      <c r="L51" s="412">
        <v>43.696283330381938</v>
      </c>
      <c r="M51" s="412">
        <v>46.562006453534508</v>
      </c>
      <c r="N51" s="412">
        <v>45.895996498438521</v>
      </c>
      <c r="O51" s="412">
        <v>53.489014968259077</v>
      </c>
      <c r="P51" s="412">
        <v>56.501316110314022</v>
      </c>
      <c r="Q51" s="412">
        <v>53.056697962851409</v>
      </c>
      <c r="R51" s="412">
        <v>52.416693539712959</v>
      </c>
      <c r="S51" s="412">
        <v>49.857322851218747</v>
      </c>
      <c r="T51" s="412">
        <v>49.256984656388553</v>
      </c>
      <c r="U51" s="412">
        <v>51.98582977499499</v>
      </c>
      <c r="V51" s="412">
        <v>56.385616255297101</v>
      </c>
      <c r="W51" s="412">
        <v>58.637786568207318</v>
      </c>
      <c r="X51" s="412">
        <v>57.116163207484888</v>
      </c>
      <c r="Y51" s="412">
        <v>55.818624006585246</v>
      </c>
      <c r="Z51" s="412">
        <v>54.662890660501787</v>
      </c>
      <c r="AA51" s="412">
        <v>55.398414656185523</v>
      </c>
      <c r="AB51" s="412">
        <v>52.485317788848711</v>
      </c>
      <c r="AC51" s="412">
        <v>52.827917082240525</v>
      </c>
      <c r="AD51" s="412">
        <v>52.253665182215194</v>
      </c>
      <c r="AE51" s="412">
        <v>52.48354535746774</v>
      </c>
      <c r="AF51" s="412">
        <v>52.918036212349115</v>
      </c>
      <c r="AG51" s="412">
        <v>51.728894114788545</v>
      </c>
      <c r="AH51" s="412">
        <v>53.210154948014491</v>
      </c>
      <c r="AI51" s="412">
        <v>57.623405961346535</v>
      </c>
      <c r="AJ51" s="412">
        <v>55.941933766517586</v>
      </c>
      <c r="AK51" s="412">
        <v>51.641396180678043</v>
      </c>
      <c r="AL51" s="412">
        <v>55.628102645495645</v>
      </c>
      <c r="AM51" s="412">
        <v>52.44899973702757</v>
      </c>
      <c r="AN51" s="412">
        <v>50.641850995375215</v>
      </c>
      <c r="AO51" s="412">
        <v>54.508467050990262</v>
      </c>
      <c r="AP51" s="412">
        <v>56.04693360725706</v>
      </c>
      <c r="AQ51" s="412">
        <v>52.854215061404616</v>
      </c>
      <c r="AR51" s="412">
        <v>53.846152009935381</v>
      </c>
      <c r="AS51" s="412">
        <v>53.046716229901406</v>
      </c>
      <c r="AT51" s="412">
        <v>48.667647687894558</v>
      </c>
      <c r="AU51" s="412">
        <v>51.790394331043665</v>
      </c>
      <c r="AV51" s="412">
        <v>51.414312931971352</v>
      </c>
      <c r="AW51" s="412">
        <v>54.702673758616577</v>
      </c>
      <c r="AX51" s="412">
        <v>51.516862691228589</v>
      </c>
      <c r="AY51" s="412">
        <v>51.488950216435491</v>
      </c>
      <c r="AZ51" s="412">
        <v>53.255970742290629</v>
      </c>
      <c r="BA51" s="412">
        <v>52.561081145470894</v>
      </c>
      <c r="BB51" s="412">
        <v>54.380594408824209</v>
      </c>
      <c r="BC51" s="257">
        <v>53.607083156356445</v>
      </c>
      <c r="BD51" s="241">
        <v>-1.4224031008780003E-2</v>
      </c>
      <c r="BE51" s="241">
        <v>9.8813045769929886E-4</v>
      </c>
      <c r="BF51" s="241">
        <v>3.8663928862661123E-3</v>
      </c>
    </row>
    <row r="52" spans="1:58" s="240" customFormat="1">
      <c r="A52" s="240" t="s">
        <v>153</v>
      </c>
      <c r="B52" s="412">
        <v>15.015202278589856</v>
      </c>
      <c r="C52" s="412">
        <v>16.091947265340192</v>
      </c>
      <c r="D52" s="412">
        <v>17.173697021465962</v>
      </c>
      <c r="E52" s="412">
        <v>18.089628321843591</v>
      </c>
      <c r="F52" s="412">
        <v>18.76652176766077</v>
      </c>
      <c r="G52" s="412">
        <v>20.732663334137872</v>
      </c>
      <c r="H52" s="412">
        <v>21.385289347975846</v>
      </c>
      <c r="I52" s="412">
        <v>20.784431319233882</v>
      </c>
      <c r="J52" s="412">
        <v>23.009261086220857</v>
      </c>
      <c r="K52" s="412">
        <v>21.713209748181004</v>
      </c>
      <c r="L52" s="412">
        <v>22.564638768208859</v>
      </c>
      <c r="M52" s="412">
        <v>21.7524710078794</v>
      </c>
      <c r="N52" s="412">
        <v>24.011457612395848</v>
      </c>
      <c r="O52" s="412">
        <v>23.636619136333241</v>
      </c>
      <c r="P52" s="412">
        <v>23.075049796855279</v>
      </c>
      <c r="Q52" s="412">
        <v>25.060335838701086</v>
      </c>
      <c r="R52" s="412">
        <v>24.920993523504954</v>
      </c>
      <c r="S52" s="412">
        <v>24.372683131948534</v>
      </c>
      <c r="T52" s="412">
        <v>25.407982956459655</v>
      </c>
      <c r="U52" s="412">
        <v>24.641297094125399</v>
      </c>
      <c r="V52" s="412">
        <v>26.528694050923075</v>
      </c>
      <c r="W52" s="412">
        <v>27.883145192946891</v>
      </c>
      <c r="X52" s="412">
        <v>27.651498425625949</v>
      </c>
      <c r="Y52" s="412">
        <v>27.845300800218496</v>
      </c>
      <c r="Z52" s="412">
        <v>26.096928476558663</v>
      </c>
      <c r="AA52" s="412">
        <v>27.244138887379137</v>
      </c>
      <c r="AB52" s="412">
        <v>27.961638732763859</v>
      </c>
      <c r="AC52" s="412">
        <v>28.404546208182097</v>
      </c>
      <c r="AD52" s="412">
        <v>28.26986299790341</v>
      </c>
      <c r="AE52" s="412">
        <v>29.661963849912606</v>
      </c>
      <c r="AF52" s="412">
        <v>28.128566049124558</v>
      </c>
      <c r="AG52" s="412">
        <v>27.295579890716439</v>
      </c>
      <c r="AH52" s="412">
        <v>29.120296398194203</v>
      </c>
      <c r="AI52" s="412">
        <v>29.300098941656991</v>
      </c>
      <c r="AJ52" s="412">
        <v>30.269789090790887</v>
      </c>
      <c r="AK52" s="412">
        <v>29.547648673234136</v>
      </c>
      <c r="AL52" s="412">
        <v>31.645651814920779</v>
      </c>
      <c r="AM52" s="412">
        <v>29.592038440944812</v>
      </c>
      <c r="AN52" s="412">
        <v>29.34717119924116</v>
      </c>
      <c r="AO52" s="412">
        <v>29.014567297661266</v>
      </c>
      <c r="AP52" s="412">
        <v>27.948317439772229</v>
      </c>
      <c r="AQ52" s="412">
        <v>29.182664348239118</v>
      </c>
      <c r="AR52" s="412">
        <v>28.863327776430147</v>
      </c>
      <c r="AS52" s="412">
        <v>29.923963864171917</v>
      </c>
      <c r="AT52" s="412">
        <v>29.944190769333559</v>
      </c>
      <c r="AU52" s="412">
        <v>29.193944992061731</v>
      </c>
      <c r="AV52" s="412">
        <v>27.825199826097887</v>
      </c>
      <c r="AW52" s="412">
        <v>29.440947438851179</v>
      </c>
      <c r="AX52" s="412">
        <v>30.296084051116836</v>
      </c>
      <c r="AY52" s="412">
        <v>29.024454719368162</v>
      </c>
      <c r="AZ52" s="412">
        <v>28.423925996029187</v>
      </c>
      <c r="BA52" s="412">
        <v>26.773492160949225</v>
      </c>
      <c r="BB52" s="412">
        <v>26.886061842039489</v>
      </c>
      <c r="BC52" s="257">
        <v>27.815529157106951</v>
      </c>
      <c r="BD52" s="241">
        <v>3.4570600837469101E-2</v>
      </c>
      <c r="BE52" s="241">
        <v>-7.0712650194764137E-3</v>
      </c>
      <c r="BF52" s="241">
        <v>2.006185706704855E-3</v>
      </c>
    </row>
    <row r="53" spans="1:58" s="240" customFormat="1">
      <c r="A53" s="240" t="s">
        <v>154</v>
      </c>
      <c r="B53" s="412">
        <v>7.7960630150900307</v>
      </c>
      <c r="C53" s="412">
        <v>8.9498691966732515</v>
      </c>
      <c r="D53" s="412">
        <v>9.2580878575774452</v>
      </c>
      <c r="E53" s="412">
        <v>10.773272716758935</v>
      </c>
      <c r="F53" s="412">
        <v>11.763204345235398</v>
      </c>
      <c r="G53" s="412">
        <v>12.519594058771172</v>
      </c>
      <c r="H53" s="412">
        <v>13.881630824697167</v>
      </c>
      <c r="I53" s="412">
        <v>15.501728950134002</v>
      </c>
      <c r="J53" s="412">
        <v>17.596316811482701</v>
      </c>
      <c r="K53" s="412">
        <v>17.925052548611419</v>
      </c>
      <c r="L53" s="412">
        <v>19.917590657102767</v>
      </c>
      <c r="M53" s="412">
        <v>22.388598898543293</v>
      </c>
      <c r="N53" s="412">
        <v>24.520373514755644</v>
      </c>
      <c r="O53" s="412">
        <v>25.916530718096453</v>
      </c>
      <c r="P53" s="412">
        <v>24.405201602278829</v>
      </c>
      <c r="Q53" s="412">
        <v>25.342104738953992</v>
      </c>
      <c r="R53" s="412">
        <v>25.539325609811275</v>
      </c>
      <c r="S53" s="412">
        <v>27.865112737777363</v>
      </c>
      <c r="T53" s="412">
        <v>28.892638599759639</v>
      </c>
      <c r="U53" s="412">
        <v>30.380937248897524</v>
      </c>
      <c r="V53" s="412">
        <v>32.860859177716428</v>
      </c>
      <c r="W53" s="412">
        <v>35.8409643113947</v>
      </c>
      <c r="X53" s="412">
        <v>40.71566617011861</v>
      </c>
      <c r="Y53" s="412">
        <v>44.535688722199573</v>
      </c>
      <c r="Z53" s="412">
        <v>44.003609794944502</v>
      </c>
      <c r="AA53" s="412">
        <v>47.674045135589026</v>
      </c>
      <c r="AB53" s="412">
        <v>48.693113285865842</v>
      </c>
      <c r="AC53" s="412">
        <v>51.12757072352705</v>
      </c>
      <c r="AD53" s="412">
        <v>55.423855592513789</v>
      </c>
      <c r="AE53" s="412">
        <v>53.736011389177989</v>
      </c>
      <c r="AF53" s="412">
        <v>60.091823875035807</v>
      </c>
      <c r="AG53" s="412">
        <v>65.504729429082843</v>
      </c>
      <c r="AH53" s="412">
        <v>68.585168078371581</v>
      </c>
      <c r="AI53" s="412">
        <v>70.298434839068094</v>
      </c>
      <c r="AJ53" s="412">
        <v>68.635280280631306</v>
      </c>
      <c r="AK53" s="412">
        <v>73.474723217832448</v>
      </c>
      <c r="AL53" s="412">
        <v>66.907945314346335</v>
      </c>
      <c r="AM53" s="412">
        <v>73.074182319872477</v>
      </c>
      <c r="AN53" s="412">
        <v>77.448558087322013</v>
      </c>
      <c r="AO53" s="412">
        <v>82.819042371262015</v>
      </c>
      <c r="AP53" s="412">
        <v>84.912853554781151</v>
      </c>
      <c r="AQ53" s="412">
        <v>94.268460183131921</v>
      </c>
      <c r="AR53" s="412">
        <v>100.36263909002227</v>
      </c>
      <c r="AS53" s="412">
        <v>100.79386913256197</v>
      </c>
      <c r="AT53" s="412">
        <v>102.15971947046606</v>
      </c>
      <c r="AU53" s="412">
        <v>107.63081600192079</v>
      </c>
      <c r="AV53" s="412">
        <v>115.09681430551541</v>
      </c>
      <c r="AW53" s="412">
        <v>122.28739145043059</v>
      </c>
      <c r="AX53" s="412">
        <v>121.51840199156004</v>
      </c>
      <c r="AY53" s="412">
        <v>125.38984548681817</v>
      </c>
      <c r="AZ53" s="412">
        <v>137.19152389287126</v>
      </c>
      <c r="BA53" s="412">
        <v>144.58342198562178</v>
      </c>
      <c r="BB53" s="412">
        <v>152.70964865878636</v>
      </c>
      <c r="BC53" s="257">
        <v>153.54028787010895</v>
      </c>
      <c r="BD53" s="241">
        <v>5.4393368773162365E-3</v>
      </c>
      <c r="BE53" s="241">
        <v>4.2868237942457199E-2</v>
      </c>
      <c r="BF53" s="241">
        <v>1.1074041947722435E-2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231.24245496840746</v>
      </c>
      <c r="X54" s="412">
        <v>236.32043342081315</v>
      </c>
      <c r="Y54" s="412">
        <v>236.57767455048656</v>
      </c>
      <c r="Z54" s="412">
        <v>226.79438623754018</v>
      </c>
      <c r="AA54" s="412">
        <v>263.64617973754724</v>
      </c>
      <c r="AB54" s="412">
        <v>240.11712455097387</v>
      </c>
      <c r="AC54" s="412">
        <v>210.70020115223411</v>
      </c>
      <c r="AD54" s="412">
        <v>177.02482493281809</v>
      </c>
      <c r="AE54" s="412">
        <v>151.45943205467799</v>
      </c>
      <c r="AF54" s="412">
        <v>142.16685101400759</v>
      </c>
      <c r="AG54" s="412">
        <v>140.05355495770286</v>
      </c>
      <c r="AH54" s="412">
        <v>137.53244397683019</v>
      </c>
      <c r="AI54" s="412">
        <v>132.42709993349297</v>
      </c>
      <c r="AJ54" s="412">
        <v>135.14201189222658</v>
      </c>
      <c r="AK54" s="412">
        <v>135.49671245683538</v>
      </c>
      <c r="AL54" s="412">
        <v>135.51126240673932</v>
      </c>
      <c r="AM54" s="412">
        <v>133.51483619610315</v>
      </c>
      <c r="AN54" s="412">
        <v>137.17093059841062</v>
      </c>
      <c r="AO54" s="412">
        <v>138.13798359221445</v>
      </c>
      <c r="AP54" s="412">
        <v>136.67929450756304</v>
      </c>
      <c r="AQ54" s="412">
        <v>138.1828126500906</v>
      </c>
      <c r="AR54" s="412">
        <v>134.88997938881425</v>
      </c>
      <c r="AS54" s="412">
        <v>133.5015112644563</v>
      </c>
      <c r="AT54" s="412">
        <v>113.44389837837643</v>
      </c>
      <c r="AU54" s="412">
        <v>121.49760650723678</v>
      </c>
      <c r="AV54" s="412">
        <v>126.32892766494831</v>
      </c>
      <c r="AW54" s="412">
        <v>123.13006684377073</v>
      </c>
      <c r="AX54" s="412">
        <v>117.32373156520168</v>
      </c>
      <c r="AY54" s="412">
        <v>103.19706570549941</v>
      </c>
      <c r="AZ54" s="412">
        <v>85.657583996203513</v>
      </c>
      <c r="BA54" s="412">
        <v>89.825031051317779</v>
      </c>
      <c r="BB54" s="412">
        <v>83.356997979836194</v>
      </c>
      <c r="BC54" s="257">
        <v>84.005363102292989</v>
      </c>
      <c r="BD54" s="241">
        <v>7.7781728468835354E-3</v>
      </c>
      <c r="BE54" s="241">
        <v>-4.6992678195238113E-2</v>
      </c>
      <c r="BF54" s="241">
        <v>6.0588587075471878E-3</v>
      </c>
    </row>
    <row r="55" spans="1:58" s="240" customFormat="1">
      <c r="A55" s="240" t="s">
        <v>91</v>
      </c>
      <c r="B55" s="412">
        <v>198.76275321436296</v>
      </c>
      <c r="C55" s="412">
        <v>199.6444590278721</v>
      </c>
      <c r="D55" s="412">
        <v>199.64152444273483</v>
      </c>
      <c r="E55" s="412">
        <v>206.77813255067304</v>
      </c>
      <c r="F55" s="412">
        <v>214.24605005707159</v>
      </c>
      <c r="G55" s="412">
        <v>218.76382902405049</v>
      </c>
      <c r="H55" s="412">
        <v>214.71070908192667</v>
      </c>
      <c r="I55" s="412">
        <v>217.84765598648386</v>
      </c>
      <c r="J55" s="412">
        <v>228.72570839304481</v>
      </c>
      <c r="K55" s="412">
        <v>217.10633797700035</v>
      </c>
      <c r="L55" s="412">
        <v>204.70914177892422</v>
      </c>
      <c r="M55" s="412">
        <v>208.80900106474985</v>
      </c>
      <c r="N55" s="412">
        <v>212.6770976728867</v>
      </c>
      <c r="O55" s="412">
        <v>213.94802912537148</v>
      </c>
      <c r="P55" s="412">
        <v>223.96900690641763</v>
      </c>
      <c r="Q55" s="412">
        <v>203.97535299915018</v>
      </c>
      <c r="R55" s="412">
        <v>198.27624917661018</v>
      </c>
      <c r="S55" s="412">
        <v>195.58586294016786</v>
      </c>
      <c r="T55" s="412">
        <v>196.27419355065794</v>
      </c>
      <c r="U55" s="412">
        <v>196.11844109957337</v>
      </c>
      <c r="V55" s="412">
        <v>204.37570451139896</v>
      </c>
      <c r="W55" s="412">
        <v>210.09107167285384</v>
      </c>
      <c r="X55" s="412">
        <v>209.82127665645913</v>
      </c>
      <c r="Y55" s="412">
        <v>212.47278977435576</v>
      </c>
      <c r="Z55" s="412">
        <v>212.58752910525823</v>
      </c>
      <c r="AA55" s="412">
        <v>214.34927448296148</v>
      </c>
      <c r="AB55" s="412">
        <v>218.81843228718833</v>
      </c>
      <c r="AC55" s="412">
        <v>217.30556702392985</v>
      </c>
      <c r="AD55" s="412">
        <v>219.62372498529214</v>
      </c>
      <c r="AE55" s="412">
        <v>216.94415008321891</v>
      </c>
      <c r="AF55" s="412">
        <v>217.68747461445241</v>
      </c>
      <c r="AG55" s="412">
        <v>228.25121400718047</v>
      </c>
      <c r="AH55" s="412">
        <v>224.16192427202284</v>
      </c>
      <c r="AI55" s="412">
        <v>226.50337615382929</v>
      </c>
      <c r="AJ55" s="412">
        <v>225.39264432033372</v>
      </c>
      <c r="AK55" s="412">
        <v>227.45288391162876</v>
      </c>
      <c r="AL55" s="412">
        <v>230.07594590950853</v>
      </c>
      <c r="AM55" s="412">
        <v>225.04275588651367</v>
      </c>
      <c r="AN55" s="412">
        <v>228.40991511141945</v>
      </c>
      <c r="AO55" s="412">
        <v>229.80985968872599</v>
      </c>
      <c r="AP55" s="412">
        <v>232.31250335866778</v>
      </c>
      <c r="AQ55" s="412">
        <v>229.88659545652075</v>
      </c>
      <c r="AR55" s="412">
        <v>223.38632035230361</v>
      </c>
      <c r="AS55" s="412">
        <v>219.96473290223764</v>
      </c>
      <c r="AT55" s="412">
        <v>209.3740139038224</v>
      </c>
      <c r="AU55" s="412">
        <v>214.63623140667713</v>
      </c>
      <c r="AV55" s="412">
        <v>202.18187380520055</v>
      </c>
      <c r="AW55" s="412">
        <v>204.83531975967688</v>
      </c>
      <c r="AX55" s="412">
        <v>204.06480646803283</v>
      </c>
      <c r="AY55" s="412">
        <v>192.52210491755062</v>
      </c>
      <c r="AZ55" s="412">
        <v>195.05635595665791</v>
      </c>
      <c r="BA55" s="412">
        <v>193.48957198699654</v>
      </c>
      <c r="BB55" s="412">
        <v>193.19979134469182</v>
      </c>
      <c r="BC55" s="257">
        <v>192.28478287315917</v>
      </c>
      <c r="BD55" s="241">
        <v>-4.7360737808048725E-3</v>
      </c>
      <c r="BE55" s="241">
        <v>-1.4412906020879745E-2</v>
      </c>
      <c r="BF55" s="241">
        <v>1.3868475332856178E-2</v>
      </c>
    </row>
    <row r="56" spans="1:58" s="240" customFormat="1">
      <c r="A56" s="240" t="s">
        <v>366</v>
      </c>
      <c r="B56" s="412">
        <v>15.6688426338309</v>
      </c>
      <c r="C56" s="412">
        <v>16.479963291001255</v>
      </c>
      <c r="D56" s="412">
        <v>16.701125447504996</v>
      </c>
      <c r="E56" s="412">
        <v>18.377585785498571</v>
      </c>
      <c r="F56" s="412">
        <v>19.579841473212266</v>
      </c>
      <c r="G56" s="412">
        <v>21.623930628095614</v>
      </c>
      <c r="H56" s="412">
        <v>25.298186397536011</v>
      </c>
      <c r="I56" s="412">
        <v>26.34186341590172</v>
      </c>
      <c r="J56" s="412">
        <v>27.664704527675468</v>
      </c>
      <c r="K56" s="412">
        <v>30.623247256817539</v>
      </c>
      <c r="L56" s="412">
        <v>30.895997636068266</v>
      </c>
      <c r="M56" s="412">
        <v>32.918088158270969</v>
      </c>
      <c r="N56" s="412">
        <v>35.265973557332146</v>
      </c>
      <c r="O56" s="412">
        <v>38.394150922255108</v>
      </c>
      <c r="P56" s="412">
        <v>41.636203325624372</v>
      </c>
      <c r="Q56" s="412">
        <v>40.387373401297381</v>
      </c>
      <c r="R56" s="412">
        <v>40.296290532203038</v>
      </c>
      <c r="S56" s="412">
        <v>41.959232518010118</v>
      </c>
      <c r="T56" s="412">
        <v>45.273857606831157</v>
      </c>
      <c r="U56" s="412">
        <v>47.255412318538383</v>
      </c>
      <c r="V56" s="412">
        <v>60.31819934026295</v>
      </c>
      <c r="W56" s="412">
        <v>63.247926180458528</v>
      </c>
      <c r="X56" s="412">
        <v>64.020400984153312</v>
      </c>
      <c r="Y56" s="412">
        <v>66.008646245136816</v>
      </c>
      <c r="Z56" s="412">
        <v>64.110547383129884</v>
      </c>
      <c r="AA56" s="412">
        <v>45.335325886704574</v>
      </c>
      <c r="AB56" s="412">
        <v>39.86317912284435</v>
      </c>
      <c r="AC56" s="412">
        <v>34.86486895670005</v>
      </c>
      <c r="AD56" s="412">
        <v>30.062626695534323</v>
      </c>
      <c r="AE56" s="412">
        <v>25.612714537334814</v>
      </c>
      <c r="AF56" s="412">
        <v>26.271821215612501</v>
      </c>
      <c r="AG56" s="412">
        <v>28.670027349791752</v>
      </c>
      <c r="AH56" s="412">
        <v>30.927770645211421</v>
      </c>
      <c r="AI56" s="412">
        <v>31.409684543204889</v>
      </c>
      <c r="AJ56" s="412">
        <v>28.501722005792331</v>
      </c>
      <c r="AK56" s="412">
        <v>30.669556654513016</v>
      </c>
      <c r="AL56" s="412">
        <v>32.084966009780373</v>
      </c>
      <c r="AM56" s="412">
        <v>33.684952260341746</v>
      </c>
      <c r="AN56" s="412">
        <v>35.650546837975611</v>
      </c>
      <c r="AO56" s="412">
        <v>38.747045226964552</v>
      </c>
      <c r="AP56" s="412">
        <v>38.255243335391782</v>
      </c>
      <c r="AQ56" s="412">
        <v>39.278473280769177</v>
      </c>
      <c r="AR56" s="412">
        <v>38.19402035489059</v>
      </c>
      <c r="AS56" s="412">
        <v>39.138016994270991</v>
      </c>
      <c r="AT56" s="412">
        <v>39.755946184661639</v>
      </c>
      <c r="AU56" s="412">
        <v>42.513924594205378</v>
      </c>
      <c r="AV56" s="412">
        <v>41.774488321751832</v>
      </c>
      <c r="AW56" s="412">
        <v>39.203495201204852</v>
      </c>
      <c r="AX56" s="412">
        <v>41.517855175551539</v>
      </c>
      <c r="AY56" s="412">
        <v>38.160767186056617</v>
      </c>
      <c r="AZ56" s="412">
        <v>40.722390820494105</v>
      </c>
      <c r="BA56" s="412">
        <v>43.309350950000692</v>
      </c>
      <c r="BB56" s="412">
        <v>42.757134162963439</v>
      </c>
      <c r="BC56" s="257">
        <v>44.738045618284701</v>
      </c>
      <c r="BD56" s="241">
        <v>4.6329379081726074E-2</v>
      </c>
      <c r="BE56" s="241">
        <v>1.13496333360672E-2</v>
      </c>
      <c r="BF56" s="241">
        <v>3.2267165370285511E-3</v>
      </c>
    </row>
    <row r="57" spans="1:58" s="240" customFormat="1">
      <c r="A57" s="641" t="s">
        <v>601</v>
      </c>
      <c r="B57" s="259">
        <v>1058.5491421666991</v>
      </c>
      <c r="C57" s="259">
        <v>1090.2352038355341</v>
      </c>
      <c r="D57" s="259">
        <v>1122.618181602691</v>
      </c>
      <c r="E57" s="259">
        <v>1197.6344315069307</v>
      </c>
      <c r="F57" s="259">
        <v>1285.2724456891874</v>
      </c>
      <c r="G57" s="259">
        <v>1368.664099093133</v>
      </c>
      <c r="H57" s="259">
        <v>1405.9383797914252</v>
      </c>
      <c r="I57" s="259">
        <v>1472.3315238126565</v>
      </c>
      <c r="J57" s="259">
        <v>1557.3197274855333</v>
      </c>
      <c r="K57" s="259">
        <v>1534.7633799374255</v>
      </c>
      <c r="L57" s="259">
        <v>1518.6220712904849</v>
      </c>
      <c r="M57" s="259">
        <v>1605.9949033650475</v>
      </c>
      <c r="N57" s="259">
        <v>1631.5937942452933</v>
      </c>
      <c r="O57" s="259">
        <v>1694.0265992740144</v>
      </c>
      <c r="P57" s="259">
        <v>1757.0813351934332</v>
      </c>
      <c r="Q57" s="259">
        <v>1713.1936078574608</v>
      </c>
      <c r="R57" s="259">
        <v>1667.5003297576213</v>
      </c>
      <c r="S57" s="259">
        <v>1635.5747606995219</v>
      </c>
      <c r="T57" s="259">
        <v>1649.5926114951012</v>
      </c>
      <c r="U57" s="259">
        <v>1690.4217527346379</v>
      </c>
      <c r="V57" s="259">
        <v>2013.8270848869836</v>
      </c>
      <c r="W57" s="259">
        <v>2048.1481351305906</v>
      </c>
      <c r="X57" s="259">
        <v>2089.2380378687394</v>
      </c>
      <c r="Y57" s="259">
        <v>2110.2080288180632</v>
      </c>
      <c r="Z57" s="259">
        <v>2103.5881108881304</v>
      </c>
      <c r="AA57" s="259">
        <v>2122.3326456867476</v>
      </c>
      <c r="AB57" s="259">
        <v>2087.4970789234803</v>
      </c>
      <c r="AC57" s="259">
        <v>2027.739094917288</v>
      </c>
      <c r="AD57" s="259">
        <v>1986.4300642232138</v>
      </c>
      <c r="AE57" s="259">
        <v>1946.6226308547648</v>
      </c>
      <c r="AF57" s="259">
        <v>1981.0630468784009</v>
      </c>
      <c r="AG57" s="259">
        <v>2039.5323780087028</v>
      </c>
      <c r="AH57" s="259">
        <v>2034.5223215934923</v>
      </c>
      <c r="AI57" s="259">
        <v>2052.2470919136385</v>
      </c>
      <c r="AJ57" s="259">
        <v>2044.4355994878906</v>
      </c>
      <c r="AK57" s="259">
        <v>2068.0791856391202</v>
      </c>
      <c r="AL57" s="259">
        <v>2096.5366605742502</v>
      </c>
      <c r="AM57" s="259">
        <v>2089.4253382350321</v>
      </c>
      <c r="AN57" s="259">
        <v>2130.359512166805</v>
      </c>
      <c r="AO57" s="259">
        <v>2164.4199303186629</v>
      </c>
      <c r="AP57" s="259">
        <v>2175.4755054519051</v>
      </c>
      <c r="AQ57" s="259">
        <v>2197.1351610290203</v>
      </c>
      <c r="AR57" s="259">
        <v>2177.5065204289076</v>
      </c>
      <c r="AS57" s="259">
        <v>2173.2644470070059</v>
      </c>
      <c r="AT57" s="259">
        <v>2048.4401654473454</v>
      </c>
      <c r="AU57" s="259">
        <v>2124.6181348501059</v>
      </c>
      <c r="AV57" s="259">
        <v>2077.70840848427</v>
      </c>
      <c r="AW57" s="259">
        <v>2072.3340408300119</v>
      </c>
      <c r="AX57" s="259">
        <v>2054.6824099176815</v>
      </c>
      <c r="AY57" s="259">
        <v>1978.3272993754535</v>
      </c>
      <c r="AZ57" s="259">
        <v>1996.7705809115937</v>
      </c>
      <c r="BA57" s="259">
        <v>2027.4529450815483</v>
      </c>
      <c r="BB57" s="259">
        <v>2050.0232932560198</v>
      </c>
      <c r="BC57" s="259">
        <v>2050.7156219213389</v>
      </c>
      <c r="BD57" s="197">
        <v>3.3771747257560492E-4</v>
      </c>
      <c r="BE57" s="197">
        <v>-6.014765240252018E-3</v>
      </c>
      <c r="BF57" s="197">
        <v>0.14790716767311096</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21.69689133293668</v>
      </c>
      <c r="X59" s="412">
        <v>21.025464009350699</v>
      </c>
      <c r="Y59" s="412">
        <v>21.044293325387532</v>
      </c>
      <c r="Z59" s="412">
        <v>21.460096340562465</v>
      </c>
      <c r="AA59" s="412">
        <v>22.335611310537256</v>
      </c>
      <c r="AB59" s="412">
        <v>21.456657797505237</v>
      </c>
      <c r="AC59" s="412">
        <v>18.369756669996423</v>
      </c>
      <c r="AD59" s="412">
        <v>15.911800090653429</v>
      </c>
      <c r="AE59" s="412">
        <v>14.629533407135122</v>
      </c>
      <c r="AF59" s="412">
        <v>13.758848712918276</v>
      </c>
      <c r="AG59" s="412">
        <v>11.276703808006644</v>
      </c>
      <c r="AH59" s="412">
        <v>10.791871038827297</v>
      </c>
      <c r="AI59" s="412">
        <v>10.827867776141938</v>
      </c>
      <c r="AJ59" s="412">
        <v>10.792645985887724</v>
      </c>
      <c r="AK59" s="412">
        <v>11.267984324244487</v>
      </c>
      <c r="AL59" s="412">
        <v>10.866998481818182</v>
      </c>
      <c r="AM59" s="412">
        <v>10.724615360854875</v>
      </c>
      <c r="AN59" s="412">
        <v>11.602209734386451</v>
      </c>
      <c r="AO59" s="412">
        <v>13.16093882105665</v>
      </c>
      <c r="AP59" s="412">
        <v>14.272364030361082</v>
      </c>
      <c r="AQ59" s="412">
        <v>14.049213187209926</v>
      </c>
      <c r="AR59" s="412">
        <v>12.712066678465796</v>
      </c>
      <c r="AS59" s="412">
        <v>12.839048093009842</v>
      </c>
      <c r="AT59" s="412">
        <v>11.346068201697296</v>
      </c>
      <c r="AU59" s="412">
        <v>11.196924504089141</v>
      </c>
      <c r="AV59" s="412">
        <v>12.457590209965801</v>
      </c>
      <c r="AW59" s="412">
        <v>12.83402999062792</v>
      </c>
      <c r="AX59" s="412">
        <v>13.195965529639292</v>
      </c>
      <c r="AY59" s="412">
        <v>13.458556671945122</v>
      </c>
      <c r="AZ59" s="412">
        <v>14.718477415231296</v>
      </c>
      <c r="BA59" s="412">
        <v>14.582488327596979</v>
      </c>
      <c r="BB59" s="412">
        <v>14.30596499544426</v>
      </c>
      <c r="BC59" s="257">
        <v>14.396777601285711</v>
      </c>
      <c r="BD59" s="241">
        <v>6.3478839583694935E-3</v>
      </c>
      <c r="BE59" s="241">
        <v>1.1882534250617027E-2</v>
      </c>
      <c r="BF59" s="241">
        <v>1.0383627377450466E-3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40.054329619368872</v>
      </c>
      <c r="X60" s="412">
        <v>40.637390965325764</v>
      </c>
      <c r="Y60" s="412">
        <v>41.220847907778342</v>
      </c>
      <c r="Z60" s="412">
        <v>39.867080651097204</v>
      </c>
      <c r="AA60" s="412">
        <v>38.225782823813908</v>
      </c>
      <c r="AB60" s="412">
        <v>37.812750575085424</v>
      </c>
      <c r="AC60" s="412">
        <v>35.77517291228488</v>
      </c>
      <c r="AD60" s="412">
        <v>28.651741493606956</v>
      </c>
      <c r="AE60" s="412">
        <v>23.876005031422821</v>
      </c>
      <c r="AF60" s="412">
        <v>21.663103520875932</v>
      </c>
      <c r="AG60" s="412">
        <v>22.212219211477247</v>
      </c>
      <c r="AH60" s="412">
        <v>22.4344838754348</v>
      </c>
      <c r="AI60" s="412">
        <v>21.953717854420066</v>
      </c>
      <c r="AJ60" s="412">
        <v>21.369537681707989</v>
      </c>
      <c r="AK60" s="412">
        <v>21.959999109169292</v>
      </c>
      <c r="AL60" s="412">
        <v>21.406926984594588</v>
      </c>
      <c r="AM60" s="412">
        <v>22.044138638681034</v>
      </c>
      <c r="AN60" s="412">
        <v>21.945709105582136</v>
      </c>
      <c r="AO60" s="412">
        <v>24.718414245765956</v>
      </c>
      <c r="AP60" s="412">
        <v>24.630176564806998</v>
      </c>
      <c r="AQ60" s="412">
        <v>26.162364919312314</v>
      </c>
      <c r="AR60" s="412">
        <v>25.547971242543035</v>
      </c>
      <c r="AS60" s="412">
        <v>25.850470398476038</v>
      </c>
      <c r="AT60" s="412">
        <v>24.509444543613441</v>
      </c>
      <c r="AU60" s="412">
        <v>26.025935886598553</v>
      </c>
      <c r="AV60" s="412">
        <v>25.878538928337679</v>
      </c>
      <c r="AW60" s="412">
        <v>27.962994433157345</v>
      </c>
      <c r="AX60" s="412">
        <v>24.660171211707485</v>
      </c>
      <c r="AY60" s="412">
        <v>25.493632295091011</v>
      </c>
      <c r="AZ60" s="412">
        <v>23.158206273868466</v>
      </c>
      <c r="BA60" s="412">
        <v>23.037533305467726</v>
      </c>
      <c r="BB60" s="412">
        <v>23.384997539658496</v>
      </c>
      <c r="BC60" s="257">
        <v>24.55529070031282</v>
      </c>
      <c r="BD60" s="241">
        <v>5.004461482167244E-2</v>
      </c>
      <c r="BE60" s="241">
        <v>-8.8073089718818665E-3</v>
      </c>
      <c r="BF60" s="241">
        <v>1.7710421234369278E-3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74.005358304419119</v>
      </c>
      <c r="Z61" s="412">
        <v>72.837678251629427</v>
      </c>
      <c r="AA61" s="412">
        <v>73.69044085908638</v>
      </c>
      <c r="AB61" s="412">
        <v>73.60974462291955</v>
      </c>
      <c r="AC61" s="412">
        <v>72.668836077137669</v>
      </c>
      <c r="AD61" s="412">
        <v>64.108019166045665</v>
      </c>
      <c r="AE61" s="412">
        <v>57.037366661696971</v>
      </c>
      <c r="AF61" s="412">
        <v>51.244698716449463</v>
      </c>
      <c r="AG61" s="412">
        <v>44.607807674662325</v>
      </c>
      <c r="AH61" s="412">
        <v>39.329893821982367</v>
      </c>
      <c r="AI61" s="412">
        <v>37.057604628430035</v>
      </c>
      <c r="AJ61" s="412">
        <v>34.821240482184898</v>
      </c>
      <c r="AK61" s="412">
        <v>31.323795553842896</v>
      </c>
      <c r="AL61" s="412">
        <v>35.960384244718988</v>
      </c>
      <c r="AM61" s="412">
        <v>36.590874037702442</v>
      </c>
      <c r="AN61" s="412">
        <v>40.087083089961922</v>
      </c>
      <c r="AO61" s="412">
        <v>43.194210773219531</v>
      </c>
      <c r="AP61" s="412">
        <v>45.406853627517187</v>
      </c>
      <c r="AQ61" s="412">
        <v>48.662793692079212</v>
      </c>
      <c r="AR61" s="412">
        <v>54.067614826393964</v>
      </c>
      <c r="AS61" s="412">
        <v>56.433305022960063</v>
      </c>
      <c r="AT61" s="412">
        <v>50.829614495334361</v>
      </c>
      <c r="AU61" s="412">
        <v>54.911305069792242</v>
      </c>
      <c r="AV61" s="412">
        <v>60.486729101164563</v>
      </c>
      <c r="AW61" s="412">
        <v>62.695289716997465</v>
      </c>
      <c r="AX61" s="412">
        <v>63.479431719442061</v>
      </c>
      <c r="AY61" s="412">
        <v>64.430818946263159</v>
      </c>
      <c r="AZ61" s="412">
        <v>63.653349311879133</v>
      </c>
      <c r="BA61" s="412">
        <v>64.699825992393102</v>
      </c>
      <c r="BB61" s="412">
        <v>67.598864812923821</v>
      </c>
      <c r="BC61" s="257">
        <v>76.382579190382771</v>
      </c>
      <c r="BD61" s="241">
        <v>0.12993878126144409</v>
      </c>
      <c r="BE61" s="241">
        <v>2.2586885839700699E-2</v>
      </c>
      <c r="BF61" s="241">
        <v>5.5090677924454212E-3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874.95924369975774</v>
      </c>
      <c r="AA62" s="412">
        <v>859.62304361803217</v>
      </c>
      <c r="AB62" s="412">
        <v>847.73933274467527</v>
      </c>
      <c r="AC62" s="412">
        <v>815.63160277147983</v>
      </c>
      <c r="AD62" s="412">
        <v>759.91802889495818</v>
      </c>
      <c r="AE62" s="412">
        <v>693.12194613512975</v>
      </c>
      <c r="AF62" s="412">
        <v>655.55961018180085</v>
      </c>
      <c r="AG62" s="412">
        <v>631.17059901776781</v>
      </c>
      <c r="AH62" s="412">
        <v>596.50983762394992</v>
      </c>
      <c r="AI62" s="412">
        <v>595.44186979581332</v>
      </c>
      <c r="AJ62" s="412">
        <v>602.68193510522474</v>
      </c>
      <c r="AK62" s="412">
        <v>613.39250187495225</v>
      </c>
      <c r="AL62" s="412">
        <v>623.32850670749133</v>
      </c>
      <c r="AM62" s="412">
        <v>621.48379985482575</v>
      </c>
      <c r="AN62" s="412">
        <v>634.89517971767862</v>
      </c>
      <c r="AO62" s="412">
        <v>640.59076014728873</v>
      </c>
      <c r="AP62" s="412">
        <v>640.34800531321036</v>
      </c>
      <c r="AQ62" s="412">
        <v>668.57138527032271</v>
      </c>
      <c r="AR62" s="412">
        <v>673.05106217076502</v>
      </c>
      <c r="AS62" s="412">
        <v>676.5655929534413</v>
      </c>
      <c r="AT62" s="412">
        <v>643.19365334434053</v>
      </c>
      <c r="AU62" s="412">
        <v>669.33102741737537</v>
      </c>
      <c r="AV62" s="412">
        <v>691.7988370778952</v>
      </c>
      <c r="AW62" s="412">
        <v>693.82310590979978</v>
      </c>
      <c r="AX62" s="412">
        <v>685.45053987665358</v>
      </c>
      <c r="AY62" s="412">
        <v>688.30546757038644</v>
      </c>
      <c r="AZ62" s="412">
        <v>675.36894035467799</v>
      </c>
      <c r="BA62" s="412">
        <v>690.53616709115965</v>
      </c>
      <c r="BB62" s="412">
        <v>694.27939510413705</v>
      </c>
      <c r="BC62" s="257">
        <v>720.74909181489272</v>
      </c>
      <c r="BD62" s="241">
        <v>3.8125425577163696E-2</v>
      </c>
      <c r="BE62" s="241">
        <v>3.1101531349122524E-3</v>
      </c>
      <c r="BF62" s="241">
        <v>5.1983784884214401E-2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12.440972550362011</v>
      </c>
      <c r="W63" s="412">
        <v>15.337717747949613</v>
      </c>
      <c r="X63" s="412">
        <v>15.416251832314996</v>
      </c>
      <c r="Y63" s="412">
        <v>15.563415940565928</v>
      </c>
      <c r="Z63" s="412">
        <v>15.783381106904022</v>
      </c>
      <c r="AA63" s="412">
        <v>13.217572349026087</v>
      </c>
      <c r="AB63" s="412">
        <v>13.570036032476033</v>
      </c>
      <c r="AC63" s="412">
        <v>5.2174270262931621</v>
      </c>
      <c r="AD63" s="412">
        <v>10.515174491211518</v>
      </c>
      <c r="AE63" s="412">
        <v>11.216886384444487</v>
      </c>
      <c r="AF63" s="412">
        <v>9.232909690942531</v>
      </c>
      <c r="AG63" s="412">
        <v>13.448674152599901</v>
      </c>
      <c r="AH63" s="412">
        <v>10.298174701945465</v>
      </c>
      <c r="AI63" s="412">
        <v>12.823175840863264</v>
      </c>
      <c r="AJ63" s="412">
        <v>12.240354003560061</v>
      </c>
      <c r="AK63" s="412">
        <v>10.303027883372806</v>
      </c>
      <c r="AL63" s="412">
        <v>13.003928825179889</v>
      </c>
      <c r="AM63" s="412">
        <v>10.968531505030848</v>
      </c>
      <c r="AN63" s="412">
        <v>15.143385116380808</v>
      </c>
      <c r="AO63" s="412">
        <v>14.996171397072503</v>
      </c>
      <c r="AP63" s="412">
        <v>15.184822013294916</v>
      </c>
      <c r="AQ63" s="412">
        <v>15.344948410543413</v>
      </c>
      <c r="AR63" s="412">
        <v>14.890062650535771</v>
      </c>
      <c r="AS63" s="412">
        <v>12.214504515444528</v>
      </c>
      <c r="AT63" s="412">
        <v>19.914042921864706</v>
      </c>
      <c r="AU63" s="412">
        <v>21.458761675142625</v>
      </c>
      <c r="AV63" s="412">
        <v>23.816816623307876</v>
      </c>
      <c r="AW63" s="412">
        <v>25.963612490606238</v>
      </c>
      <c r="AX63" s="412">
        <v>23.064195513314889</v>
      </c>
      <c r="AY63" s="412">
        <v>23.906251355563938</v>
      </c>
      <c r="AZ63" s="412">
        <v>28.616904261750548</v>
      </c>
      <c r="BA63" s="412">
        <v>27.467311132377493</v>
      </c>
      <c r="BB63" s="412">
        <v>28.688407488583515</v>
      </c>
      <c r="BC63" s="257">
        <v>31.504505988772006</v>
      </c>
      <c r="BD63" s="241">
        <v>9.8161548376083374E-2</v>
      </c>
      <c r="BE63" s="241">
        <v>6.7778058350086212E-2</v>
      </c>
      <c r="BF63" s="241">
        <v>2.2722519934177399E-3</v>
      </c>
    </row>
    <row r="64" spans="1:58" s="240" customFormat="1">
      <c r="A64" s="240" t="s">
        <v>433</v>
      </c>
      <c r="B64" s="412">
        <v>593.31222043678258</v>
      </c>
      <c r="C64" s="412">
        <v>630.90774711185486</v>
      </c>
      <c r="D64" s="412">
        <v>663.18374917115523</v>
      </c>
      <c r="E64" s="412">
        <v>687.7731498564126</v>
      </c>
      <c r="F64" s="412">
        <v>718.9969877751256</v>
      </c>
      <c r="G64" s="412">
        <v>754.80623893692041</v>
      </c>
      <c r="H64" s="412">
        <v>791.89559772111227</v>
      </c>
      <c r="I64" s="412">
        <v>832.33111201087911</v>
      </c>
      <c r="J64" s="412">
        <v>875.08352153079704</v>
      </c>
      <c r="K64" s="412">
        <v>923.29929548063888</v>
      </c>
      <c r="L64" s="412">
        <v>968.98575773245045</v>
      </c>
      <c r="M64" s="412">
        <v>1006.5071513221004</v>
      </c>
      <c r="N64" s="412">
        <v>1051.3516826887185</v>
      </c>
      <c r="O64" s="412">
        <v>1094.1519425104523</v>
      </c>
      <c r="P64" s="412">
        <v>1127.1053894517195</v>
      </c>
      <c r="Q64" s="412">
        <v>1150.10053246401</v>
      </c>
      <c r="R64" s="412">
        <v>1174.4773607164223</v>
      </c>
      <c r="S64" s="412">
        <v>1204.0091698547865</v>
      </c>
      <c r="T64" s="412">
        <v>1229.0207230002754</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42.609633570348294</v>
      </c>
      <c r="W65" s="412">
        <v>42.464196197166075</v>
      </c>
      <c r="X65" s="412">
        <v>43.837353643956341</v>
      </c>
      <c r="Y65" s="412">
        <v>45.109077159462828</v>
      </c>
      <c r="Z65" s="412">
        <v>46.265580541673764</v>
      </c>
      <c r="AA65" s="412">
        <v>45.016802661816939</v>
      </c>
      <c r="AB65" s="412">
        <v>45.582996915407961</v>
      </c>
      <c r="AC65" s="412">
        <v>42.677693846783079</v>
      </c>
      <c r="AD65" s="412">
        <v>45.480655950678404</v>
      </c>
      <c r="AE65" s="412">
        <v>44.699235722336759</v>
      </c>
      <c r="AF65" s="412">
        <v>43.500866061288669</v>
      </c>
      <c r="AG65" s="412">
        <v>44.870817251187198</v>
      </c>
      <c r="AH65" s="412">
        <v>44.457582576368658</v>
      </c>
      <c r="AI65" s="412">
        <v>44.498753808649234</v>
      </c>
      <c r="AJ65" s="412">
        <v>50.285963900357054</v>
      </c>
      <c r="AK65" s="412">
        <v>51.103248686241358</v>
      </c>
      <c r="AL65" s="412">
        <v>51.220785405934514</v>
      </c>
      <c r="AM65" s="412">
        <v>52.415867353848924</v>
      </c>
      <c r="AN65" s="412">
        <v>48.693000672841045</v>
      </c>
      <c r="AO65" s="412">
        <v>49.330044991156001</v>
      </c>
      <c r="AP65" s="412">
        <v>48.050151207093272</v>
      </c>
      <c r="AQ65" s="412">
        <v>44.596897342222348</v>
      </c>
      <c r="AR65" s="412">
        <v>47.461061212380741</v>
      </c>
      <c r="AS65" s="412">
        <v>44.571995996296501</v>
      </c>
      <c r="AT65" s="412">
        <v>44.77817751746425</v>
      </c>
      <c r="AU65" s="412">
        <v>44.403658154239821</v>
      </c>
      <c r="AV65" s="412">
        <v>46.617413390761492</v>
      </c>
      <c r="AW65" s="412">
        <v>45.489429339271311</v>
      </c>
      <c r="AX65" s="412">
        <v>45.173863216319539</v>
      </c>
      <c r="AY65" s="412">
        <v>47.148856510840645</v>
      </c>
      <c r="AZ65" s="412">
        <v>44.915189913535748</v>
      </c>
      <c r="BA65" s="412">
        <v>43.603028897526471</v>
      </c>
      <c r="BB65" s="412">
        <v>45.013231156400174</v>
      </c>
      <c r="BC65" s="257">
        <v>43.910428018064714</v>
      </c>
      <c r="BD65" s="241">
        <v>-2.4499533697962761E-2</v>
      </c>
      <c r="BE65" s="241">
        <v>-5.2813184447586536E-3</v>
      </c>
      <c r="BF65" s="241">
        <v>3.1670248135924339E-3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33.124469342744121</v>
      </c>
      <c r="W66" s="412">
        <v>31.622425058537168</v>
      </c>
      <c r="X66" s="412">
        <v>32.531299606319592</v>
      </c>
      <c r="Y66" s="412">
        <v>35.89376187635861</v>
      </c>
      <c r="Z66" s="412">
        <v>34.436442777268191</v>
      </c>
      <c r="AA66" s="412">
        <v>34.448865708322273</v>
      </c>
      <c r="AB66" s="412">
        <v>28.845178192535748</v>
      </c>
      <c r="AC66" s="412">
        <v>24.332930446837196</v>
      </c>
      <c r="AD66" s="412">
        <v>19.245483004289831</v>
      </c>
      <c r="AE66" s="412">
        <v>16.012915956753254</v>
      </c>
      <c r="AF66" s="412">
        <v>13.992140234244182</v>
      </c>
      <c r="AG66" s="412">
        <v>15.056205138730782</v>
      </c>
      <c r="AH66" s="412">
        <v>14.26401083425948</v>
      </c>
      <c r="AI66" s="412">
        <v>14.199131986267346</v>
      </c>
      <c r="AJ66" s="412">
        <v>13.532782027908002</v>
      </c>
      <c r="AK66" s="412">
        <v>13.050321347103251</v>
      </c>
      <c r="AL66" s="412">
        <v>12.862164215567311</v>
      </c>
      <c r="AM66" s="412">
        <v>12.896142375166525</v>
      </c>
      <c r="AN66" s="412">
        <v>13.589913982151886</v>
      </c>
      <c r="AO66" s="412">
        <v>14.717335505976394</v>
      </c>
      <c r="AP66" s="412">
        <v>15.298286968777319</v>
      </c>
      <c r="AQ66" s="412">
        <v>15.428410304080952</v>
      </c>
      <c r="AR66" s="412">
        <v>16.73383101486095</v>
      </c>
      <c r="AS66" s="412">
        <v>16.195227596614842</v>
      </c>
      <c r="AT66" s="412">
        <v>15.58720983559035</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19.033420488068074</v>
      </c>
      <c r="BD66" s="241">
        <v>5.9025585651397705E-2</v>
      </c>
      <c r="BE66" s="241">
        <v>7.1670310571789742E-3</v>
      </c>
      <c r="BF66" s="241">
        <v>1.3727790210396051E-3</v>
      </c>
    </row>
    <row r="67" spans="1:58" s="240" customFormat="1">
      <c r="A67" s="641" t="s">
        <v>488</v>
      </c>
      <c r="B67" s="259">
        <v>593.31222043678258</v>
      </c>
      <c r="C67" s="259">
        <v>630.90774711185486</v>
      </c>
      <c r="D67" s="259">
        <v>663.18374917115523</v>
      </c>
      <c r="E67" s="259">
        <v>687.7731498564126</v>
      </c>
      <c r="F67" s="259">
        <v>718.9969877751256</v>
      </c>
      <c r="G67" s="259">
        <v>754.80623893692041</v>
      </c>
      <c r="H67" s="259">
        <v>791.89559772111227</v>
      </c>
      <c r="I67" s="259">
        <v>832.33111201087911</v>
      </c>
      <c r="J67" s="259">
        <v>875.08352153079704</v>
      </c>
      <c r="K67" s="259">
        <v>923.29929548063888</v>
      </c>
      <c r="L67" s="259">
        <v>968.98575773245045</v>
      </c>
      <c r="M67" s="259">
        <v>1006.5071513221004</v>
      </c>
      <c r="N67" s="259">
        <v>1051.3516826887185</v>
      </c>
      <c r="O67" s="259">
        <v>1094.1519425104523</v>
      </c>
      <c r="P67" s="259">
        <v>1127.1053894517195</v>
      </c>
      <c r="Q67" s="259">
        <v>1150.10053246401</v>
      </c>
      <c r="R67" s="259">
        <v>1174.4773607164223</v>
      </c>
      <c r="S67" s="259">
        <v>1204.0091698547865</v>
      </c>
      <c r="T67" s="259">
        <v>1229.0207230002754</v>
      </c>
      <c r="U67" s="259">
        <v>1274.6086089293221</v>
      </c>
      <c r="V67" s="259">
        <v>1027.0734133291032</v>
      </c>
      <c r="W67" s="259">
        <v>1050.7461798719276</v>
      </c>
      <c r="X67" s="259">
        <v>1081.6322244439418</v>
      </c>
      <c r="Y67" s="259">
        <v>1104.5419997256417</v>
      </c>
      <c r="Z67" s="259">
        <v>1105.6095033688928</v>
      </c>
      <c r="AA67" s="259">
        <v>1086.5581193306348</v>
      </c>
      <c r="AB67" s="259">
        <v>1068.6166968806053</v>
      </c>
      <c r="AC67" s="259">
        <v>1014.6734197508122</v>
      </c>
      <c r="AD67" s="259">
        <v>943.83090309144393</v>
      </c>
      <c r="AE67" s="259">
        <v>860.59388929891918</v>
      </c>
      <c r="AF67" s="259">
        <v>808.95217711852001</v>
      </c>
      <c r="AG67" s="259">
        <v>782.6430262544319</v>
      </c>
      <c r="AH67" s="259">
        <v>738.08585447276789</v>
      </c>
      <c r="AI67" s="259">
        <v>736.80212169058507</v>
      </c>
      <c r="AJ67" s="259">
        <v>745.72445918683047</v>
      </c>
      <c r="AK67" s="259">
        <v>752.4008787789262</v>
      </c>
      <c r="AL67" s="259">
        <v>768.64969486530481</v>
      </c>
      <c r="AM67" s="259">
        <v>767.12396912611052</v>
      </c>
      <c r="AN67" s="259">
        <v>785.956481418983</v>
      </c>
      <c r="AO67" s="259">
        <v>800.70787588153576</v>
      </c>
      <c r="AP67" s="259">
        <v>803.1906597250611</v>
      </c>
      <c r="AQ67" s="259">
        <v>832.81601312577072</v>
      </c>
      <c r="AR67" s="259">
        <v>844.46366979594541</v>
      </c>
      <c r="AS67" s="259">
        <v>844.67014457624316</v>
      </c>
      <c r="AT67" s="259">
        <v>810.1582108599049</v>
      </c>
      <c r="AU67" s="259">
        <v>843.22646260573163</v>
      </c>
      <c r="AV67" s="259">
        <v>878.04594104312878</v>
      </c>
      <c r="AW67" s="259">
        <v>886.71906168288626</v>
      </c>
      <c r="AX67" s="259">
        <v>872.12106545826236</v>
      </c>
      <c r="AY67" s="259">
        <v>880.27648705597596</v>
      </c>
      <c r="AZ67" s="259">
        <v>867.87632408217019</v>
      </c>
      <c r="BA67" s="259">
        <v>881.4722750515723</v>
      </c>
      <c r="BB67" s="259">
        <v>891.243439588662</v>
      </c>
      <c r="BC67" s="259">
        <v>930.53209380177884</v>
      </c>
      <c r="BD67" s="197">
        <v>4.4082965701818466E-2</v>
      </c>
      <c r="BE67" s="197">
        <v>5.4061501286923885E-3</v>
      </c>
      <c r="BF67" s="197">
        <v>6.7114315927028656E-2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9.2607453584542068</v>
      </c>
      <c r="D69" s="412">
        <v>10.174744378677092</v>
      </c>
      <c r="E69" s="412">
        <v>11.173318699745513</v>
      </c>
      <c r="F69" s="412">
        <v>12.249538775056434</v>
      </c>
      <c r="G69" s="412">
        <v>14.424486433061009</v>
      </c>
      <c r="H69" s="412">
        <v>15.787070193810735</v>
      </c>
      <c r="I69" s="412">
        <v>17.866859418208403</v>
      </c>
      <c r="J69" s="412">
        <v>21.380431170654898</v>
      </c>
      <c r="K69" s="412">
        <v>24.196742160549324</v>
      </c>
      <c r="L69" s="412">
        <v>28.174557122565549</v>
      </c>
      <c r="M69" s="412">
        <v>31.669242254708113</v>
      </c>
      <c r="N69" s="412">
        <v>35.896734191657856</v>
      </c>
      <c r="O69" s="412">
        <v>35.047571778258671</v>
      </c>
      <c r="P69" s="412">
        <v>37.839112519057807</v>
      </c>
      <c r="Q69" s="412">
        <v>34.986772298970209</v>
      </c>
      <c r="R69" s="412">
        <v>35.048927249256302</v>
      </c>
      <c r="S69" s="412">
        <v>39.557666561049899</v>
      </c>
      <c r="T69" s="412">
        <v>46.987577926418261</v>
      </c>
      <c r="U69" s="412">
        <v>50.787694978945353</v>
      </c>
      <c r="V69" s="412">
        <v>55.435293027221867</v>
      </c>
      <c r="W69" s="412">
        <v>51.880358573960109</v>
      </c>
      <c r="X69" s="412">
        <v>55.632643312192414</v>
      </c>
      <c r="Y69" s="412">
        <v>58.769656835806032</v>
      </c>
      <c r="Z69" s="412">
        <v>64.338620841751506</v>
      </c>
      <c r="AA69" s="412">
        <v>72.407307167731233</v>
      </c>
      <c r="AB69" s="412">
        <v>78.632263896864885</v>
      </c>
      <c r="AC69" s="412">
        <v>86.250147380297946</v>
      </c>
      <c r="AD69" s="412">
        <v>79.570046789715718</v>
      </c>
      <c r="AE69" s="412">
        <v>89.430329367695137</v>
      </c>
      <c r="AF69" s="412">
        <v>94.726813149622217</v>
      </c>
      <c r="AG69" s="412">
        <v>102.42744288504593</v>
      </c>
      <c r="AH69" s="412">
        <v>105.96577685965295</v>
      </c>
      <c r="AI69" s="412">
        <v>109.56217654357657</v>
      </c>
      <c r="AJ69" s="412">
        <v>116.97156592714371</v>
      </c>
      <c r="AK69" s="412">
        <v>122.91688126140882</v>
      </c>
      <c r="AL69" s="412">
        <v>129.68822108391007</v>
      </c>
      <c r="AM69" s="412">
        <v>140.97340291242128</v>
      </c>
      <c r="AN69" s="412">
        <v>144.04879889669596</v>
      </c>
      <c r="AO69" s="412">
        <v>157.95380774128466</v>
      </c>
      <c r="AP69" s="412">
        <v>169.41249585898402</v>
      </c>
      <c r="AQ69" s="412">
        <v>185.13040540464743</v>
      </c>
      <c r="AR69" s="412">
        <v>198.18511274724497</v>
      </c>
      <c r="AS69" s="412">
        <v>205.763006660217</v>
      </c>
      <c r="AT69" s="412">
        <v>212.70168374128366</v>
      </c>
      <c r="AU69" s="412">
        <v>213.41224694533571</v>
      </c>
      <c r="AV69" s="412">
        <v>224.94569104278312</v>
      </c>
      <c r="AW69" s="412">
        <v>226.21927806305516</v>
      </c>
      <c r="AX69" s="412">
        <v>237.93673143228571</v>
      </c>
      <c r="AY69" s="412">
        <v>248.953852468999</v>
      </c>
      <c r="AZ69" s="412">
        <v>249.22786438018039</v>
      </c>
      <c r="BA69" s="412">
        <v>257.15493986652831</v>
      </c>
      <c r="BB69" s="412">
        <v>272.01491827925929</v>
      </c>
      <c r="BC69" s="257">
        <v>285.71852841563879</v>
      </c>
      <c r="BD69" s="241">
        <v>5.0378154963254929E-2</v>
      </c>
      <c r="BE69" s="241">
        <v>3.2172229140996933E-2</v>
      </c>
      <c r="BF69" s="241">
        <v>2.0607352256774902E-2</v>
      </c>
    </row>
    <row r="70" spans="1:58" s="240" customFormat="1">
      <c r="A70" s="240" t="s">
        <v>71</v>
      </c>
      <c r="B70" s="412">
        <v>1.749369830897193</v>
      </c>
      <c r="C70" s="412">
        <v>1.9522803951904786</v>
      </c>
      <c r="D70" s="412">
        <v>1.9732878749725657</v>
      </c>
      <c r="E70" s="412">
        <v>2.1094547786604529</v>
      </c>
      <c r="F70" s="412">
        <v>2.4750333638550526</v>
      </c>
      <c r="G70" s="412">
        <v>3.1380469087419494</v>
      </c>
      <c r="H70" s="412">
        <v>3.4398654657334085</v>
      </c>
      <c r="I70" s="412">
        <v>4.0774702834606336</v>
      </c>
      <c r="J70" s="412">
        <v>3.979029282621573</v>
      </c>
      <c r="K70" s="412">
        <v>3.922010094961776</v>
      </c>
      <c r="L70" s="412">
        <v>4.3111582507751178</v>
      </c>
      <c r="M70" s="412">
        <v>5.5088075062161952</v>
      </c>
      <c r="N70" s="412">
        <v>5.6784090450642708</v>
      </c>
      <c r="O70" s="412">
        <v>5.4640110026451287</v>
      </c>
      <c r="P70" s="412">
        <v>6.8546780807319889</v>
      </c>
      <c r="Q70" s="412">
        <v>8.1648192298843512</v>
      </c>
      <c r="R70" s="412">
        <v>8.1055310851171196</v>
      </c>
      <c r="S70" s="412">
        <v>8.4696114827152691</v>
      </c>
      <c r="T70" s="412">
        <v>9.3718232190428203</v>
      </c>
      <c r="U70" s="412">
        <v>10.281204077219298</v>
      </c>
      <c r="V70" s="412">
        <v>12.161028640800463</v>
      </c>
      <c r="W70" s="412">
        <v>13.494570808838478</v>
      </c>
      <c r="X70" s="412">
        <v>16.180351904583272</v>
      </c>
      <c r="Y70" s="412">
        <v>18.868845570712551</v>
      </c>
      <c r="Z70" s="412">
        <v>21.149109126026154</v>
      </c>
      <c r="AA70" s="412">
        <v>19.563162218217986</v>
      </c>
      <c r="AB70" s="412">
        <v>13.160562389766385</v>
      </c>
      <c r="AC70" s="412">
        <v>20.692529885475111</v>
      </c>
      <c r="AD70" s="412">
        <v>28.086819094892007</v>
      </c>
      <c r="AE70" s="412">
        <v>32.168307750555307</v>
      </c>
      <c r="AF70" s="412">
        <v>31.580279983555325</v>
      </c>
      <c r="AG70" s="412">
        <v>32.77313777517908</v>
      </c>
      <c r="AH70" s="412">
        <v>38.404798674681977</v>
      </c>
      <c r="AI70" s="412">
        <v>26.929430908268902</v>
      </c>
      <c r="AJ70" s="412">
        <v>20.225421025592311</v>
      </c>
      <c r="AK70" s="412">
        <v>25.768470420029274</v>
      </c>
      <c r="AL70" s="412">
        <v>28.994453422419511</v>
      </c>
      <c r="AM70" s="412">
        <v>27.394360109045621</v>
      </c>
      <c r="AN70" s="412">
        <v>25.354561935054246</v>
      </c>
      <c r="AO70" s="412">
        <v>27.065768316462695</v>
      </c>
      <c r="AP70" s="412">
        <v>25.9595017658106</v>
      </c>
      <c r="AQ70" s="412">
        <v>26.524216529625228</v>
      </c>
      <c r="AR70" s="412">
        <v>28.136822355767475</v>
      </c>
      <c r="AS70" s="412">
        <v>29.183933044272031</v>
      </c>
      <c r="AT70" s="412">
        <v>32.583257274472814</v>
      </c>
      <c r="AU70" s="412">
        <v>34.724132816775167</v>
      </c>
      <c r="AV70" s="412">
        <v>36.70067923563559</v>
      </c>
      <c r="AW70" s="412">
        <v>39.032052107046667</v>
      </c>
      <c r="AX70" s="412">
        <v>42.047532704858718</v>
      </c>
      <c r="AY70" s="412">
        <v>40.226637697185886</v>
      </c>
      <c r="AZ70" s="412">
        <v>40.089772589123434</v>
      </c>
      <c r="BA70" s="412">
        <v>46.248366385157141</v>
      </c>
      <c r="BB70" s="412">
        <v>47.094751491596689</v>
      </c>
      <c r="BC70" s="257">
        <v>53.74862201616186</v>
      </c>
      <c r="BD70" s="241">
        <v>0.14128687977790833</v>
      </c>
      <c r="BE70" s="241">
        <v>5.2857864648103714E-2</v>
      </c>
      <c r="BF70" s="241">
        <v>3.8766013458371162E-3</v>
      </c>
    </row>
    <row r="71" spans="1:58" s="240" customFormat="1">
      <c r="A71" s="240" t="s">
        <v>335</v>
      </c>
      <c r="B71" s="412">
        <v>3.9958222101137082</v>
      </c>
      <c r="C71" s="412">
        <v>4.1838761508008684</v>
      </c>
      <c r="D71" s="412">
        <v>4.3675511878775568</v>
      </c>
      <c r="E71" s="412">
        <v>4.5764791842394947</v>
      </c>
      <c r="F71" s="412">
        <v>4.7711108866438945</v>
      </c>
      <c r="G71" s="412">
        <v>4.9587652889966156</v>
      </c>
      <c r="H71" s="412">
        <v>5.1597944256939794</v>
      </c>
      <c r="I71" s="412">
        <v>5.383829746874965</v>
      </c>
      <c r="J71" s="412">
        <v>5.6331488056134873</v>
      </c>
      <c r="K71" s="412">
        <v>5.7544791937731326</v>
      </c>
      <c r="L71" s="412">
        <v>5.9283273487908197</v>
      </c>
      <c r="M71" s="412">
        <v>6.2588577686360241</v>
      </c>
      <c r="N71" s="412">
        <v>6.5410825927581815</v>
      </c>
      <c r="O71" s="412">
        <v>6.971769640144168</v>
      </c>
      <c r="P71" s="412">
        <v>7.6293854495530002</v>
      </c>
      <c r="Q71" s="412">
        <v>8.1293240079231381</v>
      </c>
      <c r="R71" s="412">
        <v>8.2713760451759111</v>
      </c>
      <c r="S71" s="412">
        <v>8.5993067384417579</v>
      </c>
      <c r="T71" s="412">
        <v>8.6676583189140892</v>
      </c>
      <c r="U71" s="412">
        <v>8.7922935563315541</v>
      </c>
      <c r="V71" s="412">
        <v>8.5467197153818688</v>
      </c>
      <c r="W71" s="412">
        <v>8.9878016759994175</v>
      </c>
      <c r="X71" s="412">
        <v>9.9499105107095716</v>
      </c>
      <c r="Y71" s="412">
        <v>10.650569111111917</v>
      </c>
      <c r="Z71" s="412">
        <v>11.033509098505304</v>
      </c>
      <c r="AA71" s="412">
        <v>11.43994575740161</v>
      </c>
      <c r="AB71" s="412">
        <v>11.869018377584782</v>
      </c>
      <c r="AC71" s="412">
        <v>12.932680856473484</v>
      </c>
      <c r="AD71" s="412">
        <v>13.698815073677787</v>
      </c>
      <c r="AE71" s="412">
        <v>14.996243280631548</v>
      </c>
      <c r="AF71" s="412">
        <v>16.734283436876844</v>
      </c>
      <c r="AG71" s="412">
        <v>17.615712461319241</v>
      </c>
      <c r="AH71" s="412">
        <v>17.28558012895769</v>
      </c>
      <c r="AI71" s="412">
        <v>18.477130214142409</v>
      </c>
      <c r="AJ71" s="412">
        <v>19.207747245674245</v>
      </c>
      <c r="AK71" s="412">
        <v>20.094600850148979</v>
      </c>
      <c r="AL71" s="412">
        <v>20.00135561171966</v>
      </c>
      <c r="AM71" s="412">
        <v>20.289268463918074</v>
      </c>
      <c r="AN71" s="412">
        <v>20.854862410669163</v>
      </c>
      <c r="AO71" s="412">
        <v>21.107850454707727</v>
      </c>
      <c r="AP71" s="412">
        <v>21.792666433999621</v>
      </c>
      <c r="AQ71" s="412">
        <v>21.771885162660297</v>
      </c>
      <c r="AR71" s="412">
        <v>22.971513137627895</v>
      </c>
      <c r="AS71" s="412">
        <v>23.335294911951639</v>
      </c>
      <c r="AT71" s="412">
        <v>22.346744782786381</v>
      </c>
      <c r="AU71" s="412">
        <v>23.686917051408432</v>
      </c>
      <c r="AV71" s="412">
        <v>24.245220112600276</v>
      </c>
      <c r="AW71" s="412">
        <v>25.319608540546792</v>
      </c>
      <c r="AX71" s="412">
        <v>23.521060793425207</v>
      </c>
      <c r="AY71" s="412">
        <v>23.133541231945379</v>
      </c>
      <c r="AZ71" s="412">
        <v>24.402908465271601</v>
      </c>
      <c r="BA71" s="412">
        <v>24.830478093991267</v>
      </c>
      <c r="BB71" s="412">
        <v>25.582388375747179</v>
      </c>
      <c r="BC71" s="257">
        <v>25.641351410637686</v>
      </c>
      <c r="BD71" s="241">
        <v>2.304829191416502E-3</v>
      </c>
      <c r="BE71" s="241">
        <v>1.0823077522218227E-2</v>
      </c>
      <c r="BF71" s="241">
        <v>1.8493738025426865E-3</v>
      </c>
    </row>
    <row r="72" spans="1:58" s="240" customFormat="1">
      <c r="A72" s="240" t="s">
        <v>72</v>
      </c>
      <c r="B72" s="415">
        <v>6.9722526469591983</v>
      </c>
      <c r="C72" s="415">
        <v>7.30403016544878</v>
      </c>
      <c r="D72" s="415">
        <v>7.4484322391032967</v>
      </c>
      <c r="E72" s="415">
        <v>7.8460775573924018</v>
      </c>
      <c r="F72" s="415">
        <v>8.0500200261458641</v>
      </c>
      <c r="G72" s="415">
        <v>6.5615065148134182</v>
      </c>
      <c r="H72" s="415">
        <v>6.5591499713384929</v>
      </c>
      <c r="I72" s="415">
        <v>7.2942771806630367</v>
      </c>
      <c r="J72" s="415">
        <v>7.2785861994840921</v>
      </c>
      <c r="K72" s="415">
        <v>6.9893720263685868</v>
      </c>
      <c r="L72" s="415">
        <v>6.2819972771567789</v>
      </c>
      <c r="M72" s="415">
        <v>7.4114312123817712</v>
      </c>
      <c r="N72" s="415">
        <v>7.558192653100221</v>
      </c>
      <c r="O72" s="415">
        <v>8.2744101222890993</v>
      </c>
      <c r="P72" s="415">
        <v>10.042234522785899</v>
      </c>
      <c r="Q72" s="415">
        <v>7.5758363905608093</v>
      </c>
      <c r="R72" s="415">
        <v>9.5949495318620439</v>
      </c>
      <c r="S72" s="415">
        <v>9.5968753463265504</v>
      </c>
      <c r="T72" s="415">
        <v>10.591609343651477</v>
      </c>
      <c r="U72" s="415">
        <v>11.290519012133373</v>
      </c>
      <c r="V72" s="415">
        <v>11.008107170153817</v>
      </c>
      <c r="W72" s="415">
        <v>12.487301327983186</v>
      </c>
      <c r="X72" s="415">
        <v>11.62681592146747</v>
      </c>
      <c r="Y72" s="415">
        <v>13.200099503200535</v>
      </c>
      <c r="Z72" s="415">
        <v>14.355277013470907</v>
      </c>
      <c r="AA72" s="415">
        <v>6.8080809687589579</v>
      </c>
      <c r="AB72" s="415">
        <v>3.8811867536065732</v>
      </c>
      <c r="AC72" s="415">
        <v>7.07752839877711</v>
      </c>
      <c r="AD72" s="415">
        <v>9.5445129215630082</v>
      </c>
      <c r="AE72" s="415">
        <v>11.72974548581255</v>
      </c>
      <c r="AF72" s="415">
        <v>14.64605739466896</v>
      </c>
      <c r="AG72" s="415">
        <v>14.503010485334862</v>
      </c>
      <c r="AH72" s="415">
        <v>15.099046569705154</v>
      </c>
      <c r="AI72" s="415">
        <v>18.34476716012087</v>
      </c>
      <c r="AJ72" s="415">
        <v>18.918123191468794</v>
      </c>
      <c r="AK72" s="415">
        <v>19.744375496618204</v>
      </c>
      <c r="AL72" s="415">
        <v>20.052084956734554</v>
      </c>
      <c r="AM72" s="415">
        <v>20.424070044787264</v>
      </c>
      <c r="AN72" s="415">
        <v>24.01057345821248</v>
      </c>
      <c r="AO72" s="415">
        <v>26.898622633628026</v>
      </c>
      <c r="AP72" s="415">
        <v>29.780556168202317</v>
      </c>
      <c r="AQ72" s="415">
        <v>28.139476473261066</v>
      </c>
      <c r="AR72" s="415">
        <v>27.337406355547287</v>
      </c>
      <c r="AS72" s="415">
        <v>29.736810485427231</v>
      </c>
      <c r="AT72" s="415">
        <v>31.063561652401575</v>
      </c>
      <c r="AU72" s="415">
        <v>33.47277154428177</v>
      </c>
      <c r="AV72" s="415">
        <v>33.588121163886655</v>
      </c>
      <c r="AW72" s="415">
        <v>37.338911373995771</v>
      </c>
      <c r="AX72" s="415">
        <v>38.703987327994362</v>
      </c>
      <c r="AY72" s="415">
        <v>35.445858955793511</v>
      </c>
      <c r="AZ72" s="415">
        <v>38.462633110005051</v>
      </c>
      <c r="BA72" s="415">
        <v>38.932743109616112</v>
      </c>
      <c r="BB72" s="415">
        <v>38.695554927326413</v>
      </c>
      <c r="BC72" s="257">
        <v>38.954737559426505</v>
      </c>
      <c r="BD72" s="244">
        <v>6.6979951225221157E-3</v>
      </c>
      <c r="BE72" s="244">
        <v>3.5357601940631866E-2</v>
      </c>
      <c r="BF72" s="244">
        <v>2.8095974121242762E-3</v>
      </c>
    </row>
    <row r="73" spans="1:58" s="240" customFormat="1">
      <c r="A73" s="240" t="s">
        <v>117</v>
      </c>
      <c r="B73" s="412">
        <v>0.45502486385783897</v>
      </c>
      <c r="C73" s="412">
        <v>0.47465847425241237</v>
      </c>
      <c r="D73" s="412">
        <v>0.49525207795930071</v>
      </c>
      <c r="E73" s="412">
        <v>0.51787467755803962</v>
      </c>
      <c r="F73" s="412">
        <v>0.53946116365720842</v>
      </c>
      <c r="G73" s="412">
        <v>0.56418871214292543</v>
      </c>
      <c r="H73" s="412">
        <v>1.3303097831279258</v>
      </c>
      <c r="I73" s="412">
        <v>1.5199670392662652</v>
      </c>
      <c r="J73" s="412">
        <v>1.3220906181331806</v>
      </c>
      <c r="K73" s="412">
        <v>1.2147793063915162</v>
      </c>
      <c r="L73" s="412">
        <v>1.1096042323492883</v>
      </c>
      <c r="M73" s="412">
        <v>1.2774202254705267</v>
      </c>
      <c r="N73" s="412">
        <v>1.230625011942295</v>
      </c>
      <c r="O73" s="412">
        <v>1.4309867918219166</v>
      </c>
      <c r="P73" s="412">
        <v>1.6486007690837872</v>
      </c>
      <c r="Q73" s="412">
        <v>1.4667564727237987</v>
      </c>
      <c r="R73" s="412">
        <v>1.5501287618228718</v>
      </c>
      <c r="S73" s="412">
        <v>2.0534780261775101</v>
      </c>
      <c r="T73" s="412">
        <v>1.9217615123722174</v>
      </c>
      <c r="U73" s="412">
        <v>2.7939462357886695</v>
      </c>
      <c r="V73" s="412">
        <v>2.8865882296742145</v>
      </c>
      <c r="W73" s="412">
        <v>2.705035994076622</v>
      </c>
      <c r="X73" s="412">
        <v>3.0468817712811695</v>
      </c>
      <c r="Y73" s="412">
        <v>2.9569283462310123</v>
      </c>
      <c r="Z73" s="412">
        <v>3.355104256233878</v>
      </c>
      <c r="AA73" s="412">
        <v>4.2015470048724568</v>
      </c>
      <c r="AB73" s="412">
        <v>5.5776652335912882</v>
      </c>
      <c r="AC73" s="412">
        <v>5.3732500955383591</v>
      </c>
      <c r="AD73" s="412">
        <v>5.1451425671156974</v>
      </c>
      <c r="AE73" s="412">
        <v>4.8874076735119836</v>
      </c>
      <c r="AF73" s="412">
        <v>5.6663503085152804</v>
      </c>
      <c r="AG73" s="412">
        <v>5.8283349650295779</v>
      </c>
      <c r="AH73" s="412">
        <v>5.9942081695165088</v>
      </c>
      <c r="AI73" s="412">
        <v>6.1605441862978152</v>
      </c>
      <c r="AJ73" s="412">
        <v>7.0921370460778164</v>
      </c>
      <c r="AK73" s="412">
        <v>9.8473422778900552</v>
      </c>
      <c r="AL73" s="412">
        <v>10.875814274376621</v>
      </c>
      <c r="AM73" s="412">
        <v>11.83542607924154</v>
      </c>
      <c r="AN73" s="412">
        <v>12.259671192046181</v>
      </c>
      <c r="AO73" s="412">
        <v>11.388847137576755</v>
      </c>
      <c r="AP73" s="412">
        <v>13.699597125952426</v>
      </c>
      <c r="AQ73" s="412">
        <v>14.964839736964814</v>
      </c>
      <c r="AR73" s="412">
        <v>14.925016732936603</v>
      </c>
      <c r="AS73" s="412">
        <v>17.535155754264515</v>
      </c>
      <c r="AT73" s="412">
        <v>17.569919900349369</v>
      </c>
      <c r="AU73" s="412">
        <v>20.641231726605564</v>
      </c>
      <c r="AV73" s="412">
        <v>22.546541511459552</v>
      </c>
      <c r="AW73" s="412">
        <v>24.511563554837569</v>
      </c>
      <c r="AX73" s="412">
        <v>27.380229535308143</v>
      </c>
      <c r="AY73" s="412">
        <v>27.267294053842825</v>
      </c>
      <c r="AZ73" s="412">
        <v>28.803254623316978</v>
      </c>
      <c r="BA73" s="412">
        <v>28.967892985800226</v>
      </c>
      <c r="BB73" s="412">
        <v>29.333494447251532</v>
      </c>
      <c r="BC73" s="257">
        <v>30.689205902769796</v>
      </c>
      <c r="BD73" s="241">
        <v>4.6217180788516998E-2</v>
      </c>
      <c r="BE73" s="241">
        <v>6.9904215633869171E-2</v>
      </c>
      <c r="BF73" s="241">
        <v>2.2134487517178059E-3</v>
      </c>
    </row>
    <row r="74" spans="1:58" s="240" customFormat="1">
      <c r="A74" s="240" t="s">
        <v>118</v>
      </c>
      <c r="B74" s="412">
        <v>0.121331303143212</v>
      </c>
      <c r="C74" s="412">
        <v>0.12215802044520874</v>
      </c>
      <c r="D74" s="412">
        <v>0.17501093914206553</v>
      </c>
      <c r="E74" s="412">
        <v>0.55370285182000567</v>
      </c>
      <c r="F74" s="412">
        <v>0.87004643164230422</v>
      </c>
      <c r="G74" s="412">
        <v>0.99103071558230649</v>
      </c>
      <c r="H74" s="412">
        <v>0.98720956338970112</v>
      </c>
      <c r="I74" s="412">
        <v>1.0920839065634855</v>
      </c>
      <c r="J74" s="412">
        <v>1.5495284465462884</v>
      </c>
      <c r="K74" s="412">
        <v>1.35100425145696</v>
      </c>
      <c r="L74" s="412">
        <v>2.0159370402216497</v>
      </c>
      <c r="M74" s="412">
        <v>1.2949389748734117</v>
      </c>
      <c r="N74" s="412">
        <v>1.8042311789433456</v>
      </c>
      <c r="O74" s="412">
        <v>1.7307360752842271</v>
      </c>
      <c r="P74" s="412">
        <v>4.330702159166905</v>
      </c>
      <c r="Q74" s="412">
        <v>4.9521455765739946</v>
      </c>
      <c r="R74" s="412">
        <v>4.6471571844845716</v>
      </c>
      <c r="S74" s="412">
        <v>5.6187591955670193</v>
      </c>
      <c r="T74" s="412">
        <v>5.8880182000573233</v>
      </c>
      <c r="U74" s="412">
        <v>6.6593439380911423</v>
      </c>
      <c r="V74" s="412">
        <v>6.7726222413298931</v>
      </c>
      <c r="W74" s="412">
        <v>7.410425480080252</v>
      </c>
      <c r="X74" s="412">
        <v>7.3891002675074047</v>
      </c>
      <c r="Y74" s="412">
        <v>6.80725150472915</v>
      </c>
      <c r="Z74" s="412">
        <v>7.2736987436705833</v>
      </c>
      <c r="AA74" s="412">
        <v>7.4201128546861552</v>
      </c>
      <c r="AB74" s="412">
        <v>8.3653523693512941</v>
      </c>
      <c r="AC74" s="412">
        <v>12.870587417598168</v>
      </c>
      <c r="AD74" s="412">
        <v>13.68088599885354</v>
      </c>
      <c r="AE74" s="412">
        <v>13.792521734976591</v>
      </c>
      <c r="AF74" s="412">
        <v>13.877667192127641</v>
      </c>
      <c r="AG74" s="412">
        <v>10.31890889935984</v>
      </c>
      <c r="AH74" s="412">
        <v>11.012467448844051</v>
      </c>
      <c r="AI74" s="412">
        <v>11.77980104175759</v>
      </c>
      <c r="AJ74" s="412">
        <v>13.157715680384303</v>
      </c>
      <c r="AK74" s="412">
        <v>11.55699450603041</v>
      </c>
      <c r="AL74" s="412">
        <v>11.263464565034415</v>
      </c>
      <c r="AM74" s="412">
        <v>12.723452167096587</v>
      </c>
      <c r="AN74" s="412">
        <v>14.301281210430419</v>
      </c>
      <c r="AO74" s="412">
        <v>16.764397080229749</v>
      </c>
      <c r="AP74" s="412">
        <v>19.294026078483935</v>
      </c>
      <c r="AQ74" s="412">
        <v>20.326942796191958</v>
      </c>
      <c r="AR74" s="412">
        <v>22.228446310521157</v>
      </c>
      <c r="AS74" s="412">
        <v>24.581856664530552</v>
      </c>
      <c r="AT74" s="412">
        <v>24.835889560075188</v>
      </c>
      <c r="AU74" s="412">
        <v>28.908528339723023</v>
      </c>
      <c r="AV74" s="412">
        <v>33.437158404647562</v>
      </c>
      <c r="AW74" s="412">
        <v>37.949312619023132</v>
      </c>
      <c r="AX74" s="412">
        <v>40.837783490688828</v>
      </c>
      <c r="AY74" s="412">
        <v>43.866282569348485</v>
      </c>
      <c r="AZ74" s="412">
        <v>48.236104778158222</v>
      </c>
      <c r="BA74" s="412">
        <v>47.57126754306222</v>
      </c>
      <c r="BB74" s="412">
        <v>48.859777553971433</v>
      </c>
      <c r="BC74" s="257">
        <v>48.256951835648493</v>
      </c>
      <c r="BD74" s="241">
        <v>-1.2337872758507729E-2</v>
      </c>
      <c r="BE74" s="241">
        <v>8.1942640244960785E-2</v>
      </c>
      <c r="BF74" s="241">
        <v>3.4805163741111755E-3</v>
      </c>
    </row>
    <row r="75" spans="1:58" s="240" customFormat="1">
      <c r="A75" s="240" t="s">
        <v>73</v>
      </c>
      <c r="B75" s="412">
        <v>20.218361947071749</v>
      </c>
      <c r="C75" s="412">
        <v>20.491968567880004</v>
      </c>
      <c r="D75" s="412">
        <v>20.788038645266077</v>
      </c>
      <c r="E75" s="412">
        <v>21.110752149613074</v>
      </c>
      <c r="F75" s="412">
        <v>21.46713406420178</v>
      </c>
      <c r="G75" s="412">
        <v>22.601500642743975</v>
      </c>
      <c r="H75" s="412">
        <v>22.637308547939515</v>
      </c>
      <c r="I75" s="412">
        <v>24.262172595845808</v>
      </c>
      <c r="J75" s="412">
        <v>25.881371748951093</v>
      </c>
      <c r="K75" s="412">
        <v>27.459481483706199</v>
      </c>
      <c r="L75" s="412">
        <v>21.776513588025921</v>
      </c>
      <c r="M75" s="412">
        <v>25.175778591403063</v>
      </c>
      <c r="N75" s="412">
        <v>29.730224202508889</v>
      </c>
      <c r="O75" s="412">
        <v>33.13290885922973</v>
      </c>
      <c r="P75" s="412">
        <v>40.141297230445616</v>
      </c>
      <c r="Q75" s="412">
        <v>36.108454990980519</v>
      </c>
      <c r="R75" s="412">
        <v>43.100752968277433</v>
      </c>
      <c r="S75" s="412">
        <v>47.478774946131232</v>
      </c>
      <c r="T75" s="412">
        <v>51.419349924339677</v>
      </c>
      <c r="U75" s="412">
        <v>61.506711934002894</v>
      </c>
      <c r="V75" s="412">
        <v>62.746887789889158</v>
      </c>
      <c r="W75" s="412">
        <v>67.469603379767193</v>
      </c>
      <c r="X75" s="412">
        <v>71.517675102847264</v>
      </c>
      <c r="Y75" s="412">
        <v>74.83121897444552</v>
      </c>
      <c r="Z75" s="412">
        <v>73.650711345284407</v>
      </c>
      <c r="AA75" s="412">
        <v>79.823692466401312</v>
      </c>
      <c r="AB75" s="412">
        <v>83.61691785306374</v>
      </c>
      <c r="AC75" s="412">
        <v>84.416923026556688</v>
      </c>
      <c r="AD75" s="412">
        <v>86.230681856691717</v>
      </c>
      <c r="AE75" s="412">
        <v>99.705970734828639</v>
      </c>
      <c r="AF75" s="412">
        <v>97.163014846635051</v>
      </c>
      <c r="AG75" s="412">
        <v>100.47961095549991</v>
      </c>
      <c r="AH75" s="412">
        <v>102.34740457629702</v>
      </c>
      <c r="AI75" s="412">
        <v>107.70223444988804</v>
      </c>
      <c r="AJ75" s="412">
        <v>109.66947329510442</v>
      </c>
      <c r="AK75" s="412">
        <v>114.78113672705658</v>
      </c>
      <c r="AL75" s="412">
        <v>122.30072560541871</v>
      </c>
      <c r="AM75" s="412">
        <v>127.37813511065505</v>
      </c>
      <c r="AN75" s="412">
        <v>134.92829147616243</v>
      </c>
      <c r="AO75" s="412">
        <v>146.38630014189025</v>
      </c>
      <c r="AP75" s="412">
        <v>156.0197586983283</v>
      </c>
      <c r="AQ75" s="412">
        <v>161.98252810656138</v>
      </c>
      <c r="AR75" s="412">
        <v>169.02888962171625</v>
      </c>
      <c r="AS75" s="412">
        <v>184.32238750896278</v>
      </c>
      <c r="AT75" s="412">
        <v>194.26987217076223</v>
      </c>
      <c r="AU75" s="412">
        <v>212.96535069069691</v>
      </c>
      <c r="AV75" s="412">
        <v>219.83992542075688</v>
      </c>
      <c r="AW75" s="412">
        <v>233.06199537302138</v>
      </c>
      <c r="AX75" s="412">
        <v>234.02366169527755</v>
      </c>
      <c r="AY75" s="412">
        <v>250.84869278043786</v>
      </c>
      <c r="AZ75" s="412">
        <v>258.96488096757071</v>
      </c>
      <c r="BA75" s="412">
        <v>262.17028289129075</v>
      </c>
      <c r="BB75" s="412">
        <v>262.84327445823305</v>
      </c>
      <c r="BC75" s="257">
        <v>259.18844812330588</v>
      </c>
      <c r="BD75" s="241">
        <v>-1.3904964551329613E-2</v>
      </c>
      <c r="BE75" s="241">
        <v>4.5137889683246613E-2</v>
      </c>
      <c r="BF75" s="241">
        <v>1.8693879246711731E-2</v>
      </c>
    </row>
    <row r="76" spans="1:58" s="240" customFormat="1">
      <c r="A76" s="240" t="s">
        <v>119</v>
      </c>
      <c r="B76" s="412">
        <v>7.4428972506201924E-2</v>
      </c>
      <c r="C76" s="412">
        <v>7.9756220841026973E-2</v>
      </c>
      <c r="D76" s="412">
        <v>0.46674224947061904</v>
      </c>
      <c r="E76" s="412">
        <v>0.59937339131438117</v>
      </c>
      <c r="F76" s="412">
        <v>0.6014066710249184</v>
      </c>
      <c r="G76" s="412">
        <v>0.82742569504676733</v>
      </c>
      <c r="H76" s="412">
        <v>1.2586440718448455</v>
      </c>
      <c r="I76" s="412">
        <v>1.34567067927773</v>
      </c>
      <c r="J76" s="412">
        <v>1.7448934747301041</v>
      </c>
      <c r="K76" s="412">
        <v>1.9170688831565872</v>
      </c>
      <c r="L76" s="412">
        <v>2.0515226425910003</v>
      </c>
      <c r="M76" s="412">
        <v>2.5958930448074899</v>
      </c>
      <c r="N76" s="412">
        <v>4.2675408426483239</v>
      </c>
      <c r="O76" s="412">
        <v>4.9278599407662167</v>
      </c>
      <c r="P76" s="412">
        <v>5.7928274577242762</v>
      </c>
      <c r="Q76" s="412">
        <v>9.3103377519824218</v>
      </c>
      <c r="R76" s="412">
        <v>10.880690407948791</v>
      </c>
      <c r="S76" s="412">
        <v>11.768729889175505</v>
      </c>
      <c r="T76" s="412">
        <v>11.323092839400021</v>
      </c>
      <c r="U76" s="412">
        <v>14.109946832903411</v>
      </c>
      <c r="V76" s="412">
        <v>17.491921992930159</v>
      </c>
      <c r="W76" s="412">
        <v>21.187278016623672</v>
      </c>
      <c r="X76" s="412">
        <v>23.650321988153244</v>
      </c>
      <c r="Y76" s="412">
        <v>26.123302737173972</v>
      </c>
      <c r="Z76" s="412">
        <v>29.416919532817431</v>
      </c>
      <c r="AA76" s="412">
        <v>29.838191888793343</v>
      </c>
      <c r="AB76" s="412">
        <v>36.369825021496133</v>
      </c>
      <c r="AC76" s="412">
        <v>35.155772403745104</v>
      </c>
      <c r="AD76" s="412">
        <v>36.594295094105284</v>
      </c>
      <c r="AE76" s="412">
        <v>40.152542347377477</v>
      </c>
      <c r="AF76" s="412">
        <v>41.898760437565684</v>
      </c>
      <c r="AG76" s="412">
        <v>43.186226043756569</v>
      </c>
      <c r="AH76" s="412">
        <v>45.086778207700391</v>
      </c>
      <c r="AI76" s="412">
        <v>46.149119207987006</v>
      </c>
      <c r="AJ76" s="412">
        <v>46.523575427534148</v>
      </c>
      <c r="AK76" s="412">
        <v>46.334584121524792</v>
      </c>
      <c r="AL76" s="412">
        <v>46.846187057323014</v>
      </c>
      <c r="AM76" s="412">
        <v>51.193783122575717</v>
      </c>
      <c r="AN76" s="412">
        <v>54.587735610967805</v>
      </c>
      <c r="AO76" s="412">
        <v>58.371680004108157</v>
      </c>
      <c r="AP76" s="412">
        <v>60.897450762013939</v>
      </c>
      <c r="AQ76" s="412">
        <v>64.067042967230336</v>
      </c>
      <c r="AR76" s="412">
        <v>70.665727163752734</v>
      </c>
      <c r="AS76" s="412">
        <v>80.983137834336475</v>
      </c>
      <c r="AT76" s="412">
        <v>79.959175410890353</v>
      </c>
      <c r="AU76" s="412">
        <v>83.784957473875281</v>
      </c>
      <c r="AV76" s="412">
        <v>88.367575735728664</v>
      </c>
      <c r="AW76" s="412">
        <v>92.799385565096813</v>
      </c>
      <c r="AX76" s="412">
        <v>97.80279885821524</v>
      </c>
      <c r="AY76" s="412">
        <v>97.366630628060264</v>
      </c>
      <c r="AZ76" s="412">
        <v>107.12225168114968</v>
      </c>
      <c r="BA76" s="412">
        <v>111.06937034281452</v>
      </c>
      <c r="BB76" s="412">
        <v>108.95509526574263</v>
      </c>
      <c r="BC76" s="257">
        <v>112.20356465593436</v>
      </c>
      <c r="BD76" s="241">
        <v>2.981475368142128E-2</v>
      </c>
      <c r="BE76" s="241">
        <v>4.4248525053262711E-2</v>
      </c>
      <c r="BF76" s="241">
        <v>8.0926446244120598E-3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7.9392276314659966</v>
      </c>
      <c r="I77" s="412">
        <v>7.9678816615079526</v>
      </c>
      <c r="J77" s="412">
        <v>8.8290630330314244</v>
      </c>
      <c r="K77" s="412">
        <v>9.8312738492911294</v>
      </c>
      <c r="L77" s="412">
        <v>10.811871090491165</v>
      </c>
      <c r="M77" s="412">
        <v>12.112319726260594</v>
      </c>
      <c r="N77" s="412">
        <v>13.380320252501178</v>
      </c>
      <c r="O77" s="412">
        <v>14.219960341180709</v>
      </c>
      <c r="P77" s="412">
        <v>16.326978852083087</v>
      </c>
      <c r="Q77" s="412">
        <v>15.683698767809862</v>
      </c>
      <c r="R77" s="412">
        <v>16.477231268000299</v>
      </c>
      <c r="S77" s="412">
        <v>19.359868004625639</v>
      </c>
      <c r="T77" s="412">
        <v>20.676973404612571</v>
      </c>
      <c r="U77" s="412">
        <v>22.298771107052701</v>
      </c>
      <c r="V77" s="412">
        <v>23.42987316914364</v>
      </c>
      <c r="W77" s="412">
        <v>23.799810224133751</v>
      </c>
      <c r="X77" s="412">
        <v>25.038684245142449</v>
      </c>
      <c r="Y77" s="412">
        <v>25.794295493529464</v>
      </c>
      <c r="Z77" s="412">
        <v>26.303546100078616</v>
      </c>
      <c r="AA77" s="412">
        <v>27.694329604514174</v>
      </c>
      <c r="AB77" s="412">
        <v>29.291907661434021</v>
      </c>
      <c r="AC77" s="412">
        <v>30.47975445667241</v>
      </c>
      <c r="AD77" s="412">
        <v>31.490524794620516</v>
      </c>
      <c r="AE77" s="412">
        <v>32.523613415124672</v>
      </c>
      <c r="AF77" s="412">
        <v>34.924999000050121</v>
      </c>
      <c r="AG77" s="412">
        <v>35.343744578543777</v>
      </c>
      <c r="AH77" s="412">
        <v>38.598664471392063</v>
      </c>
      <c r="AI77" s="412">
        <v>40.921073415240642</v>
      </c>
      <c r="AJ77" s="412">
        <v>41.23178854522402</v>
      </c>
      <c r="AK77" s="412">
        <v>41.844689943808419</v>
      </c>
      <c r="AL77" s="412">
        <v>42.992075337828126</v>
      </c>
      <c r="AM77" s="412">
        <v>44.615045641944548</v>
      </c>
      <c r="AN77" s="412">
        <v>46.569195976489581</v>
      </c>
      <c r="AO77" s="412">
        <v>47.987456854625592</v>
      </c>
      <c r="AP77" s="412">
        <v>52.400928152232396</v>
      </c>
      <c r="AQ77" s="412">
        <v>54.366315758057333</v>
      </c>
      <c r="AR77" s="412">
        <v>56.312276845785398</v>
      </c>
      <c r="AS77" s="412">
        <v>58.269557280949876</v>
      </c>
      <c r="AT77" s="412">
        <v>58.486525283059137</v>
      </c>
      <c r="AU77" s="412">
        <v>58.224693560597231</v>
      </c>
      <c r="AV77" s="412">
        <v>54.740493509948301</v>
      </c>
      <c r="AW77" s="412">
        <v>51.112151424799656</v>
      </c>
      <c r="AX77" s="412">
        <v>50.258399948952544</v>
      </c>
      <c r="AY77" s="412">
        <v>50.059299814410423</v>
      </c>
      <c r="AZ77" s="412">
        <v>48.362323215923944</v>
      </c>
      <c r="BA77" s="412">
        <v>47.962090038153093</v>
      </c>
      <c r="BB77" s="412">
        <v>48.005717415252619</v>
      </c>
      <c r="BC77" s="257">
        <v>47.887492207992089</v>
      </c>
      <c r="BD77" s="241">
        <v>-2.4627319071441889E-3</v>
      </c>
      <c r="BE77" s="241">
        <v>-1.5832571312785149E-2</v>
      </c>
      <c r="BF77" s="241">
        <v>3.4538693726062775E-3</v>
      </c>
    </row>
    <row r="78" spans="1:58" s="240" customFormat="1">
      <c r="A78" s="641" t="s">
        <v>77</v>
      </c>
      <c r="B78" s="259">
        <v>48.272525824256469</v>
      </c>
      <c r="C78" s="259">
        <v>50.32987265055305</v>
      </c>
      <c r="D78" s="259">
        <v>52.662278881356812</v>
      </c>
      <c r="E78" s="259">
        <v>55.584713627850341</v>
      </c>
      <c r="F78" s="259">
        <v>58.47640195845765</v>
      </c>
      <c r="G78" s="259">
        <v>61.477110044955786</v>
      </c>
      <c r="H78" s="259">
        <v>65.098579654344604</v>
      </c>
      <c r="I78" s="259">
        <v>70.810212511668269</v>
      </c>
      <c r="J78" s="259">
        <v>77.598142779766135</v>
      </c>
      <c r="K78" s="259">
        <v>82.636211249655204</v>
      </c>
      <c r="L78" s="259">
        <v>82.461488592967271</v>
      </c>
      <c r="M78" s="259">
        <v>93.304689304757218</v>
      </c>
      <c r="N78" s="259">
        <v>106.08735997112456</v>
      </c>
      <c r="O78" s="259">
        <v>111.20021455161985</v>
      </c>
      <c r="P78" s="259">
        <v>130.60581704063236</v>
      </c>
      <c r="Q78" s="259">
        <v>126.3781454874091</v>
      </c>
      <c r="R78" s="259">
        <v>137.67674450194534</v>
      </c>
      <c r="S78" s="259">
        <v>152.50307019021039</v>
      </c>
      <c r="T78" s="259">
        <v>166.8478646888085</v>
      </c>
      <c r="U78" s="259">
        <v>188.52043167246836</v>
      </c>
      <c r="V78" s="259">
        <v>200.47904197652505</v>
      </c>
      <c r="W78" s="259">
        <v>209.42218548146272</v>
      </c>
      <c r="X78" s="259">
        <v>224.03238502388427</v>
      </c>
      <c r="Y78" s="259">
        <v>238.00216807694017</v>
      </c>
      <c r="Z78" s="259">
        <v>250.87649605783884</v>
      </c>
      <c r="AA78" s="259">
        <v>259.19636993137726</v>
      </c>
      <c r="AB78" s="259">
        <v>270.76469955675913</v>
      </c>
      <c r="AC78" s="259">
        <v>295.2491739211344</v>
      </c>
      <c r="AD78" s="259">
        <v>304.04172419123529</v>
      </c>
      <c r="AE78" s="259">
        <v>339.38668179051388</v>
      </c>
      <c r="AF78" s="259">
        <v>351.21822574961715</v>
      </c>
      <c r="AG78" s="259">
        <v>362.47612904906873</v>
      </c>
      <c r="AH78" s="259">
        <v>379.79472510674771</v>
      </c>
      <c r="AI78" s="259">
        <v>386.0262771272798</v>
      </c>
      <c r="AJ78" s="259">
        <v>392.99754738420381</v>
      </c>
      <c r="AK78" s="259">
        <v>412.88907560451548</v>
      </c>
      <c r="AL78" s="259">
        <v>433.01438191476467</v>
      </c>
      <c r="AM78" s="259">
        <v>456.82694365168567</v>
      </c>
      <c r="AN78" s="259">
        <v>476.91497216672832</v>
      </c>
      <c r="AO78" s="259">
        <v>513.92473036451361</v>
      </c>
      <c r="AP78" s="259">
        <v>549.2569810440076</v>
      </c>
      <c r="AQ78" s="259">
        <v>577.27365293519983</v>
      </c>
      <c r="AR78" s="259">
        <v>609.79121127089968</v>
      </c>
      <c r="AS78" s="259">
        <v>653.71114014491218</v>
      </c>
      <c r="AT78" s="259">
        <v>673.81662977608073</v>
      </c>
      <c r="AU78" s="259">
        <v>709.82083014929913</v>
      </c>
      <c r="AV78" s="259">
        <v>738.41140613744653</v>
      </c>
      <c r="AW78" s="259">
        <v>767.3442586214228</v>
      </c>
      <c r="AX78" s="259">
        <v>792.51218578700627</v>
      </c>
      <c r="AY78" s="259">
        <v>817.16809020002381</v>
      </c>
      <c r="AZ78" s="259">
        <v>843.67199381069997</v>
      </c>
      <c r="BA78" s="259">
        <v>864.90743125641359</v>
      </c>
      <c r="BB78" s="259">
        <v>881.38497221438081</v>
      </c>
      <c r="BC78" s="259">
        <v>902.28890212751548</v>
      </c>
      <c r="BD78" s="197">
        <v>2.3717138916254044E-2</v>
      </c>
      <c r="BE78" s="197">
        <v>3.7524707615375519E-2</v>
      </c>
      <c r="BF78" s="197">
        <v>6.50772824883461E-2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2.1225212334002101</v>
      </c>
      <c r="C80" s="415">
        <v>2.5568749164039364</v>
      </c>
      <c r="D80" s="415">
        <v>2.4165951084360375</v>
      </c>
      <c r="E80" s="415">
        <v>2.5920534298270761</v>
      </c>
      <c r="F80" s="415">
        <v>2.8740651332760105</v>
      </c>
      <c r="G80" s="415">
        <v>3.1452283605617657</v>
      </c>
      <c r="H80" s="415">
        <v>3.4065056128785707</v>
      </c>
      <c r="I80" s="415">
        <v>3.8261675981656631</v>
      </c>
      <c r="J80" s="415">
        <v>4.5585341788478075</v>
      </c>
      <c r="K80" s="415">
        <v>5.0518917311550577</v>
      </c>
      <c r="L80" s="415">
        <v>6.0413076096302669</v>
      </c>
      <c r="M80" s="415">
        <v>7.0476055460017202</v>
      </c>
      <c r="N80" s="415">
        <v>7.7494930018152299</v>
      </c>
      <c r="O80" s="415">
        <v>9.7417682478265046</v>
      </c>
      <c r="P80" s="415">
        <v>12.764170870354452</v>
      </c>
      <c r="Q80" s="415">
        <v>15.224208082545143</v>
      </c>
      <c r="R80" s="415">
        <v>18.491623626636095</v>
      </c>
      <c r="S80" s="415">
        <v>21.320013566446931</v>
      </c>
      <c r="T80" s="415">
        <v>23.292189261488488</v>
      </c>
      <c r="U80" s="415">
        <v>22.360922303429831</v>
      </c>
      <c r="V80" s="415">
        <v>22.535370856023697</v>
      </c>
      <c r="W80" s="415">
        <v>23.852897584136606</v>
      </c>
      <c r="X80" s="415">
        <v>24.506080978815625</v>
      </c>
      <c r="Y80" s="415">
        <v>26.256429712680958</v>
      </c>
      <c r="Z80" s="415">
        <v>25.536949952985072</v>
      </c>
      <c r="AA80" s="415">
        <v>27.079088477319701</v>
      </c>
      <c r="AB80" s="415">
        <v>26.827148645115223</v>
      </c>
      <c r="AC80" s="415">
        <v>27.52898794205348</v>
      </c>
      <c r="AD80" s="415">
        <v>25.613079452716057</v>
      </c>
      <c r="AE80" s="415">
        <v>25.955897501169094</v>
      </c>
      <c r="AF80" s="415">
        <v>26.920208728686152</v>
      </c>
      <c r="AG80" s="415">
        <v>26.644952956157958</v>
      </c>
      <c r="AH80" s="415">
        <v>25.609230254986851</v>
      </c>
      <c r="AI80" s="415">
        <v>26.507225067002562</v>
      </c>
      <c r="AJ80" s="415">
        <v>26.772838895928558</v>
      </c>
      <c r="AK80" s="415">
        <v>25.789172182749802</v>
      </c>
      <c r="AL80" s="415">
        <v>26.723287862102957</v>
      </c>
      <c r="AM80" s="415">
        <v>27.681354662271907</v>
      </c>
      <c r="AN80" s="415">
        <v>28.963968527653329</v>
      </c>
      <c r="AO80" s="415">
        <v>30.070080317589614</v>
      </c>
      <c r="AP80" s="415">
        <v>31.482613558854144</v>
      </c>
      <c r="AQ80" s="415">
        <v>32.60305351065756</v>
      </c>
      <c r="AR80" s="415">
        <v>34.359024750394596</v>
      </c>
      <c r="AS80" s="415">
        <v>36.414997268906539</v>
      </c>
      <c r="AT80" s="415">
        <v>38.590217922996089</v>
      </c>
      <c r="AU80" s="415">
        <v>37.610113114902475</v>
      </c>
      <c r="AV80" s="415">
        <v>39.934475134885076</v>
      </c>
      <c r="AW80" s="415">
        <v>43.647978134872197</v>
      </c>
      <c r="AX80" s="415">
        <v>46.170665474951356</v>
      </c>
      <c r="AY80" s="415">
        <v>50.351985711987055</v>
      </c>
      <c r="AZ80" s="415">
        <v>53.095828358047605</v>
      </c>
      <c r="BA80" s="415">
        <v>53.040219846790428</v>
      </c>
      <c r="BB80" s="415">
        <v>53.128086678558681</v>
      </c>
      <c r="BC80" s="257">
        <v>56.71403411850779</v>
      </c>
      <c r="BD80" s="244">
        <v>6.7496262490749359E-2</v>
      </c>
      <c r="BE80" s="244">
        <v>4.4547837227582932E-2</v>
      </c>
      <c r="BF80" s="244">
        <v>4.0904805064201355E-3</v>
      </c>
    </row>
    <row r="81" spans="1:58" s="240" customFormat="1">
      <c r="A81" s="240" t="s">
        <v>79</v>
      </c>
      <c r="B81" s="415">
        <v>7.8341588325212594</v>
      </c>
      <c r="C81" s="415">
        <v>8.2432333524410062</v>
      </c>
      <c r="D81" s="415">
        <v>7.0459884876277821</v>
      </c>
      <c r="E81" s="415">
        <v>7.5787702780166253</v>
      </c>
      <c r="F81" s="415">
        <v>6.1974676602655965</v>
      </c>
      <c r="G81" s="415">
        <v>7.7305061144549541</v>
      </c>
      <c r="H81" s="415">
        <v>7.9405032264259106</v>
      </c>
      <c r="I81" s="415">
        <v>8.8228967434795074</v>
      </c>
      <c r="J81" s="415">
        <v>8.3315471151237244</v>
      </c>
      <c r="K81" s="415">
        <v>9.4742499790771006</v>
      </c>
      <c r="L81" s="415">
        <v>10.496804438521062</v>
      </c>
      <c r="M81" s="415">
        <v>12.541525952995128</v>
      </c>
      <c r="N81" s="415">
        <v>13.591135036209039</v>
      </c>
      <c r="O81" s="415">
        <v>14.369936106811885</v>
      </c>
      <c r="P81" s="415">
        <v>15.731318657399447</v>
      </c>
      <c r="Q81" s="415">
        <v>17.95610367440527</v>
      </c>
      <c r="R81" s="415">
        <v>20.444698548963412</v>
      </c>
      <c r="S81" s="415">
        <v>22.836158460590429</v>
      </c>
      <c r="T81" s="415">
        <v>24.800149332186873</v>
      </c>
      <c r="U81" s="415">
        <v>26.997307552307255</v>
      </c>
      <c r="V81" s="415">
        <v>28.019999154912931</v>
      </c>
      <c r="W81" s="415">
        <v>28.699098825280448</v>
      </c>
      <c r="X81" s="415">
        <v>30.066801340076328</v>
      </c>
      <c r="Y81" s="415">
        <v>30.982644973792308</v>
      </c>
      <c r="Z81" s="415">
        <v>32.72693295044575</v>
      </c>
      <c r="AA81" s="415">
        <v>33.811755465352249</v>
      </c>
      <c r="AB81" s="415">
        <v>34.251371013174229</v>
      </c>
      <c r="AC81" s="415">
        <v>34.207899977814982</v>
      </c>
      <c r="AD81" s="415">
        <v>34.567698374480194</v>
      </c>
      <c r="AE81" s="415">
        <v>35.229961915126729</v>
      </c>
      <c r="AF81" s="415">
        <v>37.331605414545955</v>
      </c>
      <c r="AG81" s="415">
        <v>39.340994794919361</v>
      </c>
      <c r="AH81" s="415">
        <v>40.986240536307079</v>
      </c>
      <c r="AI81" s="415">
        <v>42.679995404660261</v>
      </c>
      <c r="AJ81" s="415">
        <v>45.693441901168072</v>
      </c>
      <c r="AK81" s="415">
        <v>48.439624819256501</v>
      </c>
      <c r="AL81" s="415">
        <v>51.053941268508034</v>
      </c>
      <c r="AM81" s="415">
        <v>51.86217675941429</v>
      </c>
      <c r="AN81" s="415">
        <v>55.029046511617956</v>
      </c>
      <c r="AO81" s="415">
        <v>57.626227627366568</v>
      </c>
      <c r="AP81" s="415">
        <v>60.497500804143627</v>
      </c>
      <c r="AQ81" s="415">
        <v>63.516118199055484</v>
      </c>
      <c r="AR81" s="415">
        <v>67.273300886936326</v>
      </c>
      <c r="AS81" s="415">
        <v>71.697732732462754</v>
      </c>
      <c r="AT81" s="415">
        <v>74.557823777027735</v>
      </c>
      <c r="AU81" s="415">
        <v>78.435191181179661</v>
      </c>
      <c r="AV81" s="415">
        <v>79.672809873148523</v>
      </c>
      <c r="AW81" s="415">
        <v>83.75375659784352</v>
      </c>
      <c r="AX81" s="415">
        <v>83.163960485173504</v>
      </c>
      <c r="AY81" s="415">
        <v>82.972496523834977</v>
      </c>
      <c r="AZ81" s="415">
        <v>85.286393396235312</v>
      </c>
      <c r="BA81" s="415">
        <v>89.939051000887474</v>
      </c>
      <c r="BB81" s="415">
        <v>92.620527193894048</v>
      </c>
      <c r="BC81" s="257">
        <v>94.534672212713573</v>
      </c>
      <c r="BD81" s="244">
        <v>2.0666530355811119E-2</v>
      </c>
      <c r="BE81" s="244">
        <v>3.2491419464349747E-2</v>
      </c>
      <c r="BF81" s="244">
        <v>6.8182814866304398E-3</v>
      </c>
    </row>
    <row r="82" spans="1:58" s="240" customFormat="1">
      <c r="A82" s="240" t="s">
        <v>350</v>
      </c>
      <c r="B82" s="412">
        <v>1.5440623506179232</v>
      </c>
      <c r="C82" s="412">
        <v>1.9451868352396169</v>
      </c>
      <c r="D82" s="412">
        <v>2.067650345007543</v>
      </c>
      <c r="E82" s="412">
        <v>2.2580937192484174</v>
      </c>
      <c r="F82" s="412">
        <v>2.4794290811161854</v>
      </c>
      <c r="G82" s="412">
        <v>2.572976870065665</v>
      </c>
      <c r="H82" s="412">
        <v>2.7371081533390642</v>
      </c>
      <c r="I82" s="412">
        <v>2.9638830948695891</v>
      </c>
      <c r="J82" s="412">
        <v>3.3040304053441125</v>
      </c>
      <c r="K82" s="412">
        <v>3.5294596982295223</v>
      </c>
      <c r="L82" s="412">
        <v>3.6143390249807661</v>
      </c>
      <c r="M82" s="412">
        <v>3.9112699026966951</v>
      </c>
      <c r="N82" s="412">
        <v>4.3942009529800412</v>
      </c>
      <c r="O82" s="412">
        <v>4.6779329481729528</v>
      </c>
      <c r="P82" s="412">
        <v>5.1074918040759671</v>
      </c>
      <c r="Q82" s="412">
        <v>5.1814270157386861</v>
      </c>
      <c r="R82" s="412">
        <v>5.0503865501953493</v>
      </c>
      <c r="S82" s="412">
        <v>5.1595158539319064</v>
      </c>
      <c r="T82" s="412">
        <v>5.3370608938870516</v>
      </c>
      <c r="U82" s="412">
        <v>5.4832441524088242</v>
      </c>
      <c r="V82" s="412">
        <v>5.6014293088352867</v>
      </c>
      <c r="W82" s="412">
        <v>5.7889861605848951</v>
      </c>
      <c r="X82" s="412">
        <v>5.9584345922825115</v>
      </c>
      <c r="Y82" s="412">
        <v>6.2925413855224175</v>
      </c>
      <c r="Z82" s="412">
        <v>6.9192231810351315</v>
      </c>
      <c r="AA82" s="412">
        <v>7.0815787390093163</v>
      </c>
      <c r="AB82" s="412">
        <v>7.1715267581471585</v>
      </c>
      <c r="AC82" s="412">
        <v>8.0365966827875059</v>
      </c>
      <c r="AD82" s="412">
        <v>8.136004975094659</v>
      </c>
      <c r="AE82" s="412">
        <v>8.9579605884408622</v>
      </c>
      <c r="AF82" s="412">
        <v>8.7921761406475483</v>
      </c>
      <c r="AG82" s="412">
        <v>9.1553513260724166</v>
      </c>
      <c r="AH82" s="412">
        <v>9.5164198001940932</v>
      </c>
      <c r="AI82" s="412">
        <v>9.7707173492429824</v>
      </c>
      <c r="AJ82" s="412">
        <v>10.165395987142549</v>
      </c>
      <c r="AK82" s="412">
        <v>10.078151424587551</v>
      </c>
      <c r="AL82" s="412">
        <v>10.883782238302837</v>
      </c>
      <c r="AM82" s="412">
        <v>11.157674042502228</v>
      </c>
      <c r="AN82" s="412">
        <v>11.176195499547816</v>
      </c>
      <c r="AO82" s="412">
        <v>12.73238661511138</v>
      </c>
      <c r="AP82" s="412">
        <v>13.827690436809148</v>
      </c>
      <c r="AQ82" s="412">
        <v>14.110898538072266</v>
      </c>
      <c r="AR82" s="412">
        <v>13.978830580968987</v>
      </c>
      <c r="AS82" s="412">
        <v>15.431905352760532</v>
      </c>
      <c r="AT82" s="412">
        <v>15.033379582999682</v>
      </c>
      <c r="AU82" s="412">
        <v>16.669710841750188</v>
      </c>
      <c r="AV82" s="412">
        <v>17.523016171762556</v>
      </c>
      <c r="AW82" s="412">
        <v>17.831205743416358</v>
      </c>
      <c r="AX82" s="412">
        <v>18.300948607083068</v>
      </c>
      <c r="AY82" s="412">
        <v>18.573145499482312</v>
      </c>
      <c r="AZ82" s="412">
        <v>18.901577159458263</v>
      </c>
      <c r="BA82" s="412">
        <v>19.111993962780257</v>
      </c>
      <c r="BB82" s="412">
        <v>20.019344876285906</v>
      </c>
      <c r="BC82" s="257">
        <v>20.996319229657725</v>
      </c>
      <c r="BD82" s="241">
        <v>4.8801515251398087E-2</v>
      </c>
      <c r="BE82" s="241">
        <v>3.6568250507116318E-2</v>
      </c>
      <c r="BF82" s="241">
        <v>1.5143525088205934E-3</v>
      </c>
    </row>
    <row r="83" spans="1:58" s="240" customFormat="1">
      <c r="A83" s="240" t="s">
        <v>156</v>
      </c>
      <c r="B83" s="412">
        <v>30.448761846756472</v>
      </c>
      <c r="C83" s="412">
        <v>30.638219188879336</v>
      </c>
      <c r="D83" s="412">
        <v>31.906962214579149</v>
      </c>
      <c r="E83" s="412">
        <v>33.67471775580394</v>
      </c>
      <c r="F83" s="412">
        <v>34.673488654819913</v>
      </c>
      <c r="G83" s="412">
        <v>36.234218687302949</v>
      </c>
      <c r="H83" s="412">
        <v>39.031767977074487</v>
      </c>
      <c r="I83" s="412">
        <v>40.304212570287689</v>
      </c>
      <c r="J83" s="412">
        <v>43.180762837851653</v>
      </c>
      <c r="K83" s="412">
        <v>44.60028407575826</v>
      </c>
      <c r="L83" s="412">
        <v>47.550727824395892</v>
      </c>
      <c r="M83" s="412">
        <v>49.611839020047569</v>
      </c>
      <c r="N83" s="412">
        <v>50.82793801074191</v>
      </c>
      <c r="O83" s="412">
        <v>50.333669700228029</v>
      </c>
      <c r="P83" s="412">
        <v>52.000192686877753</v>
      </c>
      <c r="Q83" s="412">
        <v>55.509105644325075</v>
      </c>
      <c r="R83" s="412">
        <v>64.60776409655864</v>
      </c>
      <c r="S83" s="412">
        <v>69.50858751213714</v>
      </c>
      <c r="T83" s="412">
        <v>70.443640162401678</v>
      </c>
      <c r="U83" s="412">
        <v>76.91582974270483</v>
      </c>
      <c r="V83" s="412">
        <v>78.52609978863758</v>
      </c>
      <c r="W83" s="412">
        <v>79.910587178182396</v>
      </c>
      <c r="X83" s="412">
        <v>81.225687417834024</v>
      </c>
      <c r="Y83" s="412">
        <v>89.347361462639213</v>
      </c>
      <c r="Z83" s="412">
        <v>85.342920370529768</v>
      </c>
      <c r="AA83" s="412">
        <v>88.357719118809939</v>
      </c>
      <c r="AB83" s="412">
        <v>87.68020105628915</v>
      </c>
      <c r="AC83" s="412">
        <v>88.123882014162334</v>
      </c>
      <c r="AD83" s="412">
        <v>88.023769402408846</v>
      </c>
      <c r="AE83" s="412">
        <v>91.742264563080184</v>
      </c>
      <c r="AF83" s="412">
        <v>95.874202646989872</v>
      </c>
      <c r="AG83" s="412">
        <v>97.753643869792327</v>
      </c>
      <c r="AH83" s="412">
        <v>99.929118152817111</v>
      </c>
      <c r="AI83" s="412">
        <v>98.157862936850179</v>
      </c>
      <c r="AJ83" s="412">
        <v>101.52660472422303</v>
      </c>
      <c r="AK83" s="412">
        <v>101.64015179900194</v>
      </c>
      <c r="AL83" s="412">
        <v>102.21487221188032</v>
      </c>
      <c r="AM83" s="412">
        <v>99.5480006495889</v>
      </c>
      <c r="AN83" s="412">
        <v>107.9142562612909</v>
      </c>
      <c r="AO83" s="412">
        <v>117.7893915050237</v>
      </c>
      <c r="AP83" s="412">
        <v>111.61087900712189</v>
      </c>
      <c r="AQ83" s="412">
        <v>113.86876561265684</v>
      </c>
      <c r="AR83" s="412">
        <v>116.9357699546694</v>
      </c>
      <c r="AS83" s="412">
        <v>125.39629902933432</v>
      </c>
      <c r="AT83" s="412">
        <v>125.06965640598958</v>
      </c>
      <c r="AU83" s="412">
        <v>126.34372705745854</v>
      </c>
      <c r="AV83" s="412">
        <v>124.60871939864096</v>
      </c>
      <c r="AW83" s="412">
        <v>122.73890050543345</v>
      </c>
      <c r="AX83" s="412">
        <v>123.2071280860295</v>
      </c>
      <c r="AY83" s="412">
        <v>124.79206260055852</v>
      </c>
      <c r="AZ83" s="412">
        <v>121.85826200268892</v>
      </c>
      <c r="BA83" s="412">
        <v>123.87963139433283</v>
      </c>
      <c r="BB83" s="412">
        <v>121.809458878794</v>
      </c>
      <c r="BC83" s="257">
        <v>121.51338295753069</v>
      </c>
      <c r="BD83" s="241">
        <v>-2.4306480772793293E-3</v>
      </c>
      <c r="BE83" s="241">
        <v>4.0916684083640575E-3</v>
      </c>
      <c r="BF83" s="241">
        <v>8.7641114369034767E-3</v>
      </c>
    </row>
    <row r="84" spans="1:58" s="240" customFormat="1">
      <c r="A84" s="240" t="s">
        <v>602</v>
      </c>
      <c r="B84" s="412">
        <v>9.5964615541456357</v>
      </c>
      <c r="C84" s="412">
        <v>10.186101042636412</v>
      </c>
      <c r="D84" s="412">
        <v>10.672127494077793</v>
      </c>
      <c r="E84" s="412">
        <v>11.14152193929503</v>
      </c>
      <c r="F84" s="412">
        <v>11.501068145947194</v>
      </c>
      <c r="G84" s="412">
        <v>12.59695071095641</v>
      </c>
      <c r="H84" s="412">
        <v>13.44113813212287</v>
      </c>
      <c r="I84" s="412">
        <v>14.306317408573218</v>
      </c>
      <c r="J84" s="412">
        <v>14.859145652148023</v>
      </c>
      <c r="K84" s="412">
        <v>15.433171102670899</v>
      </c>
      <c r="L84" s="412">
        <v>15.186212128565391</v>
      </c>
      <c r="M84" s="412">
        <v>15.6994108835563</v>
      </c>
      <c r="N84" s="412">
        <v>15.957233442060989</v>
      </c>
      <c r="O84" s="412">
        <v>15.449509992842577</v>
      </c>
      <c r="P84" s="412">
        <v>15.785116336027277</v>
      </c>
      <c r="Q84" s="412">
        <v>16.02356047336135</v>
      </c>
      <c r="R84" s="412">
        <v>15.780265985978284</v>
      </c>
      <c r="S84" s="412">
        <v>15.671622595877245</v>
      </c>
      <c r="T84" s="412">
        <v>15.33379370920445</v>
      </c>
      <c r="U84" s="412">
        <v>15.402499607337896</v>
      </c>
      <c r="V84" s="412">
        <v>16.022699573657302</v>
      </c>
      <c r="W84" s="412">
        <v>16.873751610593377</v>
      </c>
      <c r="X84" s="412">
        <v>16.961993762493453</v>
      </c>
      <c r="Y84" s="412">
        <v>18.351553323221914</v>
      </c>
      <c r="Z84" s="412">
        <v>18.600629802514757</v>
      </c>
      <c r="AA84" s="412">
        <v>20.92331132905371</v>
      </c>
      <c r="AB84" s="412">
        <v>19.907212302178866</v>
      </c>
      <c r="AC84" s="412">
        <v>19.560713758350555</v>
      </c>
      <c r="AD84" s="412">
        <v>20.845608405120981</v>
      </c>
      <c r="AE84" s="412">
        <v>20.978159931079993</v>
      </c>
      <c r="AF84" s="412">
        <v>21.367378176047833</v>
      </c>
      <c r="AG84" s="412">
        <v>21.484394648332266</v>
      </c>
      <c r="AH84" s="412">
        <v>22.326619879742871</v>
      </c>
      <c r="AI84" s="412">
        <v>23.709856158123085</v>
      </c>
      <c r="AJ84" s="412">
        <v>24.198331312351371</v>
      </c>
      <c r="AK84" s="412">
        <v>24.500634503124651</v>
      </c>
      <c r="AL84" s="412">
        <v>26.394294044235188</v>
      </c>
      <c r="AM84" s="412">
        <v>27.079254436250583</v>
      </c>
      <c r="AN84" s="412">
        <v>26.791135134443028</v>
      </c>
      <c r="AO84" s="412">
        <v>29.027541352105697</v>
      </c>
      <c r="AP84" s="412">
        <v>30.083903002086089</v>
      </c>
      <c r="AQ84" s="412">
        <v>31.198917148488206</v>
      </c>
      <c r="AR84" s="412">
        <v>32.676401414391847</v>
      </c>
      <c r="AS84" s="412">
        <v>32.477610110877428</v>
      </c>
      <c r="AT84" s="412">
        <v>34.276325621340682</v>
      </c>
      <c r="AU84" s="412">
        <v>37.266949490129178</v>
      </c>
      <c r="AV84" s="412">
        <v>39.283278951488626</v>
      </c>
      <c r="AW84" s="412">
        <v>39.990376493907974</v>
      </c>
      <c r="AX84" s="412">
        <v>43.511015655834797</v>
      </c>
      <c r="AY84" s="412">
        <v>48.104297136100598</v>
      </c>
      <c r="AZ84" s="412">
        <v>50.290660433771826</v>
      </c>
      <c r="BA84" s="412">
        <v>49.542331399797163</v>
      </c>
      <c r="BB84" s="412">
        <v>52.025823937002329</v>
      </c>
      <c r="BC84" s="257">
        <v>54.095069353051372</v>
      </c>
      <c r="BD84" s="241">
        <v>3.9773430675268173E-2</v>
      </c>
      <c r="BE84" s="241">
        <v>4.7607198357582092E-2</v>
      </c>
      <c r="BF84" s="241">
        <v>3.9015887305140495E-3</v>
      </c>
    </row>
    <row r="85" spans="1:58" s="240" customFormat="1">
      <c r="A85" s="240" t="s">
        <v>603</v>
      </c>
      <c r="B85" s="412">
        <v>2.9054366087035626</v>
      </c>
      <c r="C85" s="412">
        <v>3.0036334213045683</v>
      </c>
      <c r="D85" s="412">
        <v>3.1410618095815166</v>
      </c>
      <c r="E85" s="412">
        <v>3.3326408909739969</v>
      </c>
      <c r="F85" s="412">
        <v>3.4950395523515096</v>
      </c>
      <c r="G85" s="412">
        <v>3.6533406138276558</v>
      </c>
      <c r="H85" s="412">
        <v>4.2221172160259375</v>
      </c>
      <c r="I85" s="412">
        <v>4.3817160334120606</v>
      </c>
      <c r="J85" s="412">
        <v>4.8894026506677175</v>
      </c>
      <c r="K85" s="412">
        <v>5.0652666550336081</v>
      </c>
      <c r="L85" s="412">
        <v>4.7510636758654829</v>
      </c>
      <c r="M85" s="412">
        <v>4.6978737932447787</v>
      </c>
      <c r="N85" s="412">
        <v>4.95573442346278</v>
      </c>
      <c r="O85" s="412">
        <v>5.521024072366794</v>
      </c>
      <c r="P85" s="412">
        <v>5.6039945109720168</v>
      </c>
      <c r="Q85" s="412">
        <v>5.830503496720433</v>
      </c>
      <c r="R85" s="412">
        <v>6.2000945711773632</v>
      </c>
      <c r="S85" s="412">
        <v>5.9921564824789719</v>
      </c>
      <c r="T85" s="412">
        <v>6.6348931127002695</v>
      </c>
      <c r="U85" s="412">
        <v>6.2816031227508269</v>
      </c>
      <c r="V85" s="412">
        <v>7.0404928977034027</v>
      </c>
      <c r="W85" s="412">
        <v>6.9983503267680192</v>
      </c>
      <c r="X85" s="412">
        <v>7.1598241254998385</v>
      </c>
      <c r="Y85" s="412">
        <v>7.5265531064660429</v>
      </c>
      <c r="Z85" s="412">
        <v>7.8984909009844824</v>
      </c>
      <c r="AA85" s="412">
        <v>7.3122828095686394</v>
      </c>
      <c r="AB85" s="412">
        <v>6.8685474312063119</v>
      </c>
      <c r="AC85" s="412">
        <v>7.0340434831847132</v>
      </c>
      <c r="AD85" s="412">
        <v>7.041549142747515</v>
      </c>
      <c r="AE85" s="412">
        <v>6.8427130146284707</v>
      </c>
      <c r="AF85" s="412">
        <v>7.0241932506060589</v>
      </c>
      <c r="AG85" s="412">
        <v>7.0664008786382988</v>
      </c>
      <c r="AH85" s="412">
        <v>7.0527005423144411</v>
      </c>
      <c r="AI85" s="412">
        <v>6.7932768339194958</v>
      </c>
      <c r="AJ85" s="412">
        <v>7.0942773571254065</v>
      </c>
      <c r="AK85" s="412">
        <v>7.743672151753211</v>
      </c>
      <c r="AL85" s="412">
        <v>8.7292573470782493</v>
      </c>
      <c r="AM85" s="412">
        <v>9.2512786131475782</v>
      </c>
      <c r="AN85" s="412">
        <v>10.067034240670598</v>
      </c>
      <c r="AO85" s="412">
        <v>11.301313761202685</v>
      </c>
      <c r="AP85" s="412">
        <v>11.343764379908626</v>
      </c>
      <c r="AQ85" s="412">
        <v>12.501618711842225</v>
      </c>
      <c r="AR85" s="412">
        <v>12.826286245917919</v>
      </c>
      <c r="AS85" s="412">
        <v>14.532609436658383</v>
      </c>
      <c r="AT85" s="412">
        <v>15.446518385556766</v>
      </c>
      <c r="AU85" s="412">
        <v>16.642655859434203</v>
      </c>
      <c r="AV85" s="412">
        <v>18.090683615580147</v>
      </c>
      <c r="AW85" s="412">
        <v>18.451766268067974</v>
      </c>
      <c r="AX85" s="412">
        <v>19.686052067349522</v>
      </c>
      <c r="AY85" s="412">
        <v>20.707201566764986</v>
      </c>
      <c r="AZ85" s="412">
        <v>20.160792200384446</v>
      </c>
      <c r="BA85" s="412">
        <v>21.05307855915121</v>
      </c>
      <c r="BB85" s="412">
        <v>21.855174767813423</v>
      </c>
      <c r="BC85" s="257">
        <v>22.892076722145156</v>
      </c>
      <c r="BD85" s="241">
        <v>4.7444231808185577E-2</v>
      </c>
      <c r="BE85" s="241">
        <v>5.4739803075790405E-2</v>
      </c>
      <c r="BF85" s="241">
        <v>1.6510833520442247E-3</v>
      </c>
    </row>
    <row r="86" spans="1:58" s="240" customFormat="1">
      <c r="A86" s="240" t="s">
        <v>604</v>
      </c>
      <c r="B86" s="412">
        <v>4.7967839571093913</v>
      </c>
      <c r="C86" s="412">
        <v>5.1864348700720466</v>
      </c>
      <c r="D86" s="412">
        <v>5.0719149541539128</v>
      </c>
      <c r="E86" s="412">
        <v>4.9439900761630682</v>
      </c>
      <c r="F86" s="412">
        <v>5.5050470269273006</v>
      </c>
      <c r="G86" s="412">
        <v>6.1807963209985486</v>
      </c>
      <c r="H86" s="412">
        <v>8.0095607543682448</v>
      </c>
      <c r="I86" s="412">
        <v>8.664730170589241</v>
      </c>
      <c r="J86" s="412">
        <v>9.5534431815177605</v>
      </c>
      <c r="K86" s="412">
        <v>9.787637117102447</v>
      </c>
      <c r="L86" s="412">
        <v>10.499678171828624</v>
      </c>
      <c r="M86" s="412">
        <v>12.858637206303277</v>
      </c>
      <c r="N86" s="412">
        <v>13.951269442161493</v>
      </c>
      <c r="O86" s="412">
        <v>15.130721645330219</v>
      </c>
      <c r="P86" s="412">
        <v>17.09668816821117</v>
      </c>
      <c r="Q86" s="412">
        <v>18.290888328815669</v>
      </c>
      <c r="R86" s="412">
        <v>19.282496386685398</v>
      </c>
      <c r="S86" s="412">
        <v>20.09657892556972</v>
      </c>
      <c r="T86" s="412">
        <v>18.960303978651424</v>
      </c>
      <c r="U86" s="412">
        <v>17.547703853255776</v>
      </c>
      <c r="V86" s="412">
        <v>18.584663756571437</v>
      </c>
      <c r="W86" s="412">
        <v>18.270400838432604</v>
      </c>
      <c r="X86" s="412">
        <v>19.104473136681733</v>
      </c>
      <c r="Y86" s="412">
        <v>20.400402941275228</v>
      </c>
      <c r="Z86" s="412">
        <v>21.483486923482229</v>
      </c>
      <c r="AA86" s="412">
        <v>20.873960456104893</v>
      </c>
      <c r="AB86" s="412">
        <v>22.245881479930461</v>
      </c>
      <c r="AC86" s="412">
        <v>24.048062592905705</v>
      </c>
      <c r="AD86" s="412">
        <v>24.193439950388619</v>
      </c>
      <c r="AE86" s="412">
        <v>23.863369602327175</v>
      </c>
      <c r="AF86" s="412">
        <v>24.560186970939871</v>
      </c>
      <c r="AG86" s="412">
        <v>26.590780262052157</v>
      </c>
      <c r="AH86" s="412">
        <v>26.475213103598261</v>
      </c>
      <c r="AI86" s="412">
        <v>27.049143894571646</v>
      </c>
      <c r="AJ86" s="412">
        <v>27.11141907076966</v>
      </c>
      <c r="AK86" s="412">
        <v>28.939797082696145</v>
      </c>
      <c r="AL86" s="412">
        <v>31.441904476467638</v>
      </c>
      <c r="AM86" s="412">
        <v>34.31301293067775</v>
      </c>
      <c r="AN86" s="412">
        <v>34.000966901193493</v>
      </c>
      <c r="AO86" s="412">
        <v>35.182375429843198</v>
      </c>
      <c r="AP86" s="412">
        <v>36.388325065764988</v>
      </c>
      <c r="AQ86" s="412">
        <v>33.337010416095794</v>
      </c>
      <c r="AR86" s="412">
        <v>35.672961363622257</v>
      </c>
      <c r="AS86" s="412">
        <v>38.347230045249951</v>
      </c>
      <c r="AT86" s="412">
        <v>35.994566746941729</v>
      </c>
      <c r="AU86" s="412">
        <v>37.444846964561172</v>
      </c>
      <c r="AV86" s="412">
        <v>40.875393215782516</v>
      </c>
      <c r="AW86" s="412">
        <v>42.901402516510842</v>
      </c>
      <c r="AX86" s="412">
        <v>43.513605445978826</v>
      </c>
      <c r="AY86" s="412">
        <v>44.999943675610226</v>
      </c>
      <c r="AZ86" s="412">
        <v>51.682671508656369</v>
      </c>
      <c r="BA86" s="412">
        <v>54.884545074111564</v>
      </c>
      <c r="BB86" s="412">
        <v>57.533798839175262</v>
      </c>
      <c r="BC86" s="257">
        <v>60.295029655845767</v>
      </c>
      <c r="BD86" s="241">
        <v>4.7993194311857224E-2</v>
      </c>
      <c r="BE86" s="241">
        <v>4.8958700150251389E-2</v>
      </c>
      <c r="BF86" s="241">
        <v>4.3487586081027985E-3</v>
      </c>
    </row>
    <row r="87" spans="1:58" s="240" customFormat="1">
      <c r="A87" s="240" t="s">
        <v>605</v>
      </c>
      <c r="B87" s="412">
        <v>1.5068863768043461</v>
      </c>
      <c r="C87" s="412">
        <v>1.650619811264034</v>
      </c>
      <c r="D87" s="412">
        <v>1.7579660300482132</v>
      </c>
      <c r="E87" s="412">
        <v>2.0047615892399424</v>
      </c>
      <c r="F87" s="412">
        <v>2.2350860646721906</v>
      </c>
      <c r="G87" s="412">
        <v>2.6493063722807912</v>
      </c>
      <c r="H87" s="412">
        <v>2.4483351350420479</v>
      </c>
      <c r="I87" s="412">
        <v>3.101263338506298</v>
      </c>
      <c r="J87" s="412">
        <v>4.2169854102720823</v>
      </c>
      <c r="K87" s="412">
        <v>4.6345288285295378</v>
      </c>
      <c r="L87" s="412">
        <v>5.1756518988002256</v>
      </c>
      <c r="M87" s="412">
        <v>6.0673611076820997</v>
      </c>
      <c r="N87" s="412">
        <v>6.8854042086960945</v>
      </c>
      <c r="O87" s="412">
        <v>7.6665602356260365</v>
      </c>
      <c r="P87" s="412">
        <v>9.9826855263971481</v>
      </c>
      <c r="Q87" s="412">
        <v>10.381071972243728</v>
      </c>
      <c r="R87" s="412">
        <v>11.067404155832044</v>
      </c>
      <c r="S87" s="412">
        <v>11.335264972069172</v>
      </c>
      <c r="T87" s="412">
        <v>11.934071029201112</v>
      </c>
      <c r="U87" s="412">
        <v>11.82594364541113</v>
      </c>
      <c r="V87" s="412">
        <v>13.309651505931008</v>
      </c>
      <c r="W87" s="412">
        <v>13.630279294256432</v>
      </c>
      <c r="X87" s="412">
        <v>15.095196749424789</v>
      </c>
      <c r="Y87" s="412">
        <v>15.341881204960323</v>
      </c>
      <c r="Z87" s="412">
        <v>16.530064821768928</v>
      </c>
      <c r="AA87" s="412">
        <v>16.159435711896776</v>
      </c>
      <c r="AB87" s="412">
        <v>16.027943509646619</v>
      </c>
      <c r="AC87" s="412">
        <v>16.059626689440535</v>
      </c>
      <c r="AD87" s="412">
        <v>17.0470886902297</v>
      </c>
      <c r="AE87" s="412">
        <v>18.548955022009277</v>
      </c>
      <c r="AF87" s="412">
        <v>19.560454692426294</v>
      </c>
      <c r="AG87" s="412">
        <v>20.051062889096194</v>
      </c>
      <c r="AH87" s="412">
        <v>20.895750417587582</v>
      </c>
      <c r="AI87" s="412">
        <v>21.75677384459879</v>
      </c>
      <c r="AJ87" s="412">
        <v>21.518270103154904</v>
      </c>
      <c r="AK87" s="412">
        <v>23.165831283156308</v>
      </c>
      <c r="AL87" s="412">
        <v>23.672740547453792</v>
      </c>
      <c r="AM87" s="412">
        <v>23.444250424360156</v>
      </c>
      <c r="AN87" s="412">
        <v>24.22985779187611</v>
      </c>
      <c r="AO87" s="412">
        <v>26.156940120121789</v>
      </c>
      <c r="AP87" s="412">
        <v>26.852815550293464</v>
      </c>
      <c r="AQ87" s="412">
        <v>26.92951464898464</v>
      </c>
      <c r="AR87" s="412">
        <v>26.159753404473953</v>
      </c>
      <c r="AS87" s="412">
        <v>27.437107226652017</v>
      </c>
      <c r="AT87" s="412">
        <v>29.199853953899936</v>
      </c>
      <c r="AU87" s="412">
        <v>29.93904788176765</v>
      </c>
      <c r="AV87" s="412">
        <v>21.587389898603519</v>
      </c>
      <c r="AW87" s="412">
        <v>25.752690231363104</v>
      </c>
      <c r="AX87" s="412">
        <v>27.831630185978224</v>
      </c>
      <c r="AY87" s="412">
        <v>27.389138658265811</v>
      </c>
      <c r="AZ87" s="412">
        <v>23.998744937535051</v>
      </c>
      <c r="BA87" s="412">
        <v>23.112406678813329</v>
      </c>
      <c r="BB87" s="412">
        <v>24.449769044491028</v>
      </c>
      <c r="BC87" s="257">
        <v>25.4459058345331</v>
      </c>
      <c r="BD87" s="241">
        <v>4.0742177516222E-2</v>
      </c>
      <c r="BE87" s="241">
        <v>-6.7373346537351608E-3</v>
      </c>
      <c r="BF87" s="241">
        <v>1.8352774204686284E-3</v>
      </c>
    </row>
    <row r="88" spans="1:58" s="240" customFormat="1">
      <c r="A88" s="240" t="s">
        <v>606</v>
      </c>
      <c r="B88" s="412">
        <v>0.37559119841446326</v>
      </c>
      <c r="C88" s="412">
        <v>0.42080485248206873</v>
      </c>
      <c r="D88" s="412">
        <v>0.44549060038408012</v>
      </c>
      <c r="E88" s="412">
        <v>0.49579635889550699</v>
      </c>
      <c r="F88" s="412">
        <v>0.51156192701075442</v>
      </c>
      <c r="G88" s="412">
        <v>0.5468736578931469</v>
      </c>
      <c r="H88" s="412">
        <v>0.56466938649836151</v>
      </c>
      <c r="I88" s="412">
        <v>0.607240998259303</v>
      </c>
      <c r="J88" s="412">
        <v>0.623916278320368</v>
      </c>
      <c r="K88" s="412">
        <v>0.65627887031572096</v>
      </c>
      <c r="L88" s="412">
        <v>0.67056094712286785</v>
      </c>
      <c r="M88" s="412">
        <v>0.72718959924032445</v>
      </c>
      <c r="N88" s="412">
        <v>0.7050178538397639</v>
      </c>
      <c r="O88" s="412">
        <v>0.7280302672202329</v>
      </c>
      <c r="P88" s="412">
        <v>0.73631316134828628</v>
      </c>
      <c r="Q88" s="412">
        <v>0.78462947314098908</v>
      </c>
      <c r="R88" s="412">
        <v>0.93121781562817529</v>
      </c>
      <c r="S88" s="412">
        <v>0.94508727279430649</v>
      </c>
      <c r="T88" s="412">
        <v>0.89713315765625357</v>
      </c>
      <c r="U88" s="412">
        <v>0.9288177267614024</v>
      </c>
      <c r="V88" s="412">
        <v>1.0562055134666197</v>
      </c>
      <c r="W88" s="412">
        <v>1.1021179151075522</v>
      </c>
      <c r="X88" s="412">
        <v>1.1394056236955195</v>
      </c>
      <c r="Y88" s="412">
        <v>1.231826873664488</v>
      </c>
      <c r="Z88" s="412">
        <v>1.3250371238894314</v>
      </c>
      <c r="AA88" s="412">
        <v>1.7415817394443849</v>
      </c>
      <c r="AB88" s="412">
        <v>2.1269610039456435</v>
      </c>
      <c r="AC88" s="412">
        <v>2.2842577315888812</v>
      </c>
      <c r="AD88" s="412">
        <v>2.3156023311873306</v>
      </c>
      <c r="AE88" s="412">
        <v>2.3764456652759112</v>
      </c>
      <c r="AF88" s="412">
        <v>2.571342771353478</v>
      </c>
      <c r="AG88" s="412">
        <v>2.4803771462852473</v>
      </c>
      <c r="AH88" s="412">
        <v>2.5454527513937046</v>
      </c>
      <c r="AI88" s="412">
        <v>2.8216132586425924</v>
      </c>
      <c r="AJ88" s="412">
        <v>3.0101800563258134</v>
      </c>
      <c r="AK88" s="412">
        <v>3.1154143876797669</v>
      </c>
      <c r="AL88" s="412">
        <v>3.199731384610411</v>
      </c>
      <c r="AM88" s="412">
        <v>3.1957421568967868</v>
      </c>
      <c r="AN88" s="412">
        <v>3.1968811184607033</v>
      </c>
      <c r="AO88" s="412">
        <v>3.213616858507764</v>
      </c>
      <c r="AP88" s="412">
        <v>3.4527705781951044</v>
      </c>
      <c r="AQ88" s="412">
        <v>3.4044393460840432</v>
      </c>
      <c r="AR88" s="412">
        <v>3.5430880469253094</v>
      </c>
      <c r="AS88" s="412">
        <v>3.6899544942974152</v>
      </c>
      <c r="AT88" s="412">
        <v>3.8083115859568717</v>
      </c>
      <c r="AU88" s="412">
        <v>3.4864079064336737</v>
      </c>
      <c r="AV88" s="412">
        <v>3.7528420464377668</v>
      </c>
      <c r="AW88" s="412">
        <v>4.1691196382495237</v>
      </c>
      <c r="AX88" s="412">
        <v>4.3371246791360738</v>
      </c>
      <c r="AY88" s="412">
        <v>4.6974552843821504</v>
      </c>
      <c r="AZ88" s="412">
        <v>4.8097303013691901</v>
      </c>
      <c r="BA88" s="412">
        <v>4.8747505433834846</v>
      </c>
      <c r="BB88" s="412">
        <v>5.1641848329191324</v>
      </c>
      <c r="BC88" s="257">
        <v>5.0265385994843577</v>
      </c>
      <c r="BD88" s="241">
        <v>-2.6654010638594627E-2</v>
      </c>
      <c r="BE88" s="241">
        <v>3.8393553346395493E-2</v>
      </c>
      <c r="BF88" s="241">
        <v>3.6253739381209016E-4</v>
      </c>
    </row>
    <row r="89" spans="1:58" s="240" customFormat="1">
      <c r="A89" s="641" t="s">
        <v>96</v>
      </c>
      <c r="B89" s="259">
        <v>61.130663958473278</v>
      </c>
      <c r="C89" s="259">
        <v>63.831108290723016</v>
      </c>
      <c r="D89" s="259">
        <v>64.525757043896022</v>
      </c>
      <c r="E89" s="259">
        <v>68.02234603746362</v>
      </c>
      <c r="F89" s="259">
        <v>69.472253246386643</v>
      </c>
      <c r="G89" s="259">
        <v>75.310197708341903</v>
      </c>
      <c r="H89" s="259">
        <v>81.801705593775523</v>
      </c>
      <c r="I89" s="259">
        <v>86.978427956142596</v>
      </c>
      <c r="J89" s="259">
        <v>93.517767710093267</v>
      </c>
      <c r="K89" s="259">
        <v>98.23276805787215</v>
      </c>
      <c r="L89" s="259">
        <v>103.98634571971061</v>
      </c>
      <c r="M89" s="259">
        <v>113.16271301176791</v>
      </c>
      <c r="N89" s="259">
        <v>119.01742637196735</v>
      </c>
      <c r="O89" s="259">
        <v>123.61915321642523</v>
      </c>
      <c r="P89" s="259">
        <v>134.80797172166348</v>
      </c>
      <c r="Q89" s="259">
        <v>145.18149816129636</v>
      </c>
      <c r="R89" s="259">
        <v>161.85595173765478</v>
      </c>
      <c r="S89" s="259">
        <v>172.86498564189583</v>
      </c>
      <c r="T89" s="259">
        <v>177.63323463737763</v>
      </c>
      <c r="U89" s="259">
        <v>183.74387170636788</v>
      </c>
      <c r="V89" s="259">
        <v>190.69661235573923</v>
      </c>
      <c r="W89" s="259">
        <v>195.1264697333423</v>
      </c>
      <c r="X89" s="259">
        <v>201.21789772680378</v>
      </c>
      <c r="Y89" s="259">
        <v>215.73119498422284</v>
      </c>
      <c r="Z89" s="259">
        <v>216.36373602763553</v>
      </c>
      <c r="AA89" s="259">
        <v>223.34071384655968</v>
      </c>
      <c r="AB89" s="259">
        <v>223.10679319963364</v>
      </c>
      <c r="AC89" s="259">
        <v>226.8840708722887</v>
      </c>
      <c r="AD89" s="259">
        <v>227.78384072437387</v>
      </c>
      <c r="AE89" s="259">
        <v>234.49572780313778</v>
      </c>
      <c r="AF89" s="259">
        <v>244.00174879224315</v>
      </c>
      <c r="AG89" s="259">
        <v>250.56795877134621</v>
      </c>
      <c r="AH89" s="259">
        <v>255.33674543894202</v>
      </c>
      <c r="AI89" s="259">
        <v>259.24646474761158</v>
      </c>
      <c r="AJ89" s="259">
        <v>267.0907594081894</v>
      </c>
      <c r="AK89" s="259">
        <v>273.41244963400584</v>
      </c>
      <c r="AL89" s="259">
        <v>284.31381138063944</v>
      </c>
      <c r="AM89" s="259">
        <v>287.53274467511017</v>
      </c>
      <c r="AN89" s="259">
        <v>301.36934198675385</v>
      </c>
      <c r="AO89" s="259">
        <v>323.09987358687226</v>
      </c>
      <c r="AP89" s="259">
        <v>325.54026238317692</v>
      </c>
      <c r="AQ89" s="259">
        <v>331.47033613193702</v>
      </c>
      <c r="AR89" s="259">
        <v>343.42541664830065</v>
      </c>
      <c r="AS89" s="259">
        <v>365.42544569719939</v>
      </c>
      <c r="AT89" s="259">
        <v>371.97665398270908</v>
      </c>
      <c r="AU89" s="259">
        <v>383.83865029761699</v>
      </c>
      <c r="AV89" s="259">
        <v>385.32860830632967</v>
      </c>
      <c r="AW89" s="259">
        <v>399.23719612966499</v>
      </c>
      <c r="AX89" s="259">
        <v>409.72213068751489</v>
      </c>
      <c r="AY89" s="259">
        <v>422.58772665698683</v>
      </c>
      <c r="AZ89" s="259">
        <v>430.08466029814713</v>
      </c>
      <c r="BA89" s="259">
        <v>439.43800846004785</v>
      </c>
      <c r="BB89" s="259">
        <v>448.60616904893391</v>
      </c>
      <c r="BC89" s="259">
        <v>461.51302868346977</v>
      </c>
      <c r="BD89" s="197">
        <v>2.8771026059985161E-2</v>
      </c>
      <c r="BE89" s="197">
        <v>2.7077654376626015E-2</v>
      </c>
      <c r="BF89" s="197">
        <v>3.3286470919847488E-2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34.754074293644699</v>
      </c>
      <c r="C91" s="412">
        <v>38.138621603988483</v>
      </c>
      <c r="D91" s="412">
        <v>40.451887752485256</v>
      </c>
      <c r="E91" s="412">
        <v>42.901847161253663</v>
      </c>
      <c r="F91" s="412">
        <v>44.664215421399589</v>
      </c>
      <c r="G91" s="412">
        <v>48.722755685799484</v>
      </c>
      <c r="H91" s="412">
        <v>51.153528632962249</v>
      </c>
      <c r="I91" s="412">
        <v>53.497719262918551</v>
      </c>
      <c r="J91" s="412">
        <v>57.194195587314013</v>
      </c>
      <c r="K91" s="412">
        <v>60.803599455029101</v>
      </c>
      <c r="L91" s="412">
        <v>61.804077735729336</v>
      </c>
      <c r="M91" s="412">
        <v>63.990632019654015</v>
      </c>
      <c r="N91" s="412">
        <v>67.181485150000256</v>
      </c>
      <c r="O91" s="412">
        <v>68.837974027363884</v>
      </c>
      <c r="P91" s="412">
        <v>71.566125101069673</v>
      </c>
      <c r="Q91" s="412">
        <v>72.060742699233003</v>
      </c>
      <c r="R91" s="412">
        <v>72.655214173293984</v>
      </c>
      <c r="S91" s="412">
        <v>72.622719781663193</v>
      </c>
      <c r="T91" s="412">
        <v>72.785265034695328</v>
      </c>
      <c r="U91" s="412">
        <v>75.957753227502394</v>
      </c>
      <c r="V91" s="412">
        <v>76.530516028418091</v>
      </c>
      <c r="W91" s="412">
        <v>79.124593550086018</v>
      </c>
      <c r="X91" s="412">
        <v>81.248758298115561</v>
      </c>
      <c r="Y91" s="412">
        <v>85.024147402360555</v>
      </c>
      <c r="Z91" s="412">
        <v>89.135837729443963</v>
      </c>
      <c r="AA91" s="412">
        <v>90.704002512640415</v>
      </c>
      <c r="AB91" s="412">
        <v>90.112871097262214</v>
      </c>
      <c r="AC91" s="412">
        <v>91.025679678556003</v>
      </c>
      <c r="AD91" s="412">
        <v>93.619828451434572</v>
      </c>
      <c r="AE91" s="412">
        <v>97.365937824880277</v>
      </c>
      <c r="AF91" s="412">
        <v>99.959118912117034</v>
      </c>
      <c r="AG91" s="412">
        <v>102.47960344948943</v>
      </c>
      <c r="AH91" s="412">
        <v>105.07329045924756</v>
      </c>
      <c r="AI91" s="412">
        <v>107.52960631811291</v>
      </c>
      <c r="AJ91" s="412">
        <v>112.23612905160627</v>
      </c>
      <c r="AK91" s="412">
        <v>112.72069974172182</v>
      </c>
      <c r="AL91" s="412">
        <v>113.79009564968597</v>
      </c>
      <c r="AM91" s="412">
        <v>115.50215483693796</v>
      </c>
      <c r="AN91" s="412">
        <v>117.26671131249566</v>
      </c>
      <c r="AO91" s="412">
        <v>121.18819185858763</v>
      </c>
      <c r="AP91" s="412">
        <v>120.87068267073099</v>
      </c>
      <c r="AQ91" s="412">
        <v>128.11573418185463</v>
      </c>
      <c r="AR91" s="412">
        <v>129.87789292840239</v>
      </c>
      <c r="AS91" s="412">
        <v>132.27261308695557</v>
      </c>
      <c r="AT91" s="412">
        <v>131.37095722887062</v>
      </c>
      <c r="AU91" s="412">
        <v>131.90911123166902</v>
      </c>
      <c r="AV91" s="412">
        <v>136.35495852812363</v>
      </c>
      <c r="AW91" s="412">
        <v>134.61760572523582</v>
      </c>
      <c r="AX91" s="412">
        <v>135.300719780365</v>
      </c>
      <c r="AY91" s="412">
        <v>137.45580104457053</v>
      </c>
      <c r="AZ91" s="412">
        <v>139.22868351305735</v>
      </c>
      <c r="BA91" s="412">
        <v>142.13347942278713</v>
      </c>
      <c r="BB91" s="412">
        <v>140.50727332061965</v>
      </c>
      <c r="BC91" s="257">
        <v>144.32688549994958</v>
      </c>
      <c r="BD91" s="241">
        <v>2.7184445410966873E-2</v>
      </c>
      <c r="BE91" s="241">
        <v>7.8974748030304909E-3</v>
      </c>
      <c r="BF91" s="241">
        <v>1.0409528389573097E-2</v>
      </c>
    </row>
    <row r="92" spans="1:58" s="240" customFormat="1">
      <c r="A92" s="240" t="s">
        <v>157</v>
      </c>
      <c r="B92" s="412" t="s">
        <v>7</v>
      </c>
      <c r="C92" s="412" t="s">
        <v>7</v>
      </c>
      <c r="D92" s="412" t="s">
        <v>7</v>
      </c>
      <c r="E92" s="412" t="s">
        <v>7</v>
      </c>
      <c r="F92" s="412" t="s">
        <v>7</v>
      </c>
      <c r="G92" s="412" t="s">
        <v>7</v>
      </c>
      <c r="H92" s="412">
        <v>0.69950917168243054</v>
      </c>
      <c r="I92" s="412">
        <v>1.3639441456205719</v>
      </c>
      <c r="J92" s="412">
        <v>1.68307460460696</v>
      </c>
      <c r="K92" s="412">
        <v>1.740485924217968</v>
      </c>
      <c r="L92" s="412">
        <v>1.9737313139340178</v>
      </c>
      <c r="M92" s="412">
        <v>2.2644078820101265</v>
      </c>
      <c r="N92" s="412">
        <v>2.3255697541798024</v>
      </c>
      <c r="O92" s="412">
        <v>2.5057783401768967</v>
      </c>
      <c r="P92" s="412">
        <v>2.7751845622331834</v>
      </c>
      <c r="Q92" s="412">
        <v>3.1288360278670311</v>
      </c>
      <c r="R92" s="412">
        <v>3.150155945780881</v>
      </c>
      <c r="S92" s="412">
        <v>3.4798931300929166</v>
      </c>
      <c r="T92" s="412">
        <v>3.4372115661547826</v>
      </c>
      <c r="U92" s="412">
        <v>3.7102862695511392</v>
      </c>
      <c r="V92" s="412">
        <v>4.1301483423510543</v>
      </c>
      <c r="W92" s="412">
        <v>4.5047412820862434</v>
      </c>
      <c r="X92" s="412">
        <v>4.9713077880993142</v>
      </c>
      <c r="Y92" s="412">
        <v>5.533681896862884</v>
      </c>
      <c r="Z92" s="412">
        <v>5.9600059778353209</v>
      </c>
      <c r="AA92" s="412">
        <v>6.3257730465553692</v>
      </c>
      <c r="AB92" s="412">
        <v>6.1033461288459225</v>
      </c>
      <c r="AC92" s="412">
        <v>6.6596325349856436</v>
      </c>
      <c r="AD92" s="412">
        <v>7.3291406058194806</v>
      </c>
      <c r="AE92" s="412">
        <v>7.7742435037192061</v>
      </c>
      <c r="AF92" s="412">
        <v>9.1992753963352865</v>
      </c>
      <c r="AG92" s="412">
        <v>9.6269979603242088</v>
      </c>
      <c r="AH92" s="412">
        <v>10.116667547944575</v>
      </c>
      <c r="AI92" s="412">
        <v>10.771943383399142</v>
      </c>
      <c r="AJ92" s="412">
        <v>10.895468708561872</v>
      </c>
      <c r="AK92" s="412">
        <v>11.683327403603212</v>
      </c>
      <c r="AL92" s="412">
        <v>13.351756111002501</v>
      </c>
      <c r="AM92" s="412">
        <v>13.782995895348005</v>
      </c>
      <c r="AN92" s="412">
        <v>14.610255447044251</v>
      </c>
      <c r="AO92" s="412">
        <v>15.11407875286876</v>
      </c>
      <c r="AP92" s="412">
        <v>16.064345160256046</v>
      </c>
      <c r="AQ92" s="412">
        <v>17.044502863945208</v>
      </c>
      <c r="AR92" s="412">
        <v>17.80847120930223</v>
      </c>
      <c r="AS92" s="412">
        <v>18.834244233456594</v>
      </c>
      <c r="AT92" s="412">
        <v>20.634769486022606</v>
      </c>
      <c r="AU92" s="412">
        <v>21.595608288847565</v>
      </c>
      <c r="AV92" s="412">
        <v>23.01930174961257</v>
      </c>
      <c r="AW92" s="412">
        <v>25.038797821336864</v>
      </c>
      <c r="AX92" s="412">
        <v>25.535502437579954</v>
      </c>
      <c r="AY92" s="412">
        <v>27.037069956077374</v>
      </c>
      <c r="AZ92" s="412">
        <v>31.259032074759673</v>
      </c>
      <c r="BA92" s="412">
        <v>31.762148281026796</v>
      </c>
      <c r="BB92" s="412">
        <v>32.972499477272528</v>
      </c>
      <c r="BC92" s="257">
        <v>35.794886230496388</v>
      </c>
      <c r="BD92" s="241">
        <v>8.5598208010196686E-2</v>
      </c>
      <c r="BE92" s="241">
        <v>6.3536800444126129E-2</v>
      </c>
      <c r="BF92" s="241">
        <v>2.5816941633820534E-3</v>
      </c>
    </row>
    <row r="93" spans="1:58" s="240" customFormat="1">
      <c r="A93" s="240" t="s">
        <v>52</v>
      </c>
      <c r="B93" s="412">
        <v>131.47065050694513</v>
      </c>
      <c r="C93" s="412">
        <v>142.90548227826858</v>
      </c>
      <c r="D93" s="412">
        <v>128.52630033265103</v>
      </c>
      <c r="E93" s="412">
        <v>129.77245514896796</v>
      </c>
      <c r="F93" s="412">
        <v>158.00665083710203</v>
      </c>
      <c r="G93" s="412">
        <v>202.39694586230129</v>
      </c>
      <c r="H93" s="412">
        <v>239.95380911541625</v>
      </c>
      <c r="I93" s="412">
        <v>258.6512430607869</v>
      </c>
      <c r="J93" s="412">
        <v>272.99305534841483</v>
      </c>
      <c r="K93" s="412">
        <v>281.44456134471505</v>
      </c>
      <c r="L93" s="412">
        <v>315.24077256353934</v>
      </c>
      <c r="M93" s="412">
        <v>331.9385545044222</v>
      </c>
      <c r="N93" s="412">
        <v>362.00685954402832</v>
      </c>
      <c r="O93" s="412">
        <v>397.07364979442343</v>
      </c>
      <c r="P93" s="412">
        <v>408.94455103058829</v>
      </c>
      <c r="Q93" s="412">
        <v>416.83374058049344</v>
      </c>
      <c r="R93" s="412">
        <v>411.12697219649453</v>
      </c>
      <c r="S93" s="412">
        <v>429.21935204942861</v>
      </c>
      <c r="T93" s="412">
        <v>456.69726242152177</v>
      </c>
      <c r="U93" s="412">
        <v>490.09460353957962</v>
      </c>
      <c r="V93" s="412">
        <v>530.09165779649925</v>
      </c>
      <c r="W93" s="412">
        <v>555.58835349070102</v>
      </c>
      <c r="X93" s="412">
        <v>599.1841624997403</v>
      </c>
      <c r="Y93" s="412">
        <v>643.57973346861195</v>
      </c>
      <c r="Z93" s="412">
        <v>675.26646478843054</v>
      </c>
      <c r="AA93" s="412">
        <v>683.91956331011249</v>
      </c>
      <c r="AB93" s="412">
        <v>718.61912764817566</v>
      </c>
      <c r="AC93" s="412">
        <v>756.75683351699081</v>
      </c>
      <c r="AD93" s="412">
        <v>814.67656874882243</v>
      </c>
      <c r="AE93" s="412">
        <v>864.52614484857986</v>
      </c>
      <c r="AF93" s="412">
        <v>890.85873859174205</v>
      </c>
      <c r="AG93" s="412">
        <v>937.43108738140324</v>
      </c>
      <c r="AH93" s="412">
        <v>942.78344278263103</v>
      </c>
      <c r="AI93" s="412">
        <v>944.0463984544408</v>
      </c>
      <c r="AJ93" s="412">
        <v>977.24987478070477</v>
      </c>
      <c r="AK93" s="412">
        <v>1010.9313125192864</v>
      </c>
      <c r="AL93" s="412">
        <v>1067.7465337601047</v>
      </c>
      <c r="AM93" s="412">
        <v>1163.6312617916842</v>
      </c>
      <c r="AN93" s="412">
        <v>1355.6803462536629</v>
      </c>
      <c r="AO93" s="412">
        <v>1586.3101548484278</v>
      </c>
      <c r="AP93" s="412">
        <v>1802.82875626344</v>
      </c>
      <c r="AQ93" s="412">
        <v>1977.1125421121601</v>
      </c>
      <c r="AR93" s="412">
        <v>2149.6437702570229</v>
      </c>
      <c r="AS93" s="412">
        <v>2230.415716124654</v>
      </c>
      <c r="AT93" s="412">
        <v>2330.1455895738886</v>
      </c>
      <c r="AU93" s="412">
        <v>2491.6378814989898</v>
      </c>
      <c r="AV93" s="412">
        <v>2690.5137068636291</v>
      </c>
      <c r="AW93" s="412">
        <v>2799.503310378775</v>
      </c>
      <c r="AX93" s="412">
        <v>2907.5144883793814</v>
      </c>
      <c r="AY93" s="412">
        <v>2974.690365441907</v>
      </c>
      <c r="AZ93" s="412">
        <v>3009.6284166400187</v>
      </c>
      <c r="BA93" s="412">
        <v>3047.1060517745632</v>
      </c>
      <c r="BB93" s="412">
        <v>3139.0313064631082</v>
      </c>
      <c r="BC93" s="257">
        <v>3273.46500007341</v>
      </c>
      <c r="BD93" s="241">
        <v>4.2826488614082336E-2</v>
      </c>
      <c r="BE93" s="241">
        <v>3.8587078452110291E-2</v>
      </c>
      <c r="BF93" s="241">
        <v>0.2360975593328476</v>
      </c>
    </row>
    <row r="94" spans="1:58" s="240" customFormat="1">
      <c r="A94" s="240" t="s">
        <v>158</v>
      </c>
      <c r="B94" s="412">
        <v>2.2615659434694755</v>
      </c>
      <c r="C94" s="412">
        <v>2.4527791907805483</v>
      </c>
      <c r="D94" s="412">
        <v>2.8970596682904128</v>
      </c>
      <c r="E94" s="412">
        <v>3.1322518824618806</v>
      </c>
      <c r="F94" s="412">
        <v>3.6801323974012137</v>
      </c>
      <c r="G94" s="412">
        <v>3.9537124353910862</v>
      </c>
      <c r="H94" s="412">
        <v>4.1753789767841791</v>
      </c>
      <c r="I94" s="412">
        <v>4.7423980366867298</v>
      </c>
      <c r="J94" s="412">
        <v>4.9184934317378426</v>
      </c>
      <c r="K94" s="412">
        <v>5.0350406754561954</v>
      </c>
      <c r="L94" s="412">
        <v>4.7400768128403543</v>
      </c>
      <c r="M94" s="412">
        <v>5.5968163275054934</v>
      </c>
      <c r="N94" s="412">
        <v>6.0433190503487157</v>
      </c>
      <c r="O94" s="412">
        <v>6.2783193130792014</v>
      </c>
      <c r="P94" s="412">
        <v>6.4284573660074509</v>
      </c>
      <c r="Q94" s="412">
        <v>6.5688585076908366</v>
      </c>
      <c r="R94" s="412">
        <v>6.9999302331135951</v>
      </c>
      <c r="S94" s="412">
        <v>7.6827428107385121</v>
      </c>
      <c r="T94" s="412">
        <v>8.1464307824591575</v>
      </c>
      <c r="U94" s="412">
        <v>8.3458962214579167</v>
      </c>
      <c r="V94" s="412">
        <v>8.6645096971434032</v>
      </c>
      <c r="W94" s="412">
        <v>9.079184556224325</v>
      </c>
      <c r="X94" s="412">
        <v>9.9758813652431453</v>
      </c>
      <c r="Y94" s="412">
        <v>11.491752507881916</v>
      </c>
      <c r="Z94" s="412">
        <v>12.283702302474445</v>
      </c>
      <c r="AA94" s="412">
        <v>11.982609033151808</v>
      </c>
      <c r="AB94" s="412">
        <v>12.415254920225472</v>
      </c>
      <c r="AC94" s="412">
        <v>14.611256926531002</v>
      </c>
      <c r="AD94" s="412">
        <v>15.950327171109201</v>
      </c>
      <c r="AE94" s="412">
        <v>14.45338738415974</v>
      </c>
      <c r="AF94" s="412">
        <v>15.535738609439191</v>
      </c>
      <c r="AG94" s="412">
        <v>15.528032819814657</v>
      </c>
      <c r="AH94" s="412">
        <v>15.708779944110058</v>
      </c>
      <c r="AI94" s="412">
        <v>16.01322151284991</v>
      </c>
      <c r="AJ94" s="412">
        <v>16.218551547721411</v>
      </c>
      <c r="AK94" s="412">
        <v>16.979821097019208</v>
      </c>
      <c r="AL94" s="412">
        <v>21.446279029091432</v>
      </c>
      <c r="AM94" s="412">
        <v>20.931429733686826</v>
      </c>
      <c r="AN94" s="412">
        <v>21.616976996990545</v>
      </c>
      <c r="AO94" s="412">
        <v>24.206959164517052</v>
      </c>
      <c r="AP94" s="412">
        <v>23.223600757380339</v>
      </c>
      <c r="AQ94" s="412">
        <v>24.570277337313669</v>
      </c>
      <c r="AR94" s="412">
        <v>26.140523800972403</v>
      </c>
      <c r="AS94" s="412">
        <v>24.320992512435602</v>
      </c>
      <c r="AT94" s="412">
        <v>26.557021627902962</v>
      </c>
      <c r="AU94" s="412">
        <v>27.626487365447314</v>
      </c>
      <c r="AV94" s="412">
        <v>28.325576004921398</v>
      </c>
      <c r="AW94" s="412">
        <v>27.222064241196566</v>
      </c>
      <c r="AX94" s="412">
        <v>27.961634339554848</v>
      </c>
      <c r="AY94" s="412">
        <v>27.318242765694677</v>
      </c>
      <c r="AZ94" s="412">
        <v>28.080821487818028</v>
      </c>
      <c r="BA94" s="412">
        <v>28.818210711762333</v>
      </c>
      <c r="BB94" s="412">
        <v>30.88066849351182</v>
      </c>
      <c r="BC94" s="257">
        <v>31.074396197941098</v>
      </c>
      <c r="BD94" s="241">
        <v>6.2734298408031464E-3</v>
      </c>
      <c r="BE94" s="241">
        <v>1.6803987324237823E-2</v>
      </c>
      <c r="BF94" s="241">
        <v>2.2412303369492292E-3</v>
      </c>
    </row>
    <row r="95" spans="1:58" s="240" customFormat="1">
      <c r="A95" s="240" t="s">
        <v>98</v>
      </c>
      <c r="B95" s="412">
        <v>52.726940122662434</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82.430032605522285</v>
      </c>
      <c r="M95" s="412">
        <v>86.449114314519662</v>
      </c>
      <c r="N95" s="412">
        <v>91.419187276377954</v>
      </c>
      <c r="O95" s="412">
        <v>94.77445666428558</v>
      </c>
      <c r="P95" s="412">
        <v>100.15895450254631</v>
      </c>
      <c r="Q95" s="412">
        <v>103.18603272539355</v>
      </c>
      <c r="R95" s="412">
        <v>114.32076463452758</v>
      </c>
      <c r="S95" s="412">
        <v>113.4462624916404</v>
      </c>
      <c r="T95" s="412">
        <v>119.41383971844306</v>
      </c>
      <c r="U95" s="412">
        <v>127.48219131853682</v>
      </c>
      <c r="V95" s="412">
        <v>134.69250866713548</v>
      </c>
      <c r="W95" s="412">
        <v>144.2347625775559</v>
      </c>
      <c r="X95" s="412">
        <v>153.55330280579429</v>
      </c>
      <c r="Y95" s="412">
        <v>167.09181575575425</v>
      </c>
      <c r="Z95" s="412">
        <v>182.45608266502643</v>
      </c>
      <c r="AA95" s="412">
        <v>195.80616105803182</v>
      </c>
      <c r="AB95" s="412">
        <v>206.45749300293414</v>
      </c>
      <c r="AC95" s="412">
        <v>217.21402133782942</v>
      </c>
      <c r="AD95" s="412">
        <v>222.64500240490531</v>
      </c>
      <c r="AE95" s="412">
        <v>234.43923343272726</v>
      </c>
      <c r="AF95" s="412">
        <v>252.18001722041149</v>
      </c>
      <c r="AG95" s="412">
        <v>262.5247974660918</v>
      </c>
      <c r="AH95" s="412">
        <v>277.14360778806417</v>
      </c>
      <c r="AI95" s="412">
        <v>293.71867901997604</v>
      </c>
      <c r="AJ95" s="412">
        <v>301.68424883772292</v>
      </c>
      <c r="AK95" s="412">
        <v>317.53685712667482</v>
      </c>
      <c r="AL95" s="412">
        <v>319.34637605723731</v>
      </c>
      <c r="AM95" s="412">
        <v>334.30574887309297</v>
      </c>
      <c r="AN95" s="412">
        <v>347.329780115284</v>
      </c>
      <c r="AO95" s="412">
        <v>367.76765597677536</v>
      </c>
      <c r="AP95" s="412">
        <v>395.11942443016346</v>
      </c>
      <c r="AQ95" s="412">
        <v>415.43757640338453</v>
      </c>
      <c r="AR95" s="412">
        <v>451.8934994480079</v>
      </c>
      <c r="AS95" s="412">
        <v>477.86492063329024</v>
      </c>
      <c r="AT95" s="412">
        <v>514.28194046716692</v>
      </c>
      <c r="AU95" s="412">
        <v>539.15255330852494</v>
      </c>
      <c r="AV95" s="412">
        <v>571.37305830923765</v>
      </c>
      <c r="AW95" s="412">
        <v>601.04362146640892</v>
      </c>
      <c r="AX95" s="412">
        <v>624.52213698813148</v>
      </c>
      <c r="AY95" s="412">
        <v>667.51862977786584</v>
      </c>
      <c r="AZ95" s="412">
        <v>689.77787858302884</v>
      </c>
      <c r="BA95" s="412">
        <v>719.25233548432527</v>
      </c>
      <c r="BB95" s="412">
        <v>750.08782991412738</v>
      </c>
      <c r="BC95" s="257">
        <v>809.15300609507403</v>
      </c>
      <c r="BD95" s="241">
        <v>7.8744344413280487E-2</v>
      </c>
      <c r="BE95" s="241">
        <v>5.1980290561914444E-2</v>
      </c>
      <c r="BF95" s="241">
        <v>5.8359887450933456E-2</v>
      </c>
    </row>
    <row r="96" spans="1:58" s="240" customFormat="1">
      <c r="A96" s="240" t="s">
        <v>103</v>
      </c>
      <c r="B96" s="412">
        <v>7.2160001910767164</v>
      </c>
      <c r="C96" s="412">
        <v>7.1473615649183158</v>
      </c>
      <c r="D96" s="412">
        <v>7.0533163275054935</v>
      </c>
      <c r="E96" s="412">
        <v>7.5110829989490782</v>
      </c>
      <c r="F96" s="412">
        <v>8.4837318477118568</v>
      </c>
      <c r="G96" s="412">
        <v>9.0794442533677273</v>
      </c>
      <c r="H96" s="412">
        <v>8.7234166427820767</v>
      </c>
      <c r="I96" s="412">
        <v>9.2575931976688626</v>
      </c>
      <c r="J96" s="412">
        <v>10.435728838253558</v>
      </c>
      <c r="K96" s="412">
        <v>11.181726927486386</v>
      </c>
      <c r="L96" s="412">
        <v>13.700440670679278</v>
      </c>
      <c r="M96" s="412">
        <v>14.412891516193751</v>
      </c>
      <c r="N96" s="412">
        <v>19.046536615075954</v>
      </c>
      <c r="O96" s="412">
        <v>21.116265811598357</v>
      </c>
      <c r="P96" s="412">
        <v>24.101515477214104</v>
      </c>
      <c r="Q96" s="412">
        <v>25.780571653768991</v>
      </c>
      <c r="R96" s="412">
        <v>28.011994554313556</v>
      </c>
      <c r="S96" s="412">
        <v>28.556345896627505</v>
      </c>
      <c r="T96" s="412">
        <v>30.273160767173017</v>
      </c>
      <c r="U96" s="412">
        <v>32.78952381293589</v>
      </c>
      <c r="V96" s="412">
        <v>34.854002269036023</v>
      </c>
      <c r="W96" s="412">
        <v>38.625196498519166</v>
      </c>
      <c r="X96" s="412">
        <v>40.838903386834815</v>
      </c>
      <c r="Y96" s="412">
        <v>43.098132869972297</v>
      </c>
      <c r="Z96" s="412">
        <v>47.671083476640874</v>
      </c>
      <c r="AA96" s="412">
        <v>52.504829018969851</v>
      </c>
      <c r="AB96" s="412">
        <v>56.949831043614722</v>
      </c>
      <c r="AC96" s="412">
        <v>62.489678241373404</v>
      </c>
      <c r="AD96" s="412">
        <v>66.043715493781633</v>
      </c>
      <c r="AE96" s="412">
        <v>70.618035827453326</v>
      </c>
      <c r="AF96" s="412">
        <v>75.226718292398758</v>
      </c>
      <c r="AG96" s="412">
        <v>80.238664566297317</v>
      </c>
      <c r="AH96" s="412">
        <v>87.178927814745293</v>
      </c>
      <c r="AI96" s="412">
        <v>85.578394491225623</v>
      </c>
      <c r="AJ96" s="412">
        <v>93.404477433619249</v>
      </c>
      <c r="AK96" s="412">
        <v>101.59470288786534</v>
      </c>
      <c r="AL96" s="412">
        <v>107.53726920967451</v>
      </c>
      <c r="AM96" s="412">
        <v>112.36696139468226</v>
      </c>
      <c r="AN96" s="412">
        <v>121.02411200458094</v>
      </c>
      <c r="AO96" s="412">
        <v>120.43808765243719</v>
      </c>
      <c r="AP96" s="412">
        <v>123.43749897511945</v>
      </c>
      <c r="AQ96" s="412">
        <v>125.2259865675027</v>
      </c>
      <c r="AR96" s="412">
        <v>134.41399808076639</v>
      </c>
      <c r="AS96" s="412">
        <v>132.7425020422406</v>
      </c>
      <c r="AT96" s="412">
        <v>137.55805389221453</v>
      </c>
      <c r="AU96" s="412">
        <v>151.06817983696814</v>
      </c>
      <c r="AV96" s="412">
        <v>164.62911541390233</v>
      </c>
      <c r="AW96" s="412">
        <v>173.42409506845905</v>
      </c>
      <c r="AX96" s="412">
        <v>178.17167023194406</v>
      </c>
      <c r="AY96" s="412">
        <v>167.19404374673198</v>
      </c>
      <c r="AZ96" s="412">
        <v>165.69150701838871</v>
      </c>
      <c r="BA96" s="412">
        <v>170.1634836771413</v>
      </c>
      <c r="BB96" s="412">
        <v>176.86638519889712</v>
      </c>
      <c r="BC96" s="257">
        <v>185.52997110832899</v>
      </c>
      <c r="BD96" s="241">
        <v>4.898378998041153E-2</v>
      </c>
      <c r="BE96" s="241">
        <v>2.782713808119297E-2</v>
      </c>
      <c r="BF96" s="241">
        <v>1.3381286524236202E-2</v>
      </c>
    </row>
    <row r="97" spans="1:58" s="240" customFormat="1">
      <c r="A97" s="240" t="s">
        <v>159</v>
      </c>
      <c r="B97" s="412">
        <v>153.30629181739098</v>
      </c>
      <c r="C97" s="412">
        <v>170.98679591251701</v>
      </c>
      <c r="D97" s="412">
        <v>196.42049220879653</v>
      </c>
      <c r="E97" s="412">
        <v>217.84701601454196</v>
      </c>
      <c r="F97" s="412">
        <v>249.80537076770648</v>
      </c>
      <c r="G97" s="412">
        <v>278.35363007075324</v>
      </c>
      <c r="H97" s="412">
        <v>295.75011637441349</v>
      </c>
      <c r="I97" s="412">
        <v>310.81834774834277</v>
      </c>
      <c r="J97" s="412">
        <v>346.77659022916544</v>
      </c>
      <c r="K97" s="412">
        <v>346.05754465631173</v>
      </c>
      <c r="L97" s="412">
        <v>330.017461078027</v>
      </c>
      <c r="M97" s="412">
        <v>344.03883267032415</v>
      </c>
      <c r="N97" s="412">
        <v>343.39578485597832</v>
      </c>
      <c r="O97" s="412">
        <v>355.92030309669872</v>
      </c>
      <c r="P97" s="412">
        <v>369.78105624228203</v>
      </c>
      <c r="Q97" s="412">
        <v>358.9085678448468</v>
      </c>
      <c r="R97" s="412">
        <v>353.13461774424087</v>
      </c>
      <c r="S97" s="412">
        <v>341.25703315658342</v>
      </c>
      <c r="T97" s="412">
        <v>344.81127302238451</v>
      </c>
      <c r="U97" s="412">
        <v>372.94372397127717</v>
      </c>
      <c r="V97" s="412">
        <v>377.07663534226299</v>
      </c>
      <c r="W97" s="412">
        <v>377.51793308231441</v>
      </c>
      <c r="X97" s="412">
        <v>384.76734725162225</v>
      </c>
      <c r="Y97" s="412">
        <v>409.40332719443194</v>
      </c>
      <c r="Z97" s="412">
        <v>423.32145131502892</v>
      </c>
      <c r="AA97" s="412">
        <v>441.27819131395142</v>
      </c>
      <c r="AB97" s="412">
        <v>452.1090976875596</v>
      </c>
      <c r="AC97" s="412">
        <v>457.70373715364877</v>
      </c>
      <c r="AD97" s="412">
        <v>463.76174529687768</v>
      </c>
      <c r="AE97" s="412">
        <v>481.94414385730005</v>
      </c>
      <c r="AF97" s="412">
        <v>500.57125080409821</v>
      </c>
      <c r="AG97" s="412">
        <v>510.05876980408777</v>
      </c>
      <c r="AH97" s="412">
        <v>519.09391652574629</v>
      </c>
      <c r="AI97" s="412">
        <v>507.5257453435438</v>
      </c>
      <c r="AJ97" s="412">
        <v>516.54561927954887</v>
      </c>
      <c r="AK97" s="412">
        <v>522.33650913987049</v>
      </c>
      <c r="AL97" s="412">
        <v>517.8351879770172</v>
      </c>
      <c r="AM97" s="412">
        <v>516.78919652061393</v>
      </c>
      <c r="AN97" s="412">
        <v>515.73876958576352</v>
      </c>
      <c r="AO97" s="412">
        <v>522.17292545477198</v>
      </c>
      <c r="AP97" s="412">
        <v>530.89630060827665</v>
      </c>
      <c r="AQ97" s="412">
        <v>529.92459410595563</v>
      </c>
      <c r="AR97" s="412">
        <v>525.26024854352568</v>
      </c>
      <c r="AS97" s="412">
        <v>517.75969868147524</v>
      </c>
      <c r="AT97" s="412">
        <v>473.13265230772271</v>
      </c>
      <c r="AU97" s="412">
        <v>504.70720197057938</v>
      </c>
      <c r="AV97" s="412">
        <v>479.12416751818483</v>
      </c>
      <c r="AW97" s="412">
        <v>475.6775333537737</v>
      </c>
      <c r="AX97" s="412">
        <v>472.3066251260596</v>
      </c>
      <c r="AY97" s="412">
        <v>460.31915910020706</v>
      </c>
      <c r="AZ97" s="412">
        <v>453.32596041316685</v>
      </c>
      <c r="BA97" s="412">
        <v>450.79371140336082</v>
      </c>
      <c r="BB97" s="412">
        <v>455.21004839206933</v>
      </c>
      <c r="BC97" s="257">
        <v>454.14131384346257</v>
      </c>
      <c r="BD97" s="241">
        <v>-2.3477831855416298E-3</v>
      </c>
      <c r="BE97" s="241">
        <v>-1.4211538247764111E-2</v>
      </c>
      <c r="BF97" s="241">
        <v>3.2754790037870407E-2</v>
      </c>
    </row>
    <row r="98" spans="1:58" s="240" customFormat="1">
      <c r="A98" s="240" t="s">
        <v>104</v>
      </c>
      <c r="B98" s="412">
        <v>2.4817534621166524</v>
      </c>
      <c r="C98" s="412">
        <v>2.8967003706482277</v>
      </c>
      <c r="D98" s="412">
        <v>2.9274510220598078</v>
      </c>
      <c r="E98" s="412">
        <v>2.9832597243288435</v>
      </c>
      <c r="F98" s="412">
        <v>3.1229636488487631</v>
      </c>
      <c r="G98" s="412">
        <v>3.4901279385691684</v>
      </c>
      <c r="H98" s="412">
        <v>3.8833202043062993</v>
      </c>
      <c r="I98" s="412">
        <v>4.3447184161467751</v>
      </c>
      <c r="J98" s="412">
        <v>4.696693247343827</v>
      </c>
      <c r="K98" s="412">
        <v>4.7871454875499548</v>
      </c>
      <c r="L98" s="412">
        <v>4.9698116526404625</v>
      </c>
      <c r="M98" s="412">
        <v>5.5039185234360497</v>
      </c>
      <c r="N98" s="412">
        <v>6.1097788156555914</v>
      </c>
      <c r="O98" s="412">
        <v>8.352427886313798</v>
      </c>
      <c r="P98" s="412">
        <v>10.212521581670854</v>
      </c>
      <c r="Q98" s="412">
        <v>10.9945483696268</v>
      </c>
      <c r="R98" s="412">
        <v>11.278856800220407</v>
      </c>
      <c r="S98" s="412">
        <v>12.152565728724387</v>
      </c>
      <c r="T98" s="412">
        <v>13.963626328927461</v>
      </c>
      <c r="U98" s="412">
        <v>15.057624901406637</v>
      </c>
      <c r="V98" s="412">
        <v>14.903345691547448</v>
      </c>
      <c r="W98" s="412">
        <v>16.710217692891302</v>
      </c>
      <c r="X98" s="412">
        <v>17.22327071524786</v>
      </c>
      <c r="Y98" s="412">
        <v>18.274414457882955</v>
      </c>
      <c r="Z98" s="412">
        <v>20.422943435971</v>
      </c>
      <c r="AA98" s="412">
        <v>22.071707786808901</v>
      </c>
      <c r="AB98" s="412">
        <v>26.733210632086223</v>
      </c>
      <c r="AC98" s="412">
        <v>28.915858211983831</v>
      </c>
      <c r="AD98" s="412">
        <v>30.151530122004935</v>
      </c>
      <c r="AE98" s="412">
        <v>32.898463210891045</v>
      </c>
      <c r="AF98" s="412">
        <v>34.290838227335463</v>
      </c>
      <c r="AG98" s="412">
        <v>38.311580235966886</v>
      </c>
      <c r="AH98" s="412">
        <v>44.591408803988379</v>
      </c>
      <c r="AI98" s="412">
        <v>41.45784139889907</v>
      </c>
      <c r="AJ98" s="412">
        <v>46.905671254612756</v>
      </c>
      <c r="AK98" s="412">
        <v>52.209801570629551</v>
      </c>
      <c r="AL98" s="412">
        <v>52.596052121232226</v>
      </c>
      <c r="AM98" s="412">
        <v>56.321843809225442</v>
      </c>
      <c r="AN98" s="412">
        <v>61.275981850576841</v>
      </c>
      <c r="AO98" s="412">
        <v>65.297406163141403</v>
      </c>
      <c r="AP98" s="412">
        <v>69.678833187103777</v>
      </c>
      <c r="AQ98" s="412">
        <v>72.417511031523077</v>
      </c>
      <c r="AR98" s="412">
        <v>77.213785080376113</v>
      </c>
      <c r="AS98" s="412">
        <v>79.95524447709991</v>
      </c>
      <c r="AT98" s="412">
        <v>77.720752070694559</v>
      </c>
      <c r="AU98" s="412">
        <v>80.089078590252868</v>
      </c>
      <c r="AV98" s="412">
        <v>82.888497297233542</v>
      </c>
      <c r="AW98" s="412">
        <v>89.002677040791625</v>
      </c>
      <c r="AX98" s="412">
        <v>93.070601830419221</v>
      </c>
      <c r="AY98" s="412">
        <v>93.638041302133942</v>
      </c>
      <c r="AZ98" s="412">
        <v>95.126217244953409</v>
      </c>
      <c r="BA98" s="412">
        <v>96.569344211618315</v>
      </c>
      <c r="BB98" s="412">
        <v>96.726511343916016</v>
      </c>
      <c r="BC98" s="257">
        <v>99.299246292687855</v>
      </c>
      <c r="BD98" s="241">
        <v>2.6598032563924789E-2</v>
      </c>
      <c r="BE98" s="241">
        <v>2.2786691784858704E-2</v>
      </c>
      <c r="BF98" s="241">
        <v>7.1619246155023575E-3</v>
      </c>
    </row>
    <row r="99" spans="1:58" s="240" customFormat="1">
      <c r="A99" s="240" t="s">
        <v>160</v>
      </c>
      <c r="B99" s="412">
        <v>7.0232250003771242</v>
      </c>
      <c r="C99" s="412">
        <v>7.4594278886525558</v>
      </c>
      <c r="D99" s="412">
        <v>7.5198640464014712</v>
      </c>
      <c r="E99" s="412">
        <v>7.6850762886364654</v>
      </c>
      <c r="F99" s="412">
        <v>7.8260794388881338</v>
      </c>
      <c r="G99" s="412">
        <v>8.7208430543613247</v>
      </c>
      <c r="H99" s="412">
        <v>9.1022108858417177</v>
      </c>
      <c r="I99" s="412">
        <v>9.7173213206418154</v>
      </c>
      <c r="J99" s="412">
        <v>10.129630301750364</v>
      </c>
      <c r="K99" s="412">
        <v>10.167639358501519</v>
      </c>
      <c r="L99" s="412">
        <v>10.255295323817075</v>
      </c>
      <c r="M99" s="412">
        <v>10.649311062812894</v>
      </c>
      <c r="N99" s="412">
        <v>10.913050253303258</v>
      </c>
      <c r="O99" s="412">
        <v>10.747364906414026</v>
      </c>
      <c r="P99" s="412">
        <v>10.82797999738465</v>
      </c>
      <c r="Q99" s="412">
        <v>10.866306083085821</v>
      </c>
      <c r="R99" s="412">
        <v>10.895474335127517</v>
      </c>
      <c r="S99" s="412">
        <v>11.296587068803861</v>
      </c>
      <c r="T99" s="412">
        <v>11.721745320996027</v>
      </c>
      <c r="U99" s="412">
        <v>12.376863310798491</v>
      </c>
      <c r="V99" s="412">
        <v>12.523449813559854</v>
      </c>
      <c r="W99" s="412">
        <v>13.098681923624481</v>
      </c>
      <c r="X99" s="412">
        <v>13.497590157996825</v>
      </c>
      <c r="Y99" s="412">
        <v>13.84275888909418</v>
      </c>
      <c r="Z99" s="412">
        <v>14.170663694103611</v>
      </c>
      <c r="AA99" s="412">
        <v>14.721817835859301</v>
      </c>
      <c r="AB99" s="412">
        <v>15.205496865258135</v>
      </c>
      <c r="AC99" s="412">
        <v>15.311020823432653</v>
      </c>
      <c r="AD99" s="412">
        <v>15.770782444335996</v>
      </c>
      <c r="AE99" s="412">
        <v>16.753650246915893</v>
      </c>
      <c r="AF99" s="412">
        <v>17.291493128474926</v>
      </c>
      <c r="AG99" s="412">
        <v>17.77126403595441</v>
      </c>
      <c r="AH99" s="412">
        <v>17.943888059679242</v>
      </c>
      <c r="AI99" s="412">
        <v>17.924963891930975</v>
      </c>
      <c r="AJ99" s="412">
        <v>18.113615793439838</v>
      </c>
      <c r="AK99" s="412">
        <v>18.904072042212029</v>
      </c>
      <c r="AL99" s="412">
        <v>18.832682686744455</v>
      </c>
      <c r="AM99" s="412">
        <v>19.516859674943095</v>
      </c>
      <c r="AN99" s="412">
        <v>18.9524938651291</v>
      </c>
      <c r="AO99" s="412">
        <v>19.611248126439804</v>
      </c>
      <c r="AP99" s="412">
        <v>19.02514843633443</v>
      </c>
      <c r="AQ99" s="412">
        <v>19.249369119624671</v>
      </c>
      <c r="AR99" s="412">
        <v>19.231755966246276</v>
      </c>
      <c r="AS99" s="412">
        <v>19.32253835917329</v>
      </c>
      <c r="AT99" s="412">
        <v>19.244172160938188</v>
      </c>
      <c r="AU99" s="412">
        <v>19.881098265517831</v>
      </c>
      <c r="AV99" s="412">
        <v>19.747977471820917</v>
      </c>
      <c r="AW99" s="412">
        <v>19.978317487721764</v>
      </c>
      <c r="AX99" s="412">
        <v>20.213114284041961</v>
      </c>
      <c r="AY99" s="412">
        <v>21.199358179478597</v>
      </c>
      <c r="AZ99" s="412">
        <v>21.351982158807456</v>
      </c>
      <c r="BA99" s="412">
        <v>21.561578999636858</v>
      </c>
      <c r="BB99" s="412">
        <v>22.167552018002528</v>
      </c>
      <c r="BC99" s="257">
        <v>21.738833301765617</v>
      </c>
      <c r="BD99" s="241">
        <v>-1.9339920952916145E-2</v>
      </c>
      <c r="BE99" s="241">
        <v>1.4308067038655281E-2</v>
      </c>
      <c r="BF99" s="241">
        <v>1.5679060015827417E-3</v>
      </c>
    </row>
    <row r="100" spans="1:58" s="240" customFormat="1">
      <c r="A100" s="240" t="s">
        <v>161</v>
      </c>
      <c r="B100" s="412">
        <v>7.0085736361899302</v>
      </c>
      <c r="C100" s="412">
        <v>7.061562553740325</v>
      </c>
      <c r="D100" s="412">
        <v>7.8136295500143298</v>
      </c>
      <c r="E100" s="412">
        <v>8.8661092242285271</v>
      </c>
      <c r="F100" s="412">
        <v>8.904343364860992</v>
      </c>
      <c r="G100" s="412">
        <v>8.7705019585363519</v>
      </c>
      <c r="H100" s="412">
        <v>8.5050020779592987</v>
      </c>
      <c r="I100" s="412">
        <v>7.4880269895863192</v>
      </c>
      <c r="J100" s="412">
        <v>7.9863130553167094</v>
      </c>
      <c r="K100" s="412">
        <v>8.5447298175217341</v>
      </c>
      <c r="L100" s="412">
        <v>9.2055390274195084</v>
      </c>
      <c r="M100" s="412">
        <v>9.3404268653864495</v>
      </c>
      <c r="N100" s="412">
        <v>10.097054194133943</v>
      </c>
      <c r="O100" s="412">
        <v>10.784410695519252</v>
      </c>
      <c r="P100" s="412">
        <v>11.760529593006591</v>
      </c>
      <c r="Q100" s="412">
        <v>13.055909883443206</v>
      </c>
      <c r="R100" s="412">
        <v>14.04337959778351</v>
      </c>
      <c r="S100" s="412">
        <v>15.481577505493455</v>
      </c>
      <c r="T100" s="412">
        <v>16.522797148179993</v>
      </c>
      <c r="U100" s="412">
        <v>17.492845992165858</v>
      </c>
      <c r="V100" s="412">
        <v>18.387408808636668</v>
      </c>
      <c r="W100" s="412">
        <v>19.52526846278781</v>
      </c>
      <c r="X100" s="412">
        <v>21.839682478265026</v>
      </c>
      <c r="Y100" s="412">
        <v>23.210251361421609</v>
      </c>
      <c r="Z100" s="412">
        <v>24.638350076430683</v>
      </c>
      <c r="AA100" s="412">
        <v>25.782607552307248</v>
      </c>
      <c r="AB100" s="412">
        <v>27.31424945065443</v>
      </c>
      <c r="AC100" s="412">
        <v>28.669354829464023</v>
      </c>
      <c r="AD100" s="412">
        <v>31.736241688162796</v>
      </c>
      <c r="AE100" s="412">
        <v>32.868081661412056</v>
      </c>
      <c r="AF100" s="412">
        <v>34.666392591000282</v>
      </c>
      <c r="AG100" s="412">
        <v>36.912284346039939</v>
      </c>
      <c r="AH100" s="412">
        <v>35.837402933027604</v>
      </c>
      <c r="AI100" s="412">
        <v>38.342471242954041</v>
      </c>
      <c r="AJ100" s="412">
        <v>40.129648156109667</v>
      </c>
      <c r="AK100" s="412">
        <v>41.042679687539291</v>
      </c>
      <c r="AL100" s="412">
        <v>42.017966322728576</v>
      </c>
      <c r="AM100" s="412">
        <v>43.627221882809636</v>
      </c>
      <c r="AN100" s="412">
        <v>47.471265500930151</v>
      </c>
      <c r="AO100" s="412">
        <v>52.902278866220421</v>
      </c>
      <c r="AP100" s="412">
        <v>55.158180879995534</v>
      </c>
      <c r="AQ100" s="412">
        <v>58.25150987581705</v>
      </c>
      <c r="AR100" s="412">
        <v>62.014532661086193</v>
      </c>
      <c r="AS100" s="412">
        <v>62.411524733647511</v>
      </c>
      <c r="AT100" s="412">
        <v>63.157340426235521</v>
      </c>
      <c r="AU100" s="412">
        <v>63.439565126064899</v>
      </c>
      <c r="AV100" s="412">
        <v>63.54667311328312</v>
      </c>
      <c r="AW100" s="412">
        <v>64.14263389112962</v>
      </c>
      <c r="AX100" s="412">
        <v>64.866265395620218</v>
      </c>
      <c r="AY100" s="412">
        <v>66.851254184735453</v>
      </c>
      <c r="AZ100" s="412">
        <v>70.378574115671654</v>
      </c>
      <c r="BA100" s="412">
        <v>76.644075230732355</v>
      </c>
      <c r="BB100" s="412">
        <v>80.988707637604151</v>
      </c>
      <c r="BC100" s="257">
        <v>85.03272695443259</v>
      </c>
      <c r="BD100" s="241">
        <v>4.9933124333620071E-2</v>
      </c>
      <c r="BE100" s="241">
        <v>2.7053575962781906E-2</v>
      </c>
      <c r="BF100" s="241">
        <v>6.1329570598900318E-3</v>
      </c>
    </row>
    <row r="101" spans="1:58" s="240" customFormat="1">
      <c r="A101" s="240" t="s">
        <v>162</v>
      </c>
      <c r="B101" s="412">
        <v>4.4886300476736416</v>
      </c>
      <c r="C101" s="412">
        <v>4.8829538500047773</v>
      </c>
      <c r="D101" s="412">
        <v>5.5322182004394769</v>
      </c>
      <c r="E101" s="412">
        <v>6.1769911980892331</v>
      </c>
      <c r="F101" s="412">
        <v>6.6341641246202352</v>
      </c>
      <c r="G101" s="412">
        <v>7.6838820953854974</v>
      </c>
      <c r="H101" s="412">
        <v>8.8949368959778337</v>
      </c>
      <c r="I101" s="412">
        <v>8.6747593711665232</v>
      </c>
      <c r="J101" s="412">
        <v>10.214578015477215</v>
      </c>
      <c r="K101" s="412">
        <v>9.6709309040985971</v>
      </c>
      <c r="L101" s="412">
        <v>10.41385135503965</v>
      </c>
      <c r="M101" s="412">
        <v>10.78710238628069</v>
      </c>
      <c r="N101" s="412">
        <v>11.648669222819587</v>
      </c>
      <c r="O101" s="412">
        <v>12.181090368793152</v>
      </c>
      <c r="P101" s="412">
        <v>12.665659644889956</v>
      </c>
      <c r="Q101" s="412">
        <v>12.424904337391201</v>
      </c>
      <c r="R101" s="412">
        <v>12.344585344596801</v>
      </c>
      <c r="S101" s="412">
        <v>12.009336693487802</v>
      </c>
      <c r="T101" s="412">
        <v>12.72862651662518</v>
      </c>
      <c r="U101" s="412">
        <v>11.735149039465382</v>
      </c>
      <c r="V101" s="412">
        <v>11.32218343655196</v>
      </c>
      <c r="W101" s="412">
        <v>11.497307626188562</v>
      </c>
      <c r="X101" s="412">
        <v>12.513384742066533</v>
      </c>
      <c r="Y101" s="412">
        <v>13.791019385639068</v>
      </c>
      <c r="Z101" s="412">
        <v>14.925279337027137</v>
      </c>
      <c r="AA101" s="412">
        <v>15.516006507950291</v>
      </c>
      <c r="AB101" s="412">
        <v>15.04322289095653</v>
      </c>
      <c r="AC101" s="412">
        <v>17.489591035319012</v>
      </c>
      <c r="AD101" s="412">
        <v>18.084240482774426</v>
      </c>
      <c r="AE101" s="412">
        <v>19.194900370312258</v>
      </c>
      <c r="AF101" s="412">
        <v>21.398055390007755</v>
      </c>
      <c r="AG101" s="412">
        <v>23.004765060871772</v>
      </c>
      <c r="AH101" s="412">
        <v>24.777343143852733</v>
      </c>
      <c r="AI101" s="412">
        <v>25.15338996562943</v>
      </c>
      <c r="AJ101" s="412">
        <v>25.568819412696449</v>
      </c>
      <c r="AK101" s="412">
        <v>25.493746241158046</v>
      </c>
      <c r="AL101" s="412">
        <v>25.165696023670556</v>
      </c>
      <c r="AM101" s="412">
        <v>25.029712968060799</v>
      </c>
      <c r="AN101" s="412">
        <v>25.949409212975752</v>
      </c>
      <c r="AO101" s="412">
        <v>26.83621725616273</v>
      </c>
      <c r="AP101" s="412">
        <v>26.755438200380631</v>
      </c>
      <c r="AQ101" s="412">
        <v>25.963940209984415</v>
      </c>
      <c r="AR101" s="412">
        <v>27.051834464131456</v>
      </c>
      <c r="AS101" s="412">
        <v>27.979734450067035</v>
      </c>
      <c r="AT101" s="412">
        <v>28.349671079043375</v>
      </c>
      <c r="AU101" s="412">
        <v>29.255699706567274</v>
      </c>
      <c r="AV101" s="412">
        <v>29.859845916312103</v>
      </c>
      <c r="AW101" s="412">
        <v>30.88415476012478</v>
      </c>
      <c r="AX101" s="412">
        <v>33.148307284644162</v>
      </c>
      <c r="AY101" s="412">
        <v>34.897661455589635</v>
      </c>
      <c r="AZ101" s="412">
        <v>38.281632994857851</v>
      </c>
      <c r="BA101" s="412">
        <v>41.831967589104977</v>
      </c>
      <c r="BB101" s="412">
        <v>45.707213263822112</v>
      </c>
      <c r="BC101" s="257">
        <v>47.030985620557857</v>
      </c>
      <c r="BD101" s="241">
        <v>2.8962001204490662E-2</v>
      </c>
      <c r="BE101" s="241">
        <v>5.3850006312131882E-2</v>
      </c>
      <c r="BF101" s="241">
        <v>3.3920940477401018E-3</v>
      </c>
    </row>
    <row r="102" spans="1:58" s="240" customFormat="1">
      <c r="A102" s="240" t="s">
        <v>163</v>
      </c>
      <c r="B102" s="412">
        <v>4.1176273501361225</v>
      </c>
      <c r="C102" s="412">
        <v>4.7071130460822319</v>
      </c>
      <c r="D102" s="412">
        <v>5.6539998403658833</v>
      </c>
      <c r="E102" s="412">
        <v>7.0279052480422726</v>
      </c>
      <c r="F102" s="412">
        <v>6.9061493082033305</v>
      </c>
      <c r="G102" s="412">
        <v>7.4983123617677307</v>
      </c>
      <c r="H102" s="412">
        <v>6.5088456568262156</v>
      </c>
      <c r="I102" s="412">
        <v>8.1502653735549835</v>
      </c>
      <c r="J102" s="412">
        <v>7.6807069326454567</v>
      </c>
      <c r="K102" s="412">
        <v>7.5716697515047287</v>
      </c>
      <c r="L102" s="412">
        <v>7.3934620370688844</v>
      </c>
      <c r="M102" s="412">
        <v>8.7697235460017211</v>
      </c>
      <c r="N102" s="412">
        <v>8.8026338935702686</v>
      </c>
      <c r="O102" s="412">
        <v>9.0605023075379787</v>
      </c>
      <c r="P102" s="412">
        <v>9.6589266750740403</v>
      </c>
      <c r="Q102" s="412">
        <v>9.5933925887073688</v>
      </c>
      <c r="R102" s="412">
        <v>11.036956568548774</v>
      </c>
      <c r="S102" s="412">
        <v>10.738920911149329</v>
      </c>
      <c r="T102" s="412">
        <v>11.376747669246205</v>
      </c>
      <c r="U102" s="412">
        <v>11.960665117321103</v>
      </c>
      <c r="V102" s="412">
        <v>12.200657625394099</v>
      </c>
      <c r="W102" s="412">
        <v>14.162372853967105</v>
      </c>
      <c r="X102" s="412">
        <v>14.891577726901087</v>
      </c>
      <c r="Y102" s="412">
        <v>17.229746572511104</v>
      </c>
      <c r="Z102" s="412">
        <v>19.64659521118503</v>
      </c>
      <c r="AA102" s="412">
        <v>23.478585244623456</v>
      </c>
      <c r="AB102" s="412">
        <v>23.918967762672661</v>
      </c>
      <c r="AC102" s="412">
        <v>25.66209056060903</v>
      </c>
      <c r="AD102" s="412">
        <v>28.037367630447573</v>
      </c>
      <c r="AE102" s="412">
        <v>32.067598748628519</v>
      </c>
      <c r="AF102" s="412">
        <v>33.43207892021541</v>
      </c>
      <c r="AG102" s="412">
        <v>33.737134808053383</v>
      </c>
      <c r="AH102" s="412">
        <v>35.485635249631677</v>
      </c>
      <c r="AI102" s="412">
        <v>35.9774819822198</v>
      </c>
      <c r="AJ102" s="412">
        <v>35.618794559844723</v>
      </c>
      <c r="AK102" s="412">
        <v>38.08653193605663</v>
      </c>
      <c r="AL102" s="412">
        <v>43.241882818676764</v>
      </c>
      <c r="AM102" s="412">
        <v>42.481363329071826</v>
      </c>
      <c r="AN102" s="412">
        <v>40.138032392094445</v>
      </c>
      <c r="AO102" s="412">
        <v>44.927687614809457</v>
      </c>
      <c r="AP102" s="412">
        <v>47.202908171852755</v>
      </c>
      <c r="AQ102" s="412">
        <v>51.941178409403868</v>
      </c>
      <c r="AR102" s="412">
        <v>55.767571008957354</v>
      </c>
      <c r="AS102" s="412">
        <v>59.33206732544248</v>
      </c>
      <c r="AT102" s="412">
        <v>63.810246878209476</v>
      </c>
      <c r="AU102" s="412">
        <v>68.576983472200453</v>
      </c>
      <c r="AV102" s="412">
        <v>71.300638195674267</v>
      </c>
      <c r="AW102" s="412">
        <v>71.602365032457897</v>
      </c>
      <c r="AX102" s="412">
        <v>73.601311649267387</v>
      </c>
      <c r="AY102" s="412">
        <v>75.808063843212366</v>
      </c>
      <c r="AZ102" s="412">
        <v>80.607073928986352</v>
      </c>
      <c r="BA102" s="412">
        <v>83.832776732351647</v>
      </c>
      <c r="BB102" s="412">
        <v>86.486488187505643</v>
      </c>
      <c r="BC102" s="257">
        <v>87.566449167663464</v>
      </c>
      <c r="BD102" s="241">
        <v>1.2487048283219337E-2</v>
      </c>
      <c r="BE102" s="241">
        <v>4.4856511056423187E-2</v>
      </c>
      <c r="BF102" s="241">
        <v>6.3157007098197937E-3</v>
      </c>
    </row>
    <row r="103" spans="1:58" s="240" customFormat="1">
      <c r="A103" s="240" t="s">
        <v>164</v>
      </c>
      <c r="B103" s="415">
        <v>6.4132321116994246</v>
      </c>
      <c r="C103" s="415">
        <v>7.7771027628184806</v>
      </c>
      <c r="D103" s="415">
        <v>8.9401855367495831</v>
      </c>
      <c r="E103" s="415">
        <v>10.250832913467388</v>
      </c>
      <c r="F103" s="415">
        <v>12.370309390917821</v>
      </c>
      <c r="G103" s="415">
        <v>14.365311568186733</v>
      </c>
      <c r="H103" s="415">
        <v>15.542618438651806</v>
      </c>
      <c r="I103" s="415">
        <v>16.114161316518583</v>
      </c>
      <c r="J103" s="415">
        <v>19.941473148692882</v>
      </c>
      <c r="K103" s="415">
        <v>20.717928509651887</v>
      </c>
      <c r="L103" s="415">
        <v>22.790156063165941</v>
      </c>
      <c r="M103" s="415">
        <v>25.498584013415595</v>
      </c>
      <c r="N103" s="415">
        <v>29.336307706425703</v>
      </c>
      <c r="O103" s="415">
        <v>32.81500859342394</v>
      </c>
      <c r="P103" s="415">
        <v>37.812157582980092</v>
      </c>
      <c r="Q103" s="415">
        <v>38.924414141185586</v>
      </c>
      <c r="R103" s="415">
        <v>40.74761765674576</v>
      </c>
      <c r="S103" s="415">
        <v>40.774397393059886</v>
      </c>
      <c r="T103" s="415">
        <v>44.234823838580397</v>
      </c>
      <c r="U103" s="415">
        <v>48.291791916197766</v>
      </c>
      <c r="V103" s="415">
        <v>53.28318906412634</v>
      </c>
      <c r="W103" s="415">
        <v>59.64224367360071</v>
      </c>
      <c r="X103" s="415">
        <v>65.958899706345207</v>
      </c>
      <c r="Y103" s="415">
        <v>73.757105192006932</v>
      </c>
      <c r="Z103" s="415">
        <v>80.095343757071049</v>
      </c>
      <c r="AA103" s="415">
        <v>90.595084802612675</v>
      </c>
      <c r="AB103" s="415">
        <v>102.56954317830971</v>
      </c>
      <c r="AC103" s="415">
        <v>115.82683133105043</v>
      </c>
      <c r="AD103" s="415">
        <v>127.06198370718997</v>
      </c>
      <c r="AE103" s="415">
        <v>137.15668405892194</v>
      </c>
      <c r="AF103" s="415">
        <v>149.79336399888365</v>
      </c>
      <c r="AG103" s="415">
        <v>165.45097638895169</v>
      </c>
      <c r="AH103" s="415">
        <v>181.7959945083042</v>
      </c>
      <c r="AI103" s="415">
        <v>167.55802770184985</v>
      </c>
      <c r="AJ103" s="415">
        <v>182.44126992527885</v>
      </c>
      <c r="AK103" s="415">
        <v>193.51583572480916</v>
      </c>
      <c r="AL103" s="415">
        <v>198.10614165243635</v>
      </c>
      <c r="AM103" s="415">
        <v>207.42659090298824</v>
      </c>
      <c r="AN103" s="415">
        <v>214.23450438410427</v>
      </c>
      <c r="AO103" s="415">
        <v>218.37340983635437</v>
      </c>
      <c r="AP103" s="415">
        <v>225.48670606158964</v>
      </c>
      <c r="AQ103" s="415">
        <v>229.36948309694631</v>
      </c>
      <c r="AR103" s="415">
        <v>236.83463748614631</v>
      </c>
      <c r="AS103" s="415">
        <v>241.44447912121939</v>
      </c>
      <c r="AT103" s="415">
        <v>242.58590064599008</v>
      </c>
      <c r="AU103" s="415">
        <v>261.27426058512634</v>
      </c>
      <c r="AV103" s="415">
        <v>273.40537307420624</v>
      </c>
      <c r="AW103" s="415">
        <v>276.32007923241571</v>
      </c>
      <c r="AX103" s="415">
        <v>276.68050042072247</v>
      </c>
      <c r="AY103" s="415">
        <v>279.52828508322654</v>
      </c>
      <c r="AZ103" s="415">
        <v>285.25493733905819</v>
      </c>
      <c r="BA103" s="415">
        <v>292.24333655851399</v>
      </c>
      <c r="BB103" s="415">
        <v>297.11848720485222</v>
      </c>
      <c r="BC103" s="257">
        <v>301.02171596050442</v>
      </c>
      <c r="BD103" s="244">
        <v>1.3136943802237511E-2</v>
      </c>
      <c r="BE103" s="244">
        <v>2.2935958579182625E-2</v>
      </c>
      <c r="BF103" s="244">
        <v>2.1711090579628944E-2</v>
      </c>
    </row>
    <row r="104" spans="1:58" s="240" customFormat="1">
      <c r="A104" s="240" t="s">
        <v>607</v>
      </c>
      <c r="B104" s="415">
        <v>0.55416276524753605</v>
      </c>
      <c r="C104" s="415">
        <v>0.57323466060638162</v>
      </c>
      <c r="D104" s="415">
        <v>0.58741861364405745</v>
      </c>
      <c r="E104" s="415">
        <v>0.61373329513149566</v>
      </c>
      <c r="F104" s="415">
        <v>0.64243689953327576</v>
      </c>
      <c r="G104" s="415">
        <v>1.2037779970634519</v>
      </c>
      <c r="H104" s="415">
        <v>1.130511601838861</v>
      </c>
      <c r="I104" s="415">
        <v>1.2226406402201397</v>
      </c>
      <c r="J104" s="415">
        <v>1.2317254532163735</v>
      </c>
      <c r="K104" s="415">
        <v>1.0767653837876423</v>
      </c>
      <c r="L104" s="415">
        <v>1.067106191388473</v>
      </c>
      <c r="M104" s="415">
        <v>1.0686619661693633</v>
      </c>
      <c r="N104" s="415">
        <v>1.1443397182372659</v>
      </c>
      <c r="O104" s="415">
        <v>1.3204907726961415</v>
      </c>
      <c r="P104" s="415">
        <v>1.3702523714279955</v>
      </c>
      <c r="Q104" s="415">
        <v>1.383410334088085</v>
      </c>
      <c r="R104" s="415">
        <v>1.5918418346246082</v>
      </c>
      <c r="S104" s="415">
        <v>1.7657290134528052</v>
      </c>
      <c r="T104" s="415">
        <v>1.8077732233938235</v>
      </c>
      <c r="U104" s="415">
        <v>1.7840171654548362</v>
      </c>
      <c r="V104" s="415">
        <v>1.735348717892824</v>
      </c>
      <c r="W104" s="415">
        <v>1.7814743444937202</v>
      </c>
      <c r="X104" s="415">
        <v>1.8390367264812195</v>
      </c>
      <c r="Y104" s="415">
        <v>1.8915867531163082</v>
      </c>
      <c r="Z104" s="415">
        <v>1.8734852213749453</v>
      </c>
      <c r="AA104" s="415">
        <v>2.0354226231313426</v>
      </c>
      <c r="AB104" s="415">
        <v>2.1036853393170487</v>
      </c>
      <c r="AC104" s="415">
        <v>2.3013006422113587</v>
      </c>
      <c r="AD104" s="415">
        <v>2.4579596671815649</v>
      </c>
      <c r="AE104" s="415">
        <v>2.6964377676808784</v>
      </c>
      <c r="AF104" s="415">
        <v>2.9403043097434001</v>
      </c>
      <c r="AG104" s="415">
        <v>3.0771627314753616</v>
      </c>
      <c r="AH104" s="415">
        <v>3.3189017858130532</v>
      </c>
      <c r="AI104" s="415">
        <v>3.5973893281360434</v>
      </c>
      <c r="AJ104" s="415">
        <v>3.9049746217002776</v>
      </c>
      <c r="AK104" s="415">
        <v>4.2308299746486417</v>
      </c>
      <c r="AL104" s="415">
        <v>4.1511623405887148</v>
      </c>
      <c r="AM104" s="415">
        <v>4.2526476974853278</v>
      </c>
      <c r="AN104" s="415">
        <v>4.4192767225128566</v>
      </c>
      <c r="AO104" s="415">
        <v>4.277680560874022</v>
      </c>
      <c r="AP104" s="415">
        <v>4.9176833752364537</v>
      </c>
      <c r="AQ104" s="415">
        <v>5.3479433720381815</v>
      </c>
      <c r="AR104" s="415">
        <v>5.4541526310803849</v>
      </c>
      <c r="AS104" s="415">
        <v>5.0997980060435522</v>
      </c>
      <c r="AT104" s="415">
        <v>5.2690586860782984</v>
      </c>
      <c r="AU104" s="415">
        <v>5.6540439141015817</v>
      </c>
      <c r="AV104" s="415">
        <v>5.9431503822158573</v>
      </c>
      <c r="AW104" s="415">
        <v>5.9891180867451146</v>
      </c>
      <c r="AX104" s="415">
        <v>6.1158609419789958</v>
      </c>
      <c r="AY104" s="415">
        <v>5.5028264322543752</v>
      </c>
      <c r="AZ104" s="415">
        <v>7.0044151376913337</v>
      </c>
      <c r="BA104" s="415">
        <v>7.4502192232065818</v>
      </c>
      <c r="BB104" s="415">
        <v>7.8485423713121172</v>
      </c>
      <c r="BC104" s="257">
        <v>8.1054837831013931</v>
      </c>
      <c r="BD104" s="244">
        <v>3.2737467437982559E-2</v>
      </c>
      <c r="BE104" s="244">
        <v>3.7065465003252029E-2</v>
      </c>
      <c r="BF104" s="244">
        <v>5.8460526634007692E-4</v>
      </c>
    </row>
    <row r="105" spans="1:58" s="240" customFormat="1">
      <c r="A105" s="240" t="s">
        <v>165</v>
      </c>
      <c r="B105" s="412">
        <v>6.2231666666666676</v>
      </c>
      <c r="C105" s="412">
        <v>6.667602058851628</v>
      </c>
      <c r="D105" s="412">
        <v>7.2170374271520021</v>
      </c>
      <c r="E105" s="412">
        <v>8.3277570220693615</v>
      </c>
      <c r="F105" s="412">
        <v>8.6318243527276213</v>
      </c>
      <c r="G105" s="412">
        <v>9.3352133453986319</v>
      </c>
      <c r="H105" s="412">
        <v>11.541021713962932</v>
      </c>
      <c r="I105" s="412">
        <v>12.321748784082114</v>
      </c>
      <c r="J105" s="412">
        <v>14.420931889591097</v>
      </c>
      <c r="K105" s="412">
        <v>13.772003902073184</v>
      </c>
      <c r="L105" s="412">
        <v>15.166961271429255</v>
      </c>
      <c r="M105" s="412">
        <v>18.52798979936945</v>
      </c>
      <c r="N105" s="412">
        <v>20.351637511225761</v>
      </c>
      <c r="O105" s="412">
        <v>23.989881593579828</v>
      </c>
      <c r="P105" s="412">
        <v>25.424457412821248</v>
      </c>
      <c r="Q105" s="412">
        <v>26.830348027132892</v>
      </c>
      <c r="R105" s="412">
        <v>25.014127703257863</v>
      </c>
      <c r="S105" s="412">
        <v>25.26577416471817</v>
      </c>
      <c r="T105" s="412">
        <v>28.294568293699978</v>
      </c>
      <c r="U105" s="412">
        <v>29.925689337934234</v>
      </c>
      <c r="V105" s="412">
        <v>34.94172893312161</v>
      </c>
      <c r="W105" s="412">
        <v>37.973030515933068</v>
      </c>
      <c r="X105" s="412">
        <v>40.760813640023464</v>
      </c>
      <c r="Y105" s="412">
        <v>44.801844257335659</v>
      </c>
      <c r="Z105" s="412">
        <v>47.578031261276806</v>
      </c>
      <c r="AA105" s="412">
        <v>50.481002013160477</v>
      </c>
      <c r="AB105" s="412">
        <v>53.336698584494826</v>
      </c>
      <c r="AC105" s="412">
        <v>56.24468104631918</v>
      </c>
      <c r="AD105" s="412">
        <v>59.676885304375404</v>
      </c>
      <c r="AE105" s="412">
        <v>63.158463037156132</v>
      </c>
      <c r="AF105" s="412">
        <v>66.892214046530754</v>
      </c>
      <c r="AG105" s="412">
        <v>69.766081102717621</v>
      </c>
      <c r="AH105" s="412">
        <v>74.423346402219977</v>
      </c>
      <c r="AI105" s="412">
        <v>78.671794073272551</v>
      </c>
      <c r="AJ105" s="412">
        <v>86.932838845485577</v>
      </c>
      <c r="AK105" s="412">
        <v>88.704296654913975</v>
      </c>
      <c r="AL105" s="412">
        <v>91.591032184396795</v>
      </c>
      <c r="AM105" s="412">
        <v>95.441439380821066</v>
      </c>
      <c r="AN105" s="412">
        <v>99.547002258508826</v>
      </c>
      <c r="AO105" s="412">
        <v>104.82539694854975</v>
      </c>
      <c r="AP105" s="412">
        <v>105.40790197713419</v>
      </c>
      <c r="AQ105" s="412">
        <v>107.72565980764043</v>
      </c>
      <c r="AR105" s="412">
        <v>112.56079689963333</v>
      </c>
      <c r="AS105" s="412">
        <v>106.56505982388927</v>
      </c>
      <c r="AT105" s="412">
        <v>104.71893712133641</v>
      </c>
      <c r="AU105" s="412">
        <v>110.94832199920373</v>
      </c>
      <c r="AV105" s="412">
        <v>109.31667156747713</v>
      </c>
      <c r="AW105" s="412">
        <v>109.05781510874129</v>
      </c>
      <c r="AX105" s="412">
        <v>111.06076167793537</v>
      </c>
      <c r="AY105" s="412">
        <v>113.76103233045529</v>
      </c>
      <c r="AZ105" s="412">
        <v>112.90715995003481</v>
      </c>
      <c r="BA105" s="412">
        <v>114.9893824837801</v>
      </c>
      <c r="BB105" s="412">
        <v>117.04030827518922</v>
      </c>
      <c r="BC105" s="257">
        <v>118.418825135962</v>
      </c>
      <c r="BD105" s="241">
        <v>1.1778137646615505E-2</v>
      </c>
      <c r="BE105" s="241">
        <v>3.9101145230233669E-3</v>
      </c>
      <c r="BF105" s="241">
        <v>8.5409181192517281E-3</v>
      </c>
    </row>
    <row r="106" spans="1:58" s="240" customFormat="1">
      <c r="A106" s="240" t="s">
        <v>100</v>
      </c>
      <c r="B106" s="412">
        <v>2.6744574137766315</v>
      </c>
      <c r="C106" s="412">
        <v>3.1639600171969042</v>
      </c>
      <c r="D106" s="412">
        <v>3.6298754896340881</v>
      </c>
      <c r="E106" s="412">
        <v>4.5975095299512754</v>
      </c>
      <c r="F106" s="412">
        <v>4.8569731776058092</v>
      </c>
      <c r="G106" s="412">
        <v>5.7831298366294064</v>
      </c>
      <c r="H106" s="412">
        <v>6.4055951562052167</v>
      </c>
      <c r="I106" s="412">
        <v>7.821952544568644</v>
      </c>
      <c r="J106" s="412">
        <v>8.293867311455049</v>
      </c>
      <c r="K106" s="412">
        <v>8.6272902909143028</v>
      </c>
      <c r="L106" s="412">
        <v>9.2761688691124498</v>
      </c>
      <c r="M106" s="412">
        <v>9.791925132798319</v>
      </c>
      <c r="N106" s="412">
        <v>10.81622917397535</v>
      </c>
      <c r="O106" s="412">
        <v>11.84894477070794</v>
      </c>
      <c r="P106" s="412">
        <v>12.482464930352537</v>
      </c>
      <c r="Q106" s="412">
        <v>12.592445371739753</v>
      </c>
      <c r="R106" s="412">
        <v>12.668358093532053</v>
      </c>
      <c r="S106" s="412">
        <v>12.933688153339066</v>
      </c>
      <c r="T106" s="412">
        <v>14.315204996465081</v>
      </c>
      <c r="U106" s="412">
        <v>15.826831313843511</v>
      </c>
      <c r="V106" s="412">
        <v>16.592849583643833</v>
      </c>
      <c r="W106" s="412">
        <v>17.6690983406796</v>
      </c>
      <c r="X106" s="412">
        <v>20.302005275064531</v>
      </c>
      <c r="Y106" s="412">
        <v>22.756259254684505</v>
      </c>
      <c r="Z106" s="412">
        <v>26.142258939399714</v>
      </c>
      <c r="AA106" s="412">
        <v>30.95143212347903</v>
      </c>
      <c r="AB106" s="412">
        <v>34.191916361297189</v>
      </c>
      <c r="AC106" s="412">
        <v>37.750270154910083</v>
      </c>
      <c r="AD106" s="412">
        <v>43.001552779733814</v>
      </c>
      <c r="AE106" s="412">
        <v>48.206262128147571</v>
      </c>
      <c r="AF106" s="412">
        <v>52.82791152732009</v>
      </c>
      <c r="AG106" s="412">
        <v>59.731260713773587</v>
      </c>
      <c r="AH106" s="412">
        <v>62.962934916034555</v>
      </c>
      <c r="AI106" s="412">
        <v>58.342207991182214</v>
      </c>
      <c r="AJ106" s="412">
        <v>62.384465460887569</v>
      </c>
      <c r="AK106" s="412">
        <v>63.798267136909431</v>
      </c>
      <c r="AL106" s="412">
        <v>67.235947936621614</v>
      </c>
      <c r="AM106" s="412">
        <v>73.92374442399489</v>
      </c>
      <c r="AN106" s="412">
        <v>80.071483702730944</v>
      </c>
      <c r="AO106" s="412">
        <v>85.778023958242343</v>
      </c>
      <c r="AP106" s="412">
        <v>88.653096327358881</v>
      </c>
      <c r="AQ106" s="412">
        <v>88.842708689465113</v>
      </c>
      <c r="AR106" s="412">
        <v>94.106131700705376</v>
      </c>
      <c r="AS106" s="412">
        <v>95.246911230872797</v>
      </c>
      <c r="AT106" s="412">
        <v>98.540148755574307</v>
      </c>
      <c r="AU106" s="412">
        <v>104.7816253199705</v>
      </c>
      <c r="AV106" s="412">
        <v>108.89663260859996</v>
      </c>
      <c r="AW106" s="412">
        <v>116.50623023376342</v>
      </c>
      <c r="AX106" s="412">
        <v>118.33314218153063</v>
      </c>
      <c r="AY106" s="412">
        <v>121.61115400054793</v>
      </c>
      <c r="AZ106" s="412">
        <v>124.73300023371729</v>
      </c>
      <c r="BA106" s="412">
        <v>127.33351770233666</v>
      </c>
      <c r="BB106" s="412">
        <v>130.19095816867821</v>
      </c>
      <c r="BC106" s="257">
        <v>132.97007283887186</v>
      </c>
      <c r="BD106" s="241">
        <v>2.1346449851989746E-2</v>
      </c>
      <c r="BE106" s="241">
        <v>3.2990410923957825E-2</v>
      </c>
      <c r="BF106" s="241">
        <v>9.5904218032956123E-3</v>
      </c>
    </row>
    <row r="107" spans="1:58" s="240" customFormat="1">
      <c r="A107" s="240" t="s">
        <v>6</v>
      </c>
      <c r="B107" s="412">
        <v>2.5231577536726499</v>
      </c>
      <c r="C107" s="412">
        <v>4.4157299459483603</v>
      </c>
      <c r="D107" s="412">
        <v>6.0877828237179648</v>
      </c>
      <c r="E107" s="412">
        <v>6.3121140355354921</v>
      </c>
      <c r="F107" s="412">
        <v>7.4561014571363531</v>
      </c>
      <c r="G107" s="412">
        <v>7.7771475283523577</v>
      </c>
      <c r="H107" s="412">
        <v>6.9324990646829567</v>
      </c>
      <c r="I107" s="412">
        <v>6.7237427470462219</v>
      </c>
      <c r="J107" s="412">
        <v>7.0971925967297107</v>
      </c>
      <c r="K107" s="412">
        <v>5.275451491200343</v>
      </c>
      <c r="L107" s="412">
        <v>5.863109717634754</v>
      </c>
      <c r="M107" s="412">
        <v>3.3865295874838104</v>
      </c>
      <c r="N107" s="412">
        <v>3.6225125862390155</v>
      </c>
      <c r="O107" s="412">
        <v>3.7527807917449505</v>
      </c>
      <c r="P107" s="412">
        <v>4.0405407796235275</v>
      </c>
      <c r="Q107" s="412">
        <v>4.6144122400015402</v>
      </c>
      <c r="R107" s="412">
        <v>4.6245952399906916</v>
      </c>
      <c r="S107" s="412">
        <v>4.9409878441898583</v>
      </c>
      <c r="T107" s="412">
        <v>5.1766069079454873</v>
      </c>
      <c r="U107" s="412">
        <v>5.2121567572942809</v>
      </c>
      <c r="V107" s="412">
        <v>5.1828600150933344</v>
      </c>
      <c r="W107" s="412">
        <v>5.6805032446293149</v>
      </c>
      <c r="X107" s="412">
        <v>6.4048194400139975</v>
      </c>
      <c r="Y107" s="412">
        <v>6.3926375532362156</v>
      </c>
      <c r="Z107" s="412">
        <v>6.0217274669303711</v>
      </c>
      <c r="AA107" s="412">
        <v>6.4539098861541255</v>
      </c>
      <c r="AB107" s="412">
        <v>6.5424719690357902</v>
      </c>
      <c r="AC107" s="412">
        <v>7.1386312571339436</v>
      </c>
      <c r="AD107" s="412">
        <v>8.1540872918897929</v>
      </c>
      <c r="AE107" s="412">
        <v>9.1007230141849238</v>
      </c>
      <c r="AF107" s="412">
        <v>10.564907199670131</v>
      </c>
      <c r="AG107" s="412">
        <v>12.124767604853339</v>
      </c>
      <c r="AH107" s="412">
        <v>14.043962466850694</v>
      </c>
      <c r="AI107" s="412">
        <v>15.211562938659334</v>
      </c>
      <c r="AJ107" s="412">
        <v>15.661190429822035</v>
      </c>
      <c r="AK107" s="412">
        <v>17.843304076688447</v>
      </c>
      <c r="AL107" s="412">
        <v>20.156431144895475</v>
      </c>
      <c r="AM107" s="412">
        <v>22.122647892472465</v>
      </c>
      <c r="AN107" s="412">
        <v>23.914521724139728</v>
      </c>
      <c r="AO107" s="412">
        <v>29.326440047953675</v>
      </c>
      <c r="AP107" s="412">
        <v>30.994309491128934</v>
      </c>
      <c r="AQ107" s="412">
        <v>28.322791979123146</v>
      </c>
      <c r="AR107" s="412">
        <v>30.961329815415343</v>
      </c>
      <c r="AS107" s="412">
        <v>38.475778648610962</v>
      </c>
      <c r="AT107" s="412">
        <v>39.361267255996971</v>
      </c>
      <c r="AU107" s="412">
        <v>44.569987206887035</v>
      </c>
      <c r="AV107" s="412">
        <v>51.018100349042683</v>
      </c>
      <c r="AW107" s="412">
        <v>53.354521722011505</v>
      </c>
      <c r="AX107" s="412">
        <v>57.209169173445616</v>
      </c>
      <c r="AY107" s="412">
        <v>62.574371986544456</v>
      </c>
      <c r="AZ107" s="412">
        <v>69.092636509236783</v>
      </c>
      <c r="BA107" s="412">
        <v>73.930123981455822</v>
      </c>
      <c r="BB107" s="412">
        <v>75.837670555872052</v>
      </c>
      <c r="BC107" s="257">
        <v>85.787118094544979</v>
      </c>
      <c r="BD107" s="241">
        <v>0.13119399547576904</v>
      </c>
      <c r="BE107" s="241">
        <v>9.3720965087413788E-2</v>
      </c>
      <c r="BF107" s="241">
        <v>6.1873672530055046E-3</v>
      </c>
    </row>
    <row r="108" spans="1:58" s="240" customFormat="1">
      <c r="A108" s="240" t="s">
        <v>53</v>
      </c>
      <c r="B108" s="415">
        <v>16.307446301884287</v>
      </c>
      <c r="C108" s="415">
        <v>17.315215464872686</v>
      </c>
      <c r="D108" s="415">
        <v>18.832946037205819</v>
      </c>
      <c r="E108" s="415">
        <v>20.273196470942761</v>
      </c>
      <c r="F108" s="415">
        <v>21.523042732949861</v>
      </c>
      <c r="G108" s="415">
        <v>22.956653296731673</v>
      </c>
      <c r="H108" s="415">
        <v>25.169113963168911</v>
      </c>
      <c r="I108" s="415">
        <v>26.108528594072368</v>
      </c>
      <c r="J108" s="415">
        <v>27.035479119191585</v>
      </c>
      <c r="K108" s="415">
        <v>28.909390013068887</v>
      </c>
      <c r="L108" s="415">
        <v>29.699414504016321</v>
      </c>
      <c r="M108" s="415">
        <v>31.244629748710175</v>
      </c>
      <c r="N108" s="415">
        <v>33.015233166858827</v>
      </c>
      <c r="O108" s="415">
        <v>34.878784702191403</v>
      </c>
      <c r="P108" s="415">
        <v>37.596578640306788</v>
      </c>
      <c r="Q108" s="415">
        <v>40.308621428896679</v>
      </c>
      <c r="R108" s="415">
        <v>41.387621913720579</v>
      </c>
      <c r="S108" s="415">
        <v>43.173472436512277</v>
      </c>
      <c r="T108" s="415">
        <v>44.896134823322662</v>
      </c>
      <c r="U108" s="415">
        <v>45.66884632203891</v>
      </c>
      <c r="V108" s="415">
        <v>48.732131771669771</v>
      </c>
      <c r="W108" s="415">
        <v>49.244803897787271</v>
      </c>
      <c r="X108" s="415">
        <v>47.903746921234863</v>
      </c>
      <c r="Y108" s="415">
        <v>48.602871861521884</v>
      </c>
      <c r="Z108" s="415">
        <v>48.052634469782198</v>
      </c>
      <c r="AA108" s="415">
        <v>46.971967363735324</v>
      </c>
      <c r="AB108" s="415">
        <v>46.253839501588246</v>
      </c>
      <c r="AC108" s="415">
        <v>41.958313427619814</v>
      </c>
      <c r="AD108" s="415">
        <v>40.166588790309568</v>
      </c>
      <c r="AE108" s="415">
        <v>38.546879655034878</v>
      </c>
      <c r="AF108" s="415">
        <v>38.094928129264233</v>
      </c>
      <c r="AG108" s="415">
        <v>35.232015625011002</v>
      </c>
      <c r="AH108" s="415">
        <v>34.920326546091076</v>
      </c>
      <c r="AI108" s="415">
        <v>33.561116689829078</v>
      </c>
      <c r="AJ108" s="415">
        <v>35.36330417633792</v>
      </c>
      <c r="AK108" s="415">
        <v>37.696321230285569</v>
      </c>
      <c r="AL108" s="415">
        <v>39.141586371504538</v>
      </c>
      <c r="AM108" s="415">
        <v>38.554421335653942</v>
      </c>
      <c r="AN108" s="415">
        <v>40.645274467069093</v>
      </c>
      <c r="AO108" s="415">
        <v>41.265877332566703</v>
      </c>
      <c r="AP108" s="415">
        <v>43.405530221759918</v>
      </c>
      <c r="AQ108" s="415">
        <v>45.019130580686458</v>
      </c>
      <c r="AR108" s="415">
        <v>44.076732775249702</v>
      </c>
      <c r="AS108" s="415">
        <v>46.158938131007346</v>
      </c>
      <c r="AT108" s="415">
        <v>42.211706056359716</v>
      </c>
      <c r="AU108" s="415">
        <v>45.379293109134892</v>
      </c>
      <c r="AV108" s="415">
        <v>45.23907535679033</v>
      </c>
      <c r="AW108" s="415">
        <v>48.276201163762401</v>
      </c>
      <c r="AX108" s="415">
        <v>48.765045899979071</v>
      </c>
      <c r="AY108" s="415">
        <v>52.723595205382111</v>
      </c>
      <c r="AZ108" s="415">
        <v>53.941316649275159</v>
      </c>
      <c r="BA108" s="415">
        <v>60.542561256963552</v>
      </c>
      <c r="BB108" s="415">
        <v>62.370054123793309</v>
      </c>
      <c r="BC108" s="257">
        <v>65.383480302074787</v>
      </c>
      <c r="BD108" s="244">
        <v>4.8315271735191345E-2</v>
      </c>
      <c r="BE108" s="244">
        <v>3.5324931144714355E-2</v>
      </c>
      <c r="BF108" s="244">
        <v>4.7157616354525089E-3</v>
      </c>
    </row>
    <row r="109" spans="1:58" s="240" customFormat="1">
      <c r="A109" s="641" t="s">
        <v>84</v>
      </c>
      <c r="B109" s="259">
        <v>441.55095538463013</v>
      </c>
      <c r="C109" s="259">
        <v>482.88531324166092</v>
      </c>
      <c r="D109" s="259">
        <v>506.07986551888126</v>
      </c>
      <c r="E109" s="259">
        <v>544.08770931759477</v>
      </c>
      <c r="F109" s="259">
        <v>619.80405244669601</v>
      </c>
      <c r="G109" s="259">
        <v>704.88649506560671</v>
      </c>
      <c r="H109" s="259">
        <v>771.42504626041296</v>
      </c>
      <c r="I109" s="259">
        <v>817.96701183945515</v>
      </c>
      <c r="J109" s="259">
        <v>885.10226898227143</v>
      </c>
      <c r="K109" s="259">
        <v>902.15197199029581</v>
      </c>
      <c r="L109" s="259">
        <v>936.00746879300425</v>
      </c>
      <c r="M109" s="259">
        <v>983.260051866494</v>
      </c>
      <c r="N109" s="259">
        <v>1037.2761884884337</v>
      </c>
      <c r="O109" s="259">
        <v>1106.2384344365485</v>
      </c>
      <c r="P109" s="259">
        <v>1157.6079134914792</v>
      </c>
      <c r="Q109" s="259">
        <v>1168.0560628445921</v>
      </c>
      <c r="R109" s="259">
        <v>1175.0330645699134</v>
      </c>
      <c r="S109" s="259">
        <v>1186.7973862297049</v>
      </c>
      <c r="T109" s="259">
        <v>1240.6030983802132</v>
      </c>
      <c r="U109" s="259">
        <v>1326.6564595347616</v>
      </c>
      <c r="V109" s="259">
        <v>1395.8451316040839</v>
      </c>
      <c r="W109" s="259">
        <v>1455.6597676140698</v>
      </c>
      <c r="X109" s="259">
        <v>1537.674490925091</v>
      </c>
      <c r="Y109" s="259">
        <v>1649.7730866343265</v>
      </c>
      <c r="Z109" s="259">
        <v>1739.6619411254333</v>
      </c>
      <c r="AA109" s="259">
        <v>1811.5806730332354</v>
      </c>
      <c r="AB109" s="259">
        <v>1895.9803240642887</v>
      </c>
      <c r="AC109" s="259">
        <v>1983.7287827099678</v>
      </c>
      <c r="AD109" s="259">
        <v>2088.3255480811558</v>
      </c>
      <c r="AE109" s="259">
        <v>2203.7692705781046</v>
      </c>
      <c r="AF109" s="259">
        <v>2305.7233452949886</v>
      </c>
      <c r="AG109" s="259">
        <v>2413.0072461011778</v>
      </c>
      <c r="AH109" s="259">
        <v>2487.1997776779822</v>
      </c>
      <c r="AI109" s="259">
        <v>2480.98223572811</v>
      </c>
      <c r="AJ109" s="259">
        <v>2581.2589622757009</v>
      </c>
      <c r="AK109" s="259">
        <v>2675.3089161918929</v>
      </c>
      <c r="AL109" s="259">
        <v>2763.2900793973099</v>
      </c>
      <c r="AM109" s="259">
        <v>2906.0082423435729</v>
      </c>
      <c r="AN109" s="259">
        <v>3149.8861977965944</v>
      </c>
      <c r="AO109" s="259">
        <v>3450.6197204197024</v>
      </c>
      <c r="AP109" s="259">
        <v>3729.1263451952436</v>
      </c>
      <c r="AQ109" s="259">
        <v>3949.8824397443695</v>
      </c>
      <c r="AR109" s="259">
        <v>4200.3116647570278</v>
      </c>
      <c r="AS109" s="259">
        <v>4316.2027616215828</v>
      </c>
      <c r="AT109" s="259">
        <v>4418.6501857202456</v>
      </c>
      <c r="AU109" s="259">
        <v>4701.5469807960562</v>
      </c>
      <c r="AV109" s="259">
        <v>4954.5025197202667</v>
      </c>
      <c r="AW109" s="259">
        <v>5121.6411418148491</v>
      </c>
      <c r="AX109" s="259">
        <v>5274.3768580226024</v>
      </c>
      <c r="AY109" s="259">
        <v>5389.6289558366143</v>
      </c>
      <c r="AZ109" s="259">
        <v>5475.6712459925293</v>
      </c>
      <c r="BA109" s="259">
        <v>5586.9583047246697</v>
      </c>
      <c r="BB109" s="259">
        <v>5748.0385044101531</v>
      </c>
      <c r="BC109" s="259">
        <v>5985.8403965008265</v>
      </c>
      <c r="BD109" s="197">
        <v>4.137096181511879E-2</v>
      </c>
      <c r="BE109" s="197">
        <v>3.1867217272520065E-2</v>
      </c>
      <c r="BF109" s="197">
        <v>0.43172672390937805</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3703.3784689773825</v>
      </c>
      <c r="C111" s="264">
        <v>3904.2987453824653</v>
      </c>
      <c r="D111" s="264">
        <v>4052.1364023670435</v>
      </c>
      <c r="E111" s="264">
        <v>4297.991782452038</v>
      </c>
      <c r="F111" s="264">
        <v>4591.0628309474287</v>
      </c>
      <c r="G111" s="264">
        <v>4876.1130397507777</v>
      </c>
      <c r="H111" s="264">
        <v>5080.8626240557669</v>
      </c>
      <c r="I111" s="264">
        <v>5354.5744171120868</v>
      </c>
      <c r="J111" s="264">
        <v>5662.7400972923933</v>
      </c>
      <c r="K111" s="264">
        <v>5689.9342753815263</v>
      </c>
      <c r="L111" s="264">
        <v>5719.5631890511468</v>
      </c>
      <c r="M111" s="264">
        <v>6030.7773263763966</v>
      </c>
      <c r="N111" s="264">
        <v>6245.1199965078122</v>
      </c>
      <c r="O111" s="264">
        <v>6459.6518392421503</v>
      </c>
      <c r="P111" s="264">
        <v>6684.1594275024818</v>
      </c>
      <c r="Q111" s="264">
        <v>6635.5271788241334</v>
      </c>
      <c r="R111" s="264">
        <v>6598.3863435297353</v>
      </c>
      <c r="S111" s="264">
        <v>6570.4491412113302</v>
      </c>
      <c r="T111" s="264">
        <v>6674.4513233960515</v>
      </c>
      <c r="U111" s="264">
        <v>6989.8118422460557</v>
      </c>
      <c r="V111" s="264">
        <v>7167.7375710370443</v>
      </c>
      <c r="W111" s="264">
        <v>7325.4299559040583</v>
      </c>
      <c r="X111" s="264">
        <v>7581.3495244040023</v>
      </c>
      <c r="Y111" s="264">
        <v>7867.6669747298756</v>
      </c>
      <c r="Z111" s="264">
        <v>8023.2321808323522</v>
      </c>
      <c r="AA111" s="264">
        <v>8115.512308627799</v>
      </c>
      <c r="AB111" s="264">
        <v>8168.3956459229221</v>
      </c>
      <c r="AC111" s="264">
        <v>8223.8686826054618</v>
      </c>
      <c r="AD111" s="264">
        <v>8286.3203493079818</v>
      </c>
      <c r="AE111" s="264">
        <v>8395.6710745514811</v>
      </c>
      <c r="AF111" s="264">
        <v>8565.8280700510295</v>
      </c>
      <c r="AG111" s="264">
        <v>8821.3429286302726</v>
      </c>
      <c r="AH111" s="264">
        <v>8912.3009106702211</v>
      </c>
      <c r="AI111" s="264">
        <v>8965.6747926670887</v>
      </c>
      <c r="AJ111" s="264">
        <v>9128.5798365816536</v>
      </c>
      <c r="AK111" s="264">
        <v>9357.0127947699821</v>
      </c>
      <c r="AL111" s="264">
        <v>9462.4938553563043</v>
      </c>
      <c r="AM111" s="264">
        <v>9676.544170863137</v>
      </c>
      <c r="AN111" s="264">
        <v>10031.562332610431</v>
      </c>
      <c r="AO111" s="264">
        <v>10524.14346998029</v>
      </c>
      <c r="AP111" s="264">
        <v>10887.938182277292</v>
      </c>
      <c r="AQ111" s="264">
        <v>11205.78947954501</v>
      </c>
      <c r="AR111" s="264">
        <v>11561.932114880481</v>
      </c>
      <c r="AS111" s="264">
        <v>11705.102370982919</v>
      </c>
      <c r="AT111" s="264">
        <v>11540.305729326818</v>
      </c>
      <c r="AU111" s="264">
        <v>12099.939275395167</v>
      </c>
      <c r="AV111" s="264">
        <v>12403.705151318894</v>
      </c>
      <c r="AW111" s="264">
        <v>12575.492926362323</v>
      </c>
      <c r="AX111" s="264">
        <v>12819.426466265242</v>
      </c>
      <c r="AY111" s="264">
        <v>12939.768026370384</v>
      </c>
      <c r="AZ111" s="264">
        <v>13045.577227629856</v>
      </c>
      <c r="BA111" s="264">
        <v>13228.584123461531</v>
      </c>
      <c r="BB111" s="264">
        <v>13474.602170557604</v>
      </c>
      <c r="BC111" s="644">
        <v>13864.882686051793</v>
      </c>
      <c r="BD111" s="266">
        <v>2.8964158147573471E-2</v>
      </c>
      <c r="BE111" s="266">
        <v>1.5426641330122948E-2</v>
      </c>
      <c r="BF111" s="266">
        <v>1</v>
      </c>
    </row>
    <row r="112" spans="1:58" s="240" customFormat="1">
      <c r="A112" s="240" t="s">
        <v>354</v>
      </c>
      <c r="B112" s="412">
        <v>2610.4730537827254</v>
      </c>
      <c r="C112" s="412">
        <v>2741.3875596562389</v>
      </c>
      <c r="D112" s="412">
        <v>2850.277615409067</v>
      </c>
      <c r="E112" s="412">
        <v>3039.9968047989805</v>
      </c>
      <c r="F112" s="412">
        <v>3244.6398559468057</v>
      </c>
      <c r="G112" s="412">
        <v>3421.8759738650751</v>
      </c>
      <c r="H112" s="412">
        <v>3512.8741893251022</v>
      </c>
      <c r="I112" s="412">
        <v>3691.9379189981473</v>
      </c>
      <c r="J112" s="412">
        <v>3898.0580047122166</v>
      </c>
      <c r="K112" s="412">
        <v>3840.9377906861669</v>
      </c>
      <c r="L112" s="412">
        <v>3763.4946520557492</v>
      </c>
      <c r="M112" s="412">
        <v>3968.8253374376927</v>
      </c>
      <c r="N112" s="412">
        <v>4053.660709663759</v>
      </c>
      <c r="O112" s="412">
        <v>4144.1156530828903</v>
      </c>
      <c r="P112" s="412">
        <v>4255.4104863889906</v>
      </c>
      <c r="Q112" s="412">
        <v>4146.7212678582737</v>
      </c>
      <c r="R112" s="412">
        <v>4048.1886356305654</v>
      </c>
      <c r="S112" s="412">
        <v>3935.9147993680326</v>
      </c>
      <c r="T112" s="412">
        <v>3944.1753067759669</v>
      </c>
      <c r="U112" s="412">
        <v>4125.3589291894041</v>
      </c>
      <c r="V112" s="412">
        <v>4207.7085357173828</v>
      </c>
      <c r="W112" s="412">
        <v>4255.1985930754372</v>
      </c>
      <c r="X112" s="412">
        <v>4374.5637703544071</v>
      </c>
      <c r="Y112" s="412">
        <v>4522.1787399750046</v>
      </c>
      <c r="Z112" s="412">
        <v>4604.7034113269201</v>
      </c>
      <c r="AA112" s="412">
        <v>4634.9494298239124</v>
      </c>
      <c r="AB112" s="412">
        <v>4670.3044842792706</v>
      </c>
      <c r="AC112" s="412">
        <v>4719.5349027549764</v>
      </c>
      <c r="AD112" s="412">
        <v>4787.6194121980152</v>
      </c>
      <c r="AE112" s="412">
        <v>4871.2200894695725</v>
      </c>
      <c r="AF112" s="412">
        <v>4991.4672710156292</v>
      </c>
      <c r="AG112" s="412">
        <v>5159.3856809864728</v>
      </c>
      <c r="AH112" s="412">
        <v>5211.6231342985375</v>
      </c>
      <c r="AI112" s="412">
        <v>5231.2390764035481</v>
      </c>
      <c r="AJ112" s="412">
        <v>5311.4736334610016</v>
      </c>
      <c r="AK112" s="412">
        <v>5419.6303381033722</v>
      </c>
      <c r="AL112" s="412">
        <v>5385.7089421631317</v>
      </c>
      <c r="AM112" s="412">
        <v>5436.8761602899131</v>
      </c>
      <c r="AN112" s="412">
        <v>5489.8662791145152</v>
      </c>
      <c r="AO112" s="412">
        <v>5593.6239570341722</v>
      </c>
      <c r="AP112" s="412">
        <v>5638.4309037243365</v>
      </c>
      <c r="AQ112" s="412">
        <v>5653.957176178099</v>
      </c>
      <c r="AR112" s="412">
        <v>5692.6220063939327</v>
      </c>
      <c r="AS112" s="412">
        <v>5636.2957125783278</v>
      </c>
      <c r="AT112" s="412">
        <v>5365.0830007041013</v>
      </c>
      <c r="AU112" s="412">
        <v>5570.8462480283852</v>
      </c>
      <c r="AV112" s="412">
        <v>5517.4772774670519</v>
      </c>
      <c r="AW112" s="412">
        <v>5463.8415003556029</v>
      </c>
      <c r="AX112" s="412">
        <v>5522.6630068766053</v>
      </c>
      <c r="AY112" s="412">
        <v>5483.4932926627971</v>
      </c>
      <c r="AZ112" s="412">
        <v>5495.7242064825077</v>
      </c>
      <c r="BA112" s="412">
        <v>5530.6323542712307</v>
      </c>
      <c r="BB112" s="412">
        <v>5586.8665316760362</v>
      </c>
      <c r="BC112" s="257">
        <v>5669.0313585814729</v>
      </c>
      <c r="BD112" s="241">
        <v>1.4706782065331936E-2</v>
      </c>
      <c r="BE112" s="241">
        <v>-1.8734799232333899E-3</v>
      </c>
      <c r="BF112" s="241">
        <v>0.40887698531150818</v>
      </c>
    </row>
    <row r="113" spans="1:58" s="240" customFormat="1">
      <c r="A113" s="240" t="s">
        <v>355</v>
      </c>
      <c r="B113" s="412">
        <v>1092.9054151946564</v>
      </c>
      <c r="C113" s="412">
        <v>1162.9111857262278</v>
      </c>
      <c r="D113" s="412">
        <v>1201.8587869579769</v>
      </c>
      <c r="E113" s="412">
        <v>1257.9949776530577</v>
      </c>
      <c r="F113" s="412">
        <v>1346.4229750006227</v>
      </c>
      <c r="G113" s="412">
        <v>1454.2370658857028</v>
      </c>
      <c r="H113" s="412">
        <v>1567.9884347306638</v>
      </c>
      <c r="I113" s="412">
        <v>1662.6364981139391</v>
      </c>
      <c r="J113" s="412">
        <v>1764.6820925801767</v>
      </c>
      <c r="K113" s="412">
        <v>1848.9964846953612</v>
      </c>
      <c r="L113" s="412">
        <v>1956.0685369953967</v>
      </c>
      <c r="M113" s="412">
        <v>2061.9519889387057</v>
      </c>
      <c r="N113" s="412">
        <v>2191.4592868440509</v>
      </c>
      <c r="O113" s="412">
        <v>2315.5361861592601</v>
      </c>
      <c r="P113" s="412">
        <v>2428.7489411134929</v>
      </c>
      <c r="Q113" s="412">
        <v>2488.8059109658593</v>
      </c>
      <c r="R113" s="412">
        <v>2550.1977078991672</v>
      </c>
      <c r="S113" s="412">
        <v>2634.5343418432967</v>
      </c>
      <c r="T113" s="412">
        <v>2730.2760166200842</v>
      </c>
      <c r="U113" s="412">
        <v>2864.4529130566516</v>
      </c>
      <c r="V113" s="412">
        <v>2960.0290353196606</v>
      </c>
      <c r="W113" s="412">
        <v>3070.2313628286192</v>
      </c>
      <c r="X113" s="412">
        <v>3206.7857540495979</v>
      </c>
      <c r="Y113" s="412">
        <v>3345.4882347548742</v>
      </c>
      <c r="Z113" s="412">
        <v>3418.5287695054344</v>
      </c>
      <c r="AA113" s="412">
        <v>3480.5628788038848</v>
      </c>
      <c r="AB113" s="412">
        <v>3498.091161643651</v>
      </c>
      <c r="AC113" s="412">
        <v>3504.3337798504808</v>
      </c>
      <c r="AD113" s="412">
        <v>3498.7009371099698</v>
      </c>
      <c r="AE113" s="412">
        <v>3524.4509850819122</v>
      </c>
      <c r="AF113" s="412">
        <v>3574.360799035398</v>
      </c>
      <c r="AG113" s="412">
        <v>3661.9572476438002</v>
      </c>
      <c r="AH113" s="412">
        <v>3700.6777763716859</v>
      </c>
      <c r="AI113" s="412">
        <v>3734.4357162635424</v>
      </c>
      <c r="AJ113" s="412">
        <v>3817.1062031206525</v>
      </c>
      <c r="AK113" s="412">
        <v>3937.382456666608</v>
      </c>
      <c r="AL113" s="412">
        <v>4076.784913193178</v>
      </c>
      <c r="AM113" s="412">
        <v>4239.6680105732239</v>
      </c>
      <c r="AN113" s="412">
        <v>4541.6960534959107</v>
      </c>
      <c r="AO113" s="412">
        <v>4930.5195129461181</v>
      </c>
      <c r="AP113" s="412">
        <v>5249.5072785529555</v>
      </c>
      <c r="AQ113" s="412">
        <v>5551.8323033669094</v>
      </c>
      <c r="AR113" s="412">
        <v>5869.3101084865511</v>
      </c>
      <c r="AS113" s="412">
        <v>6068.8066584045891</v>
      </c>
      <c r="AT113" s="412">
        <v>6175.2227286227135</v>
      </c>
      <c r="AU113" s="412">
        <v>6529.0930273667782</v>
      </c>
      <c r="AV113" s="412">
        <v>6886.2278738518417</v>
      </c>
      <c r="AW113" s="412">
        <v>7111.6514260067233</v>
      </c>
      <c r="AX113" s="412">
        <v>7296.7634593886369</v>
      </c>
      <c r="AY113" s="412">
        <v>7456.2747337075907</v>
      </c>
      <c r="AZ113" s="412">
        <v>7549.8530211473453</v>
      </c>
      <c r="BA113" s="412">
        <v>7697.9517691902956</v>
      </c>
      <c r="BB113" s="412">
        <v>7887.7356388815706</v>
      </c>
      <c r="BC113" s="257">
        <v>8195.8513274703218</v>
      </c>
      <c r="BD113" s="241">
        <v>3.9062630385160446E-2</v>
      </c>
      <c r="BE113" s="241">
        <v>2.9998350888490677E-2</v>
      </c>
      <c r="BF113" s="241">
        <v>0.59112304449081421</v>
      </c>
    </row>
    <row r="114" spans="1:58" s="240" customFormat="1">
      <c r="A114" s="245" t="s">
        <v>356</v>
      </c>
      <c r="B114" s="413">
        <v>1002.5201976306643</v>
      </c>
      <c r="C114" s="413">
        <v>1030.6973394595386</v>
      </c>
      <c r="D114" s="413">
        <v>1060.2047938229589</v>
      </c>
      <c r="E114" s="413">
        <v>1128.8460954966204</v>
      </c>
      <c r="F114" s="413">
        <v>1213.5548186339811</v>
      </c>
      <c r="G114" s="413">
        <v>1291.0077624115563</v>
      </c>
      <c r="H114" s="413">
        <v>1321.2854066744353</v>
      </c>
      <c r="I114" s="413">
        <v>1384.1197939935482</v>
      </c>
      <c r="J114" s="413">
        <v>1461.8248044476336</v>
      </c>
      <c r="K114" s="413">
        <v>1437.3214965916568</v>
      </c>
      <c r="L114" s="413">
        <v>1417.7017409509228</v>
      </c>
      <c r="M114" s="413">
        <v>1499.4753466985376</v>
      </c>
      <c r="N114" s="413">
        <v>1520.434141362452</v>
      </c>
      <c r="O114" s="413">
        <v>1575.4396217138149</v>
      </c>
      <c r="P114" s="413">
        <v>1635.2183000440928</v>
      </c>
      <c r="Q114" s="413">
        <v>1591.1699802007438</v>
      </c>
      <c r="R114" s="413">
        <v>1543.8924550455449</v>
      </c>
      <c r="S114" s="413">
        <v>1508.9241973894286</v>
      </c>
      <c r="T114" s="413">
        <v>1514.4927652179424</v>
      </c>
      <c r="U114" s="413">
        <v>1552.0383990153864</v>
      </c>
      <c r="V114" s="413">
        <v>1628.6064905505548</v>
      </c>
      <c r="W114" s="413">
        <v>1655.0231513176927</v>
      </c>
      <c r="X114" s="413">
        <v>1684.0046259110111</v>
      </c>
      <c r="Y114" s="413">
        <v>1697.6174714891506</v>
      </c>
      <c r="Z114" s="413">
        <v>1702.6653300213256</v>
      </c>
      <c r="AA114" s="413">
        <v>1695.6255435188293</v>
      </c>
      <c r="AB114" s="413">
        <v>1691.2074553582684</v>
      </c>
      <c r="AC114" s="413">
        <v>1661.0567094419275</v>
      </c>
      <c r="AD114" s="413">
        <v>1652.7552847415564</v>
      </c>
      <c r="AE114" s="413">
        <v>1644.6952380144157</v>
      </c>
      <c r="AF114" s="413">
        <v>1680.6186892538917</v>
      </c>
      <c r="AG114" s="413">
        <v>1736.803382593921</v>
      </c>
      <c r="AH114" s="413">
        <v>1725.4829005265838</v>
      </c>
      <c r="AI114" s="413">
        <v>1743.9395702761369</v>
      </c>
      <c r="AJ114" s="413">
        <v>1735.9311498808515</v>
      </c>
      <c r="AK114" s="413">
        <v>1749.1918853936286</v>
      </c>
      <c r="AL114" s="413">
        <v>1784.9146504607247</v>
      </c>
      <c r="AM114" s="413">
        <v>1772.1972738789477</v>
      </c>
      <c r="AN114" s="413">
        <v>1808.0830352400756</v>
      </c>
      <c r="AO114" s="413">
        <v>1832.2327317731797</v>
      </c>
      <c r="AP114" s="413">
        <v>1838.1745491104177</v>
      </c>
      <c r="AQ114" s="413">
        <v>1849.9661432725354</v>
      </c>
      <c r="AR114" s="413">
        <v>1825.4206707375238</v>
      </c>
      <c r="AS114" s="413">
        <v>1818.0861142777458</v>
      </c>
      <c r="AT114" s="413">
        <v>1714.8014483599036</v>
      </c>
      <c r="AU114" s="413">
        <v>1777.0714118063099</v>
      </c>
      <c r="AV114" s="413">
        <v>1719.107716594312</v>
      </c>
      <c r="AW114" s="413">
        <v>1705.8363971947972</v>
      </c>
      <c r="AX114" s="413">
        <v>1694.3815391737101</v>
      </c>
      <c r="AY114" s="413">
        <v>1631.7317997337263</v>
      </c>
      <c r="AZ114" s="413">
        <v>1652.8991225100485</v>
      </c>
      <c r="BA114" s="413">
        <v>1670.4035247967913</v>
      </c>
      <c r="BB114" s="413">
        <v>1691.7914490941218</v>
      </c>
      <c r="BC114" s="259">
        <v>1688.2226692920547</v>
      </c>
      <c r="BD114" s="246">
        <v>-2.1094679832458496E-3</v>
      </c>
      <c r="BE114" s="246">
        <v>-7.5734229758381844E-3</v>
      </c>
      <c r="BF114" s="246">
        <v>0.12176249176263809</v>
      </c>
    </row>
    <row r="115" spans="1:58" s="240" customFormat="1" ht="11"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1"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1"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1"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1"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1"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1"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1" customHeight="1"/>
    <row r="123" spans="1:58" ht="11" customHeight="1"/>
    <row r="124" spans="1:58" ht="11" customHeight="1"/>
    <row r="125" spans="1:58" ht="11" customHeight="1"/>
    <row r="126" spans="1:58" ht="11" customHeight="1"/>
    <row r="127" spans="1:58" ht="11" customHeight="1"/>
    <row r="128" spans="1:58" ht="11" customHeight="1"/>
    <row r="129" ht="11" customHeight="1"/>
  </sheetData>
  <mergeCells count="1">
    <mergeCell ref="BD2:BE2"/>
  </mergeCells>
  <conditionalFormatting sqref="BD4:BF4 BD61:BF66">
    <cfRule type="cellIs" dxfId="446" priority="33" operator="lessThanOrEqual">
      <formula>0</formula>
    </cfRule>
    <cfRule type="cellIs" dxfId="445" priority="34" operator="greaterThan">
      <formula>0</formula>
    </cfRule>
  </conditionalFormatting>
  <conditionalFormatting sqref="BD33:BF40 BD5:BF22 BD47:BF47 BD49:BF53 BD69:BF77 BD80:BF88 BD91:BF105 BD107:BF108 BD55:BF56">
    <cfRule type="cellIs" dxfId="444" priority="31" operator="lessThanOrEqual">
      <formula>0</formula>
    </cfRule>
    <cfRule type="cellIs" dxfId="443" priority="32" operator="greaterThan">
      <formula>0</formula>
    </cfRule>
  </conditionalFormatting>
  <conditionalFormatting sqref="BD23:BF32">
    <cfRule type="cellIs" dxfId="442" priority="29" operator="lessThanOrEqual">
      <formula>0</formula>
    </cfRule>
    <cfRule type="cellIs" dxfId="441" priority="30"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41:BF45">
    <cfRule type="cellIs" dxfId="438" priority="27" operator="lessThanOrEqual">
      <formula>0</formula>
    </cfRule>
    <cfRule type="cellIs" dxfId="437" priority="28" operator="greaterThan">
      <formula>0</formula>
    </cfRule>
  </conditionalFormatting>
  <conditionalFormatting sqref="BD111:BF111">
    <cfRule type="cellIs" dxfId="436" priority="23" operator="lessThanOrEqual">
      <formula>0</formula>
    </cfRule>
    <cfRule type="cellIs" dxfId="435" priority="24" operator="greaterThan">
      <formula>0</formula>
    </cfRule>
  </conditionalFormatting>
  <conditionalFormatting sqref="BD57:BF58">
    <cfRule type="cellIs" dxfId="434" priority="21" operator="lessThanOrEqual">
      <formula>0</formula>
    </cfRule>
    <cfRule type="cellIs" dxfId="433" priority="22" operator="greaterThan">
      <formula>0</formula>
    </cfRule>
  </conditionalFormatting>
  <conditionalFormatting sqref="BD67:BF68">
    <cfRule type="cellIs" dxfId="432" priority="19" operator="lessThanOrEqual">
      <formula>0</formula>
    </cfRule>
    <cfRule type="cellIs" dxfId="431" priority="20" operator="greaterThan">
      <formula>0</formula>
    </cfRule>
  </conditionalFormatting>
  <conditionalFormatting sqref="BD78:BF79">
    <cfRule type="cellIs" dxfId="430" priority="17" operator="lessThanOrEqual">
      <formula>0</formula>
    </cfRule>
    <cfRule type="cellIs" dxfId="429" priority="18" operator="greaterThan">
      <formula>0</formula>
    </cfRule>
  </conditionalFormatting>
  <conditionalFormatting sqref="BD89:BF90">
    <cfRule type="cellIs" dxfId="428" priority="15" operator="lessThanOrEqual">
      <formula>0</formula>
    </cfRule>
    <cfRule type="cellIs" dxfId="427" priority="16" operator="greaterThan">
      <formula>0</formula>
    </cfRule>
  </conditionalFormatting>
  <conditionalFormatting sqref="BD109:BF110">
    <cfRule type="cellIs" dxfId="426" priority="13" operator="lessThanOrEqual">
      <formula>0</formula>
    </cfRule>
    <cfRule type="cellIs" dxfId="425" priority="14" operator="greaterThan">
      <formula>0</formula>
    </cfRule>
  </conditionalFormatting>
  <conditionalFormatting sqref="BD106:BF106">
    <cfRule type="cellIs" dxfId="424" priority="11" operator="lessThanOrEqual">
      <formula>0</formula>
    </cfRule>
    <cfRule type="cellIs" dxfId="423" priority="12" operator="greaterThan">
      <formula>0</formula>
    </cfRule>
  </conditionalFormatting>
  <conditionalFormatting sqref="BD112:BF112 BD114:BF114">
    <cfRule type="cellIs" dxfId="422" priority="9" operator="lessThanOrEqual">
      <formula>0</formula>
    </cfRule>
    <cfRule type="cellIs" dxfId="421" priority="10" operator="greaterThan">
      <formula>0</formula>
    </cfRule>
  </conditionalFormatting>
  <conditionalFormatting sqref="BD113:BF113">
    <cfRule type="cellIs" dxfId="420" priority="7" operator="lessThanOrEqual">
      <formula>0</formula>
    </cfRule>
    <cfRule type="cellIs" dxfId="419" priority="8" operator="greaterThan">
      <formula>0</formula>
    </cfRule>
  </conditionalFormatting>
  <conditionalFormatting sqref="BD48:BF48">
    <cfRule type="cellIs" dxfId="418" priority="5" operator="lessThanOrEqual">
      <formula>0</formula>
    </cfRule>
    <cfRule type="cellIs" dxfId="417" priority="6" operator="greaterThan">
      <formula>0</formula>
    </cfRule>
  </conditionalFormatting>
  <conditionalFormatting sqref="BD59:BF60">
    <cfRule type="cellIs" dxfId="416" priority="3" operator="lessThanOrEqual">
      <formula>0</formula>
    </cfRule>
    <cfRule type="cellIs" dxfId="415" priority="4" operator="greaterThan">
      <formula>0</formula>
    </cfRule>
  </conditionalFormatting>
  <conditionalFormatting sqref="BD54:BF54">
    <cfRule type="cellIs" dxfId="414" priority="1" operator="lessThanOrEqual">
      <formula>0</formula>
    </cfRule>
    <cfRule type="cellIs" dxfId="413" priority="2" operator="greaterThan">
      <formula>0</formula>
    </cfRule>
  </conditionalFormatting>
  <hyperlinks>
    <hyperlink ref="J1" location="Contents!A1" display="Contents" xr:uid="{45E0D72C-A077-486B-822E-E0DB6CE6AF2D}"/>
    <hyperlink ref="BH1" location="Contents!A1" display="Contents" xr:uid="{6FB8C1DD-CF19-431A-A8FF-3BA14815A16B}"/>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97"/>
  <sheetViews>
    <sheetView showGridLines="0" tabSelected="1" workbookViewId="0">
      <pane xSplit="1" ySplit="3" topLeftCell="B51" activePane="bottomRight" state="frozen"/>
      <selection pane="topRight" activeCell="B1" sqref="B1"/>
      <selection pane="bottomLeft" activeCell="A4" sqref="A4"/>
      <selection pane="bottomRight" activeCell="I91" sqref="I91"/>
    </sheetView>
  </sheetViews>
  <sheetFormatPr baseColWidth="10" defaultColWidth="9.25" defaultRowHeight="11"/>
  <cols>
    <col min="1" max="1" width="30.75" style="251" customWidth="1"/>
    <col min="2" max="15" width="8.5" style="251" customWidth="1"/>
    <col min="16" max="22" width="9.25" style="251"/>
    <col min="23" max="23" width="24.75" style="251" customWidth="1"/>
    <col min="24" max="26" width="9.25" style="251"/>
    <col min="27" max="27" width="13.75" style="251" customWidth="1"/>
    <col min="28" max="28" width="17.75" style="251" customWidth="1"/>
    <col min="29" max="29" width="22.5" style="251" customWidth="1"/>
    <col min="30" max="16384" width="9.25" style="251"/>
  </cols>
  <sheetData>
    <row r="1" spans="1:30" ht="13">
      <c r="A1" s="760" t="s">
        <v>544</v>
      </c>
      <c r="B1"/>
      <c r="C1"/>
      <c r="D1"/>
      <c r="E1"/>
      <c r="F1"/>
      <c r="G1"/>
      <c r="H1"/>
      <c r="I1"/>
      <c r="J1" s="813" t="s">
        <v>738</v>
      </c>
      <c r="K1"/>
      <c r="L1"/>
      <c r="M1"/>
      <c r="N1"/>
      <c r="O1" s="61"/>
      <c r="Q1" s="813" t="s">
        <v>738</v>
      </c>
    </row>
    <row r="2" spans="1:30">
      <c r="B2" s="261"/>
      <c r="C2" s="261"/>
      <c r="D2" s="261"/>
      <c r="E2" s="261"/>
      <c r="F2" s="261"/>
      <c r="G2" s="261"/>
      <c r="H2" s="262">
        <v>2017</v>
      </c>
      <c r="I2" s="261"/>
      <c r="J2" s="261"/>
      <c r="K2" s="261"/>
      <c r="L2" s="261"/>
      <c r="M2" s="261"/>
      <c r="N2" s="261"/>
      <c r="O2" s="262">
        <v>2018</v>
      </c>
    </row>
    <row r="3" spans="1:30" ht="24">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c r="Q3" s="251" t="str">
        <f>B3</f>
        <v>Oil</v>
      </c>
      <c r="R3" s="251" t="str">
        <f t="shared" ref="R3:AC3" si="0">C3</f>
        <v>Natural Gas</v>
      </c>
      <c r="S3" s="251" t="str">
        <f t="shared" si="0"/>
        <v>Coal</v>
      </c>
      <c r="T3" s="251" t="str">
        <f t="shared" si="0"/>
        <v>Nuclear energy</v>
      </c>
      <c r="U3" s="251" t="str">
        <f t="shared" si="0"/>
        <v>Hydro electric</v>
      </c>
      <c r="V3" s="251" t="str">
        <f t="shared" si="0"/>
        <v>Renew- ables</v>
      </c>
      <c r="W3" s="251" t="str">
        <f>A3</f>
        <v>Million tonnes oil equivalent</v>
      </c>
      <c r="X3" s="251" t="str">
        <f t="shared" si="0"/>
        <v>Oil</v>
      </c>
      <c r="Y3" s="251" t="str">
        <f t="shared" si="0"/>
        <v>Natural Gas</v>
      </c>
      <c r="Z3" s="251" t="str">
        <f t="shared" si="0"/>
        <v>Coal</v>
      </c>
      <c r="AA3" s="251" t="str">
        <f t="shared" si="0"/>
        <v>Nuclear energy</v>
      </c>
      <c r="AB3" s="251" t="str">
        <f t="shared" si="0"/>
        <v>Hydro electric</v>
      </c>
      <c r="AC3" s="251" t="str">
        <f t="shared" si="0"/>
        <v>Renew- ables</v>
      </c>
      <c r="AD3" s="251" t="str">
        <f t="shared" ref="AD3" si="1">O3</f>
        <v>Total</v>
      </c>
    </row>
    <row r="4" spans="1:30">
      <c r="B4" s="253"/>
      <c r="C4" s="253"/>
      <c r="D4" s="253"/>
      <c r="E4" s="253"/>
      <c r="F4" s="253"/>
      <c r="G4" s="253"/>
      <c r="H4" s="253"/>
      <c r="I4" s="253"/>
      <c r="J4" s="253"/>
      <c r="K4" s="253"/>
      <c r="L4" s="253"/>
      <c r="M4" s="253"/>
      <c r="N4" s="253"/>
      <c r="O4" s="254"/>
      <c r="Q4" s="251">
        <f t="shared" ref="Q4:Q67" si="2">B4</f>
        <v>0</v>
      </c>
      <c r="W4" s="251" t="str">
        <f>A5</f>
        <v>Canada</v>
      </c>
      <c r="X4" s="1092">
        <f>I5/B5-1</f>
        <v>1.0823102392969464E-2</v>
      </c>
      <c r="Y4" s="1092">
        <f t="shared" ref="Y4:AD19" si="3">J5/C5-1</f>
        <v>5.503571383542627E-2</v>
      </c>
      <c r="Z4" s="1092">
        <f t="shared" si="3"/>
        <v>-0.22527722531843641</v>
      </c>
      <c r="AA4" s="1092">
        <f t="shared" si="3"/>
        <v>-3.6828321471932268E-3</v>
      </c>
      <c r="AB4" s="1092">
        <f t="shared" si="3"/>
        <v>-2.3332702321193333E-2</v>
      </c>
      <c r="AC4" s="1092">
        <f t="shared" si="3"/>
        <v>7.6565796361121485E-2</v>
      </c>
      <c r="AD4" s="1092">
        <f t="shared" si="3"/>
        <v>2.1164521529533076E-3</v>
      </c>
    </row>
    <row r="5" spans="1:30">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c r="Q5" s="251">
        <f t="shared" si="2"/>
        <v>108.79675281023472</v>
      </c>
      <c r="W5" s="251" t="str">
        <f t="shared" ref="W5:W68" si="4">A6</f>
        <v>Mexico</v>
      </c>
      <c r="X5" s="1092">
        <f t="shared" ref="X5:X68" si="5">I6/B6-1</f>
        <v>-3.4907304365647263E-2</v>
      </c>
      <c r="Y5" s="1092">
        <f t="shared" si="3"/>
        <v>3.5882965805958289E-2</v>
      </c>
      <c r="Z5" s="1092">
        <f t="shared" si="3"/>
        <v>-0.2168323358400962</v>
      </c>
      <c r="AA5" s="1092">
        <f t="shared" si="3"/>
        <v>0.24862190941749684</v>
      </c>
      <c r="AB5" s="1092">
        <f t="shared" si="3"/>
        <v>1.7189923028396059E-2</v>
      </c>
      <c r="AC5" s="1092">
        <f t="shared" si="3"/>
        <v>0.11612478042736241</v>
      </c>
      <c r="AD5" s="1092">
        <f t="shared" si="3"/>
        <v>-1.2608456340908569E-2</v>
      </c>
    </row>
    <row r="6" spans="1:30">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c r="Q6" s="251">
        <f t="shared" si="2"/>
        <v>85.819769498845673</v>
      </c>
      <c r="W6" s="251" t="str">
        <f t="shared" si="4"/>
        <v>US</v>
      </c>
      <c r="X6" s="1092">
        <f t="shared" si="5"/>
        <v>1.9658958774114055E-2</v>
      </c>
      <c r="Y6" s="1092">
        <f t="shared" si="3"/>
        <v>0.10503586811167609</v>
      </c>
      <c r="Z6" s="1092">
        <f t="shared" si="3"/>
        <v>-4.3027895644180525E-2</v>
      </c>
      <c r="AA6" s="1092">
        <f t="shared" si="3"/>
        <v>2.6437977079147856E-3</v>
      </c>
      <c r="AB6" s="1092">
        <f t="shared" si="3"/>
        <v>-2.7291617853022254E-2</v>
      </c>
      <c r="AC6" s="1092">
        <f t="shared" si="3"/>
        <v>9.7584190346548638E-2</v>
      </c>
      <c r="AD6" s="1092">
        <f t="shared" si="3"/>
        <v>3.5167730549832799E-2</v>
      </c>
    </row>
    <row r="7" spans="1:30">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c r="Q7" s="251">
        <f t="shared" si="2"/>
        <v>901.99718742702589</v>
      </c>
      <c r="W7" s="251" t="str">
        <f t="shared" si="4"/>
        <v>Total North America</v>
      </c>
      <c r="X7" s="1092">
        <f t="shared" si="5"/>
        <v>1.4512044635139443E-2</v>
      </c>
      <c r="Y7" s="1092">
        <f t="shared" si="3"/>
        <v>9.278686494023014E-2</v>
      </c>
      <c r="Z7" s="1092">
        <f t="shared" si="3"/>
        <v>-5.9555743018605667E-2</v>
      </c>
      <c r="AA7" s="1092">
        <f t="shared" si="3"/>
        <v>4.7736535122446799E-3</v>
      </c>
      <c r="AB7" s="1092">
        <f t="shared" si="3"/>
        <v>-2.3173401476997424E-2</v>
      </c>
      <c r="AC7" s="1092">
        <f t="shared" si="3"/>
        <v>9.6478031514269258E-2</v>
      </c>
      <c r="AD7" s="1092">
        <f t="shared" si="3"/>
        <v>2.7762961736669034E-2</v>
      </c>
    </row>
    <row r="8" spans="1:30"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c r="Q8" s="251">
        <f t="shared" si="2"/>
        <v>1096.6137097361063</v>
      </c>
      <c r="W8" s="251">
        <f t="shared" si="4"/>
        <v>0</v>
      </c>
      <c r="X8" s="1092" t="e">
        <f t="shared" si="5"/>
        <v>#DIV/0!</v>
      </c>
      <c r="Y8" s="1092" t="e">
        <f t="shared" si="3"/>
        <v>#DIV/0!</v>
      </c>
      <c r="Z8" s="1092" t="e">
        <f t="shared" si="3"/>
        <v>#DIV/0!</v>
      </c>
      <c r="AA8" s="1092" t="e">
        <f t="shared" si="3"/>
        <v>#DIV/0!</v>
      </c>
      <c r="AB8" s="1092" t="e">
        <f t="shared" si="3"/>
        <v>#DIV/0!</v>
      </c>
      <c r="AC8" s="1092" t="e">
        <f t="shared" si="3"/>
        <v>#DIV/0!</v>
      </c>
      <c r="AD8" s="1092" t="e">
        <f t="shared" si="3"/>
        <v>#DIV/0!</v>
      </c>
    </row>
    <row r="9" spans="1:30">
      <c r="B9" s="305"/>
      <c r="C9" s="305"/>
      <c r="D9" s="305"/>
      <c r="E9" s="305"/>
      <c r="F9" s="305"/>
      <c r="G9" s="305"/>
      <c r="H9" s="305"/>
      <c r="I9" s="305"/>
      <c r="J9" s="305"/>
      <c r="K9" s="305"/>
      <c r="L9" s="305"/>
      <c r="M9" s="305"/>
      <c r="N9" s="305"/>
      <c r="O9" s="255"/>
      <c r="Q9" s="251">
        <f t="shared" si="2"/>
        <v>0</v>
      </c>
      <c r="W9" s="251" t="str">
        <f t="shared" si="4"/>
        <v>Argentina</v>
      </c>
      <c r="X9" s="1092">
        <f t="shared" si="5"/>
        <v>-6.0030738622020352E-2</v>
      </c>
      <c r="Y9" s="1092">
        <f t="shared" si="3"/>
        <v>8.3687554742204462E-3</v>
      </c>
      <c r="Z9" s="1092">
        <f t="shared" si="3"/>
        <v>0.13034053402950097</v>
      </c>
      <c r="AA9" s="1092">
        <f t="shared" si="3"/>
        <v>0.12887693781567999</v>
      </c>
      <c r="AB9" s="1092">
        <f t="shared" si="3"/>
        <v>2.5630327013277387E-3</v>
      </c>
      <c r="AC9" s="1092">
        <f t="shared" si="3"/>
        <v>0.26767130659441984</v>
      </c>
      <c r="AD9" s="1092">
        <f t="shared" si="3"/>
        <v>-1.2208940127759749E-2</v>
      </c>
    </row>
    <row r="10" spans="1:30">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c r="Q10" s="251">
        <f t="shared" si="2"/>
        <v>32.036982514527857</v>
      </c>
      <c r="W10" s="251" t="str">
        <f t="shared" si="4"/>
        <v>Brazil</v>
      </c>
      <c r="X10" s="1092">
        <f t="shared" si="5"/>
        <v>-1.3277217340789127E-3</v>
      </c>
      <c r="Y10" s="1092">
        <f t="shared" si="3"/>
        <v>-4.6269912968200821E-2</v>
      </c>
      <c r="Z10" s="1092">
        <f t="shared" si="3"/>
        <v>-3.9701694979856539E-2</v>
      </c>
      <c r="AA10" s="1092">
        <f t="shared" si="3"/>
        <v>-6.7985388053889428E-3</v>
      </c>
      <c r="AB10" s="1092">
        <f t="shared" si="3"/>
        <v>4.5241460941904732E-2</v>
      </c>
      <c r="AC10" s="1092">
        <f t="shared" si="3"/>
        <v>0.1061542366766004</v>
      </c>
      <c r="AD10" s="1092">
        <f t="shared" si="3"/>
        <v>1.2611536483460473E-2</v>
      </c>
    </row>
    <row r="11" spans="1:30">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c r="Q11" s="251">
        <f t="shared" si="2"/>
        <v>136.09499558015551</v>
      </c>
      <c r="W11" s="251" t="str">
        <f t="shared" si="4"/>
        <v>Chile</v>
      </c>
      <c r="X11" s="1092">
        <f t="shared" si="5"/>
        <v>2.6718624125359414E-2</v>
      </c>
      <c r="Y11" s="1092">
        <f t="shared" si="3"/>
        <v>0.14232765011119364</v>
      </c>
      <c r="Z11" s="1092">
        <f t="shared" si="3"/>
        <v>-3.7832912619163439E-3</v>
      </c>
      <c r="AA11" s="1092" t="e">
        <f t="shared" si="3"/>
        <v>#DIV/0!</v>
      </c>
      <c r="AB11" s="1092">
        <f t="shared" si="3"/>
        <v>8.5279740780307645E-2</v>
      </c>
      <c r="AC11" s="1092">
        <f t="shared" si="3"/>
        <v>7.5565805848625489E-2</v>
      </c>
      <c r="AD11" s="1092">
        <f t="shared" si="3"/>
        <v>4.6693973066778138E-2</v>
      </c>
    </row>
    <row r="12" spans="1:30">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c r="Q12" s="251">
        <f t="shared" si="2"/>
        <v>17.673096801850328</v>
      </c>
      <c r="W12" s="251" t="str">
        <f t="shared" si="4"/>
        <v>Colombia</v>
      </c>
      <c r="X12" s="1092">
        <f t="shared" si="5"/>
        <v>7.2376559973166277E-3</v>
      </c>
      <c r="Y12" s="1092">
        <f t="shared" si="3"/>
        <v>7.1422942021507119E-2</v>
      </c>
      <c r="Z12" s="1092">
        <f t="shared" si="3"/>
        <v>0.1342823509279909</v>
      </c>
      <c r="AA12" s="1092" t="e">
        <f t="shared" si="3"/>
        <v>#DIV/0!</v>
      </c>
      <c r="AB12" s="1092">
        <f t="shared" si="3"/>
        <v>-1.2118292732714142E-2</v>
      </c>
      <c r="AC12" s="1092">
        <f t="shared" si="3"/>
        <v>7.5185439294738421E-2</v>
      </c>
      <c r="AD12" s="1092">
        <f t="shared" si="3"/>
        <v>3.1594176942640662E-2</v>
      </c>
    </row>
    <row r="13" spans="1:30">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c r="Q13" s="251">
        <f t="shared" si="2"/>
        <v>16.450652335182571</v>
      </c>
      <c r="W13" s="251" t="str">
        <f t="shared" si="4"/>
        <v>Ecuador</v>
      </c>
      <c r="X13" s="1092">
        <f t="shared" si="5"/>
        <v>8.2154125879062123E-2</v>
      </c>
      <c r="Y13" s="1092">
        <f t="shared" si="3"/>
        <v>-0.14091095752319194</v>
      </c>
      <c r="Z13" s="1092" t="e">
        <f t="shared" si="3"/>
        <v>#DIV/0!</v>
      </c>
      <c r="AA13" s="1092" t="e">
        <f t="shared" si="3"/>
        <v>#DIV/0!</v>
      </c>
      <c r="AB13" s="1092">
        <f t="shared" si="3"/>
        <v>3.0241551184228888E-2</v>
      </c>
      <c r="AC13" s="1092">
        <f t="shared" si="3"/>
        <v>8.2826515625866737E-3</v>
      </c>
      <c r="AD13" s="1092">
        <f t="shared" si="3"/>
        <v>5.7970316122706755E-2</v>
      </c>
    </row>
    <row r="14" spans="1:30">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c r="Q14" s="251">
        <f t="shared" si="2"/>
        <v>11.28493109534285</v>
      </c>
      <c r="W14" s="251" t="str">
        <f t="shared" si="4"/>
        <v>Peru</v>
      </c>
      <c r="X14" s="1092">
        <f t="shared" si="5"/>
        <v>3.2127887308287084E-2</v>
      </c>
      <c r="Y14" s="1092">
        <f t="shared" si="3"/>
        <v>4.4048635787736989E-2</v>
      </c>
      <c r="Z14" s="1092">
        <f t="shared" si="3"/>
        <v>0.61816864972379926</v>
      </c>
      <c r="AA14" s="1092" t="e">
        <f t="shared" si="3"/>
        <v>#DIV/0!</v>
      </c>
      <c r="AB14" s="1092">
        <f t="shared" si="3"/>
        <v>5.8270091764942133E-2</v>
      </c>
      <c r="AC14" s="1092">
        <f t="shared" si="3"/>
        <v>0.50323383749654327</v>
      </c>
      <c r="AD14" s="1092">
        <f t="shared" si="3"/>
        <v>6.316798209581731E-2</v>
      </c>
    </row>
    <row r="15" spans="1:30">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c r="Q15" s="251">
        <f t="shared" si="2"/>
        <v>12.002463734948885</v>
      </c>
      <c r="W15" s="251" t="str">
        <f t="shared" si="4"/>
        <v>Trinidad &amp; Tobago</v>
      </c>
      <c r="X15" s="1092">
        <f t="shared" si="5"/>
        <v>-8.6860253622000894E-3</v>
      </c>
      <c r="Y15" s="1092">
        <f t="shared" si="3"/>
        <v>2.6598336588254945E-3</v>
      </c>
      <c r="Z15" s="1092" t="e">
        <f t="shared" si="3"/>
        <v>#DIV/0!</v>
      </c>
      <c r="AA15" s="1092" t="e">
        <f t="shared" si="3"/>
        <v>#DIV/0!</v>
      </c>
      <c r="AB15" s="1092" t="e">
        <f t="shared" si="3"/>
        <v>#DIV/0!</v>
      </c>
      <c r="AC15" s="1092">
        <f t="shared" si="3"/>
        <v>0</v>
      </c>
      <c r="AD15" s="1092">
        <f t="shared" si="3"/>
        <v>1.0815071726091308E-3</v>
      </c>
    </row>
    <row r="16" spans="1:30">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c r="Q16" s="251">
        <f t="shared" si="2"/>
        <v>2.1204898473148899</v>
      </c>
      <c r="W16" s="251" t="str">
        <f t="shared" si="4"/>
        <v>Venezuela</v>
      </c>
      <c r="X16" s="1092">
        <f t="shared" si="5"/>
        <v>-0.11907260795573427</v>
      </c>
      <c r="Y16" s="1092">
        <f t="shared" si="3"/>
        <v>-0.13922279980184771</v>
      </c>
      <c r="Z16" s="1092">
        <f t="shared" si="3"/>
        <v>-9.9489921269282244E-2</v>
      </c>
      <c r="AA16" s="1092" t="e">
        <f t="shared" si="3"/>
        <v>#DIV/0!</v>
      </c>
      <c r="AB16" s="1092">
        <f t="shared" si="3"/>
        <v>-9.311798183553277E-2</v>
      </c>
      <c r="AC16" s="1092">
        <f t="shared" si="3"/>
        <v>0</v>
      </c>
      <c r="AD16" s="1092">
        <f t="shared" si="3"/>
        <v>-0.12183301553538461</v>
      </c>
    </row>
    <row r="17" spans="1:30">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c r="Q17" s="251">
        <f t="shared" si="2"/>
        <v>22.136051148558398</v>
      </c>
      <c r="W17" s="251" t="str">
        <f t="shared" si="4"/>
        <v>Other S. &amp; Cent. America</v>
      </c>
      <c r="X17" s="1092">
        <f t="shared" si="5"/>
        <v>1.4287784030415196E-2</v>
      </c>
      <c r="Y17" s="1092">
        <f t="shared" si="3"/>
        <v>8.4400634828700749E-2</v>
      </c>
      <c r="Z17" s="1092">
        <f t="shared" si="3"/>
        <v>0.2197876246240591</v>
      </c>
      <c r="AA17" s="1092" t="e">
        <f t="shared" si="3"/>
        <v>#DIV/0!</v>
      </c>
      <c r="AB17" s="1092">
        <f t="shared" si="3"/>
        <v>-2.0259613870285076E-2</v>
      </c>
      <c r="AC17" s="1092">
        <f t="shared" si="3"/>
        <v>0.16982337432024353</v>
      </c>
      <c r="AD17" s="1092">
        <f t="shared" si="3"/>
        <v>2.55559753504353E-2</v>
      </c>
    </row>
    <row r="18" spans="1:30">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c r="Q18" s="251">
        <f t="shared" si="2"/>
        <v>67.356511800109658</v>
      </c>
      <c r="W18" s="251" t="str">
        <f t="shared" si="4"/>
        <v>Total S. &amp; Cent. America</v>
      </c>
      <c r="X18" s="1092">
        <f t="shared" si="5"/>
        <v>-5.9647529733372062E-3</v>
      </c>
      <c r="Y18" s="1092">
        <f t="shared" si="3"/>
        <v>-2.4556170894040719E-2</v>
      </c>
      <c r="Z18" s="1092">
        <f t="shared" si="3"/>
        <v>3.6641005798363491E-2</v>
      </c>
      <c r="AA18" s="1092">
        <f t="shared" si="3"/>
        <v>3.1043806363284077E-2</v>
      </c>
      <c r="AB18" s="1092">
        <f t="shared" si="3"/>
        <v>1.5089798317172054E-2</v>
      </c>
      <c r="AC18" s="1092">
        <f t="shared" si="3"/>
        <v>0.12163803454617628</v>
      </c>
      <c r="AD18" s="1092">
        <f t="shared" si="3"/>
        <v>3.1245110605468973E-3</v>
      </c>
    </row>
    <row r="19" spans="1:30"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c r="Q19" s="251">
        <f t="shared" si="2"/>
        <v>317.15617485799095</v>
      </c>
      <c r="W19" s="251">
        <f t="shared" si="4"/>
        <v>0</v>
      </c>
      <c r="X19" s="1092" t="e">
        <f t="shared" si="5"/>
        <v>#DIV/0!</v>
      </c>
      <c r="Y19" s="1092" t="e">
        <f t="shared" si="3"/>
        <v>#DIV/0!</v>
      </c>
      <c r="Z19" s="1092" t="e">
        <f t="shared" si="3"/>
        <v>#DIV/0!</v>
      </c>
      <c r="AA19" s="1092" t="e">
        <f t="shared" si="3"/>
        <v>#DIV/0!</v>
      </c>
      <c r="AB19" s="1092" t="e">
        <f t="shared" si="3"/>
        <v>#DIV/0!</v>
      </c>
      <c r="AC19" s="1092" t="e">
        <f t="shared" si="3"/>
        <v>#DIV/0!</v>
      </c>
      <c r="AD19" s="1092" t="e">
        <f t="shared" si="3"/>
        <v>#DIV/0!</v>
      </c>
    </row>
    <row r="20" spans="1:30">
      <c r="B20" s="305"/>
      <c r="C20" s="305"/>
      <c r="D20" s="305"/>
      <c r="E20" s="305"/>
      <c r="F20" s="305"/>
      <c r="G20" s="305"/>
      <c r="H20" s="305"/>
      <c r="I20" s="305"/>
      <c r="J20" s="305"/>
      <c r="K20" s="305"/>
      <c r="L20" s="305"/>
      <c r="M20" s="305"/>
      <c r="N20" s="305"/>
      <c r="O20" s="255"/>
      <c r="Q20" s="251">
        <f t="shared" si="2"/>
        <v>0</v>
      </c>
      <c r="W20" s="251" t="str">
        <f t="shared" si="4"/>
        <v>Austria</v>
      </c>
      <c r="X20" s="1092">
        <f t="shared" si="5"/>
        <v>2.3532341638433429E-2</v>
      </c>
      <c r="Y20" s="1092">
        <f t="shared" ref="Y20:Y83" si="6">J21/C21-1</f>
        <v>-4.222062929139403E-2</v>
      </c>
      <c r="Z20" s="1092">
        <f t="shared" ref="Z20:Z83" si="7">K21/D21-1</f>
        <v>-8.3690026989697963E-2</v>
      </c>
      <c r="AA20" s="1092" t="e">
        <f t="shared" ref="AA20:AA83" si="8">L21/E21-1</f>
        <v>#DIV/0!</v>
      </c>
      <c r="AB20" s="1092">
        <f t="shared" ref="AB20:AB83" si="9">M21/F21-1</f>
        <v>-2.1944745374949726E-2</v>
      </c>
      <c r="AC20" s="1092">
        <f t="shared" ref="AC20:AC83" si="10">N21/G21-1</f>
        <v>-1.9423763096582891E-2</v>
      </c>
      <c r="AD20" s="1092">
        <f t="shared" ref="AD20:AD83" si="11">O21/H21-1</f>
        <v>-1.4842565120301465E-2</v>
      </c>
    </row>
    <row r="21" spans="1:30">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c r="Q21" s="251">
        <f t="shared" si="2"/>
        <v>13.100260734299725</v>
      </c>
      <c r="W21" s="251" t="str">
        <f t="shared" si="4"/>
        <v>Belgium</v>
      </c>
      <c r="X21" s="1092">
        <f t="shared" si="5"/>
        <v>1.0132617307456737E-2</v>
      </c>
      <c r="Y21" s="1092">
        <f t="shared" si="6"/>
        <v>2.8187551412119483E-2</v>
      </c>
      <c r="Z21" s="1092">
        <f t="shared" si="7"/>
        <v>4.9214719136582374E-2</v>
      </c>
      <c r="AA21" s="1092">
        <f t="shared" si="8"/>
        <v>-0.32563077286411368</v>
      </c>
      <c r="AB21" s="1092">
        <f t="shared" si="9"/>
        <v>5.4462874971688002E-2</v>
      </c>
      <c r="AC21" s="1092">
        <f t="shared" si="10"/>
        <v>8.4002779558182805E-2</v>
      </c>
      <c r="AD21" s="1092">
        <f t="shared" si="11"/>
        <v>-2.9932977917546566E-2</v>
      </c>
    </row>
    <row r="22" spans="1:30">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c r="Q22" s="251">
        <f t="shared" si="2"/>
        <v>33.736713568569321</v>
      </c>
      <c r="W22" s="251" t="str">
        <f t="shared" si="4"/>
        <v>Czech Republic</v>
      </c>
      <c r="X22" s="1092">
        <f t="shared" si="5"/>
        <v>2.3918101594745611E-2</v>
      </c>
      <c r="Y22" s="1092">
        <f t="shared" si="6"/>
        <v>-4.680125734721241E-2</v>
      </c>
      <c r="Z22" s="1092">
        <f t="shared" si="7"/>
        <v>1.0107003079482091E-2</v>
      </c>
      <c r="AA22" s="1092">
        <f t="shared" si="8"/>
        <v>5.5812361501220931E-2</v>
      </c>
      <c r="AB22" s="1092">
        <f t="shared" si="9"/>
        <v>-0.12960684675046785</v>
      </c>
      <c r="AC22" s="1092">
        <f t="shared" si="10"/>
        <v>-9.365499144209033E-3</v>
      </c>
      <c r="AD22" s="1092">
        <f t="shared" si="11"/>
        <v>8.5129008398703299E-3</v>
      </c>
    </row>
    <row r="23" spans="1:30">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c r="Q23" s="251">
        <f t="shared" si="2"/>
        <v>10.381481695631782</v>
      </c>
      <c r="W23" s="251" t="str">
        <f t="shared" si="4"/>
        <v>Finland</v>
      </c>
      <c r="X23" s="1092">
        <f t="shared" si="5"/>
        <v>4.7546348936739813E-2</v>
      </c>
      <c r="Y23" s="1092">
        <f t="shared" si="6"/>
        <v>0.11502439911496398</v>
      </c>
      <c r="Z23" s="1092">
        <f t="shared" si="7"/>
        <v>6.7494075015969157E-2</v>
      </c>
      <c r="AA23" s="1092">
        <f t="shared" si="8"/>
        <v>1.4600908500973508E-2</v>
      </c>
      <c r="AB23" s="1092">
        <f t="shared" si="9"/>
        <v>-0.10028610149073947</v>
      </c>
      <c r="AC23" s="1092">
        <f t="shared" si="10"/>
        <v>0.13215755037221322</v>
      </c>
      <c r="AD23" s="1092">
        <f t="shared" si="11"/>
        <v>4.1938786542074613E-2</v>
      </c>
    </row>
    <row r="24" spans="1:30">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c r="Q24" s="251">
        <f t="shared" si="2"/>
        <v>10.260077536124145</v>
      </c>
      <c r="W24" s="251" t="str">
        <f t="shared" si="4"/>
        <v>France</v>
      </c>
      <c r="X24" s="1092">
        <f t="shared" si="5"/>
        <v>-2.4088219325711924E-3</v>
      </c>
      <c r="Y24" s="1092">
        <f t="shared" si="6"/>
        <v>-4.5874400586321862E-2</v>
      </c>
      <c r="Z24" s="1092">
        <f t="shared" si="7"/>
        <v>-9.5792880258899649E-2</v>
      </c>
      <c r="AA24" s="1092">
        <f t="shared" si="8"/>
        <v>3.7193352677393765E-2</v>
      </c>
      <c r="AB24" s="1092">
        <f t="shared" si="9"/>
        <v>0.30478081567021564</v>
      </c>
      <c r="AC24" s="1092">
        <f t="shared" si="10"/>
        <v>0.12954255002141268</v>
      </c>
      <c r="AD24" s="1092">
        <f t="shared" si="11"/>
        <v>2.155390749234809E-2</v>
      </c>
    </row>
    <row r="25" spans="1:30">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c r="Q25" s="251">
        <f t="shared" si="2"/>
        <v>79.055843419604969</v>
      </c>
      <c r="W25" s="251" t="str">
        <f t="shared" si="4"/>
        <v>Germany</v>
      </c>
      <c r="X25" s="1092">
        <f t="shared" si="5"/>
        <v>-4.8750047342353331E-2</v>
      </c>
      <c r="Y25" s="1092">
        <f t="shared" si="6"/>
        <v>-1.6020506247997224E-2</v>
      </c>
      <c r="Z25" s="1092">
        <f t="shared" si="7"/>
        <v>-7.177050427235987E-2</v>
      </c>
      <c r="AA25" s="1092">
        <f t="shared" si="8"/>
        <v>-2.9400820707401465E-3</v>
      </c>
      <c r="AB25" s="1092">
        <f t="shared" si="9"/>
        <v>-0.16129032258064524</v>
      </c>
      <c r="AC25" s="1092">
        <f t="shared" si="10"/>
        <v>6.6278263706240903E-2</v>
      </c>
      <c r="AD25" s="1092">
        <f t="shared" si="11"/>
        <v>-2.999347303830302E-2</v>
      </c>
    </row>
    <row r="26" spans="1:30">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c r="Q26" s="251">
        <f t="shared" si="2"/>
        <v>118.99516742403735</v>
      </c>
      <c r="W26" s="251" t="str">
        <f t="shared" si="4"/>
        <v>Greece</v>
      </c>
      <c r="X26" s="1092">
        <f t="shared" si="5"/>
        <v>-1.1945669148891724E-3</v>
      </c>
      <c r="Y26" s="1092">
        <f t="shared" si="6"/>
        <v>-1.797598416718782E-2</v>
      </c>
      <c r="Z26" s="1092">
        <f t="shared" si="7"/>
        <v>-2.8353251193256157E-2</v>
      </c>
      <c r="AA26" s="1092" t="e">
        <f t="shared" si="8"/>
        <v>#DIV/0!</v>
      </c>
      <c r="AB26" s="1092">
        <f t="shared" si="9"/>
        <v>0.44356135402367447</v>
      </c>
      <c r="AC26" s="1092">
        <f t="shared" si="10"/>
        <v>5.6022044816236516E-2</v>
      </c>
      <c r="AD26" s="1092">
        <f t="shared" si="11"/>
        <v>1.0445827812008091E-2</v>
      </c>
    </row>
    <row r="27" spans="1:30">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c r="Q27" s="251">
        <f t="shared" si="2"/>
        <v>15.969549455149735</v>
      </c>
      <c r="W27" s="251" t="str">
        <f t="shared" si="4"/>
        <v>Hungary</v>
      </c>
      <c r="X27" s="1092">
        <f t="shared" si="5"/>
        <v>6.3281216177131006E-2</v>
      </c>
      <c r="Y27" s="1092">
        <f t="shared" si="6"/>
        <v>-3.2612008533983494E-2</v>
      </c>
      <c r="Z27" s="1092">
        <f t="shared" si="7"/>
        <v>-2.3675194095291063E-2</v>
      </c>
      <c r="AA27" s="1092">
        <f t="shared" si="8"/>
        <v>-2.2649096175602734E-2</v>
      </c>
      <c r="AB27" s="1092">
        <f t="shared" si="9"/>
        <v>4.5454545454544082E-3</v>
      </c>
      <c r="AC27" s="1092">
        <f t="shared" si="10"/>
        <v>9.8878514964537478E-2</v>
      </c>
      <c r="AD27" s="1092">
        <f t="shared" si="11"/>
        <v>7.879008209668914E-3</v>
      </c>
    </row>
    <row r="28" spans="1:30">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c r="Q28" s="251">
        <f t="shared" si="2"/>
        <v>8.3229150005585577</v>
      </c>
      <c r="W28" s="251" t="str">
        <f t="shared" si="4"/>
        <v>Italy</v>
      </c>
      <c r="X28" s="1092">
        <f t="shared" si="5"/>
        <v>-1.9558886648978091E-2</v>
      </c>
      <c r="Y28" s="1092">
        <f t="shared" si="6"/>
        <v>-3.3036514535475736E-2</v>
      </c>
      <c r="Z28" s="1092">
        <f t="shared" si="7"/>
        <v>-7.735647078708674E-2</v>
      </c>
      <c r="AA28" s="1092" t="e">
        <f t="shared" si="8"/>
        <v>#DIV/0!</v>
      </c>
      <c r="AB28" s="1092">
        <f t="shared" si="9"/>
        <v>0.33396572846922834</v>
      </c>
      <c r="AC28" s="1092">
        <f t="shared" si="10"/>
        <v>-2.4868238193900605E-2</v>
      </c>
      <c r="AD28" s="1092">
        <f t="shared" si="11"/>
        <v>-1.1350504458539801E-2</v>
      </c>
    </row>
    <row r="29" spans="1:30">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c r="Q29" s="251">
        <f t="shared" si="2"/>
        <v>61.995093195505397</v>
      </c>
      <c r="W29" s="251" t="str">
        <f t="shared" si="4"/>
        <v>Netherlands</v>
      </c>
      <c r="X29" s="1092">
        <f t="shared" si="5"/>
        <v>3.2351760743693392E-2</v>
      </c>
      <c r="Y29" s="1092">
        <f t="shared" si="6"/>
        <v>-1.1005926267990462E-2</v>
      </c>
      <c r="Z29" s="1092">
        <f t="shared" si="7"/>
        <v>-0.10522193211488251</v>
      </c>
      <c r="AA29" s="1092">
        <f t="shared" si="8"/>
        <v>2.6962863683621441E-2</v>
      </c>
      <c r="AB29" s="1092">
        <f t="shared" si="9"/>
        <v>0.19077637144691129</v>
      </c>
      <c r="AC29" s="1092">
        <f t="shared" si="10"/>
        <v>7.2170935935909064E-2</v>
      </c>
      <c r="AD29" s="1092">
        <f t="shared" si="11"/>
        <v>3.3653044971611035E-3</v>
      </c>
    </row>
    <row r="30" spans="1:30">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c r="Q30" s="251">
        <f t="shared" si="2"/>
        <v>39.608275076197899</v>
      </c>
      <c r="W30" s="251" t="str">
        <f t="shared" si="4"/>
        <v>Norway</v>
      </c>
      <c r="X30" s="1092">
        <f t="shared" si="5"/>
        <v>3.5886156239099964E-2</v>
      </c>
      <c r="Y30" s="1092">
        <f t="shared" si="6"/>
        <v>-2.2226580919395666E-2</v>
      </c>
      <c r="Z30" s="1092">
        <f t="shared" si="7"/>
        <v>3.2667279964771812E-2</v>
      </c>
      <c r="AA30" s="1092" t="e">
        <f t="shared" si="8"/>
        <v>#DIV/0!</v>
      </c>
      <c r="AB30" s="1092">
        <f t="shared" si="9"/>
        <v>-2.4365344513527454E-2</v>
      </c>
      <c r="AC30" s="1092">
        <f t="shared" si="10"/>
        <v>0.32655816363163082</v>
      </c>
      <c r="AD30" s="1092">
        <f t="shared" si="11"/>
        <v>-5.3202639896062776E-3</v>
      </c>
    </row>
    <row r="31" spans="1:30">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c r="Q31" s="251">
        <f t="shared" si="2"/>
        <v>10.050961527311001</v>
      </c>
      <c r="W31" s="251" t="str">
        <f t="shared" si="4"/>
        <v>Poland</v>
      </c>
      <c r="X31" s="1092">
        <f t="shared" si="5"/>
        <v>3.5757253400064526E-2</v>
      </c>
      <c r="Y31" s="1092">
        <f t="shared" si="6"/>
        <v>2.9111590497052919E-2</v>
      </c>
      <c r="Z31" s="1092">
        <f t="shared" si="7"/>
        <v>1.4635527106070079E-2</v>
      </c>
      <c r="AA31" s="1092" t="e">
        <f t="shared" si="8"/>
        <v>#DIV/0!</v>
      </c>
      <c r="AB31" s="1092">
        <f t="shared" si="9"/>
        <v>-0.23007812500000013</v>
      </c>
      <c r="AC31" s="1092">
        <f t="shared" si="10"/>
        <v>-9.679065021797606E-2</v>
      </c>
      <c r="AD31" s="1092">
        <f t="shared" si="11"/>
        <v>1.6788862156367657E-2</v>
      </c>
    </row>
    <row r="32" spans="1:30">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c r="Q32" s="251">
        <f t="shared" si="2"/>
        <v>31.68970645839304</v>
      </c>
      <c r="W32" s="251" t="str">
        <f t="shared" si="4"/>
        <v>Portugal</v>
      </c>
      <c r="X32" s="1092">
        <f t="shared" si="5"/>
        <v>-3.387503048624152E-2</v>
      </c>
      <c r="Y32" s="1092">
        <f t="shared" si="6"/>
        <v>-7.6468602295746368E-2</v>
      </c>
      <c r="Z32" s="1092">
        <f t="shared" si="7"/>
        <v>-0.16137973514012938</v>
      </c>
      <c r="AA32" s="1092" t="e">
        <f t="shared" si="8"/>
        <v>#DIV/0!</v>
      </c>
      <c r="AB32" s="1092">
        <f t="shared" si="9"/>
        <v>1.0936069187722568</v>
      </c>
      <c r="AC32" s="1092">
        <f t="shared" si="10"/>
        <v>2.632367931882218E-2</v>
      </c>
      <c r="AD32" s="1092">
        <f t="shared" si="11"/>
        <v>8.2654420386150118E-3</v>
      </c>
    </row>
    <row r="33" spans="1:30">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c r="Q33" s="251">
        <f t="shared" si="2"/>
        <v>11.951507853735519</v>
      </c>
      <c r="W33" s="251" t="str">
        <f t="shared" si="4"/>
        <v>Romania</v>
      </c>
      <c r="X33" s="1092">
        <f t="shared" si="5"/>
        <v>-2.4597280236555719E-3</v>
      </c>
      <c r="Y33" s="1092">
        <f t="shared" si="6"/>
        <v>-2.8285147249272558E-2</v>
      </c>
      <c r="Z33" s="1092">
        <f t="shared" si="7"/>
        <v>-1.2023908890005819E-2</v>
      </c>
      <c r="AA33" s="1092">
        <f t="shared" si="8"/>
        <v>-1.1469284907463684E-2</v>
      </c>
      <c r="AB33" s="1092">
        <f t="shared" si="9"/>
        <v>0.21180906214232809</v>
      </c>
      <c r="AC33" s="1092">
        <f t="shared" si="10"/>
        <v>-0.11804638007847834</v>
      </c>
      <c r="AD33" s="1092">
        <f t="shared" si="11"/>
        <v>1.2400352317567531E-3</v>
      </c>
    </row>
    <row r="34" spans="1:30">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c r="Q34" s="251">
        <f t="shared" si="2"/>
        <v>10.262378069169774</v>
      </c>
      <c r="W34" s="251" t="str">
        <f t="shared" si="4"/>
        <v>Spain</v>
      </c>
      <c r="X34" s="1092">
        <f t="shared" si="5"/>
        <v>2.5638674278059215E-2</v>
      </c>
      <c r="Y34" s="1092">
        <f t="shared" si="6"/>
        <v>-7.6298780695776003E-3</v>
      </c>
      <c r="Z34" s="1092">
        <f t="shared" si="7"/>
        <v>-0.17321184510250565</v>
      </c>
      <c r="AA34" s="1092">
        <f t="shared" si="8"/>
        <v>-4.2473490916306922E-2</v>
      </c>
      <c r="AB34" s="1092">
        <f t="shared" si="9"/>
        <v>0.87404202087167637</v>
      </c>
      <c r="AC34" s="1092">
        <f t="shared" si="10"/>
        <v>1.7401216525447349E-2</v>
      </c>
      <c r="AD34" s="1092">
        <f t="shared" si="11"/>
        <v>1.8426796836864101E-2</v>
      </c>
    </row>
    <row r="35" spans="1:30">
      <c r="A35" s="364" t="s">
        <v>151</v>
      </c>
      <c r="B35" s="933">
        <v>64.953738705044671</v>
      </c>
      <c r="C35" s="933">
        <v>27.266401999999999</v>
      </c>
      <c r="D35" s="933">
        <v>13.44882</v>
      </c>
      <c r="E35" s="933">
        <v>13.149301692537398</v>
      </c>
      <c r="F35" s="933">
        <v>4.2498981762229997</v>
      </c>
      <c r="G35" s="933">
        <v>15.731925412951922</v>
      </c>
      <c r="H35" s="933">
        <v>138.80008598675698</v>
      </c>
      <c r="I35" s="933">
        <v>66.619066454845481</v>
      </c>
      <c r="J35" s="933">
        <v>27.058362677343911</v>
      </c>
      <c r="K35" s="933">
        <v>11.11932507334852</v>
      </c>
      <c r="L35" s="933">
        <v>12.590804946543631</v>
      </c>
      <c r="M35" s="933">
        <v>7.9644877666678022</v>
      </c>
      <c r="N35" s="933">
        <v>16.005680053424886</v>
      </c>
      <c r="O35" s="441">
        <v>141.35772697217422</v>
      </c>
      <c r="Q35" s="251">
        <f t="shared" si="2"/>
        <v>64.953738705044671</v>
      </c>
      <c r="W35" s="251" t="str">
        <f t="shared" si="4"/>
        <v>Sweden</v>
      </c>
      <c r="X35" s="1092">
        <f t="shared" si="5"/>
        <v>-3.6033347942924565E-2</v>
      </c>
      <c r="Y35" s="1092">
        <f t="shared" si="6"/>
        <v>2.3839397741530766E-2</v>
      </c>
      <c r="Z35" s="1092">
        <f t="shared" si="7"/>
        <v>-3.4930557493773051E-3</v>
      </c>
      <c r="AA35" s="1092">
        <f t="shared" si="8"/>
        <v>4.426141052497945E-2</v>
      </c>
      <c r="AB35" s="1092">
        <f t="shared" si="9"/>
        <v>-4.6904814038600029E-2</v>
      </c>
      <c r="AC35" s="1092">
        <f t="shared" si="10"/>
        <v>-2.9075538776431209E-2</v>
      </c>
      <c r="AD35" s="1092">
        <f t="shared" si="11"/>
        <v>-1.422403084917867E-2</v>
      </c>
    </row>
    <row r="36" spans="1:30">
      <c r="A36" s="364" t="s">
        <v>152</v>
      </c>
      <c r="B36" s="933">
        <v>15.389407916676106</v>
      </c>
      <c r="C36" s="933">
        <v>0.68200773860704966</v>
      </c>
      <c r="D36" s="933">
        <v>1.9750610000000002</v>
      </c>
      <c r="E36" s="933">
        <v>14.865366339322021</v>
      </c>
      <c r="F36" s="933">
        <v>14.699732995429187</v>
      </c>
      <c r="G36" s="933">
        <v>6.7690184187898534</v>
      </c>
      <c r="H36" s="933">
        <v>54.380594408824216</v>
      </c>
      <c r="I36" s="933">
        <v>14.834876026578918</v>
      </c>
      <c r="J36" s="933">
        <v>0.69826639235050514</v>
      </c>
      <c r="K36" s="933">
        <v>1.9681620018185793</v>
      </c>
      <c r="L36" s="933">
        <v>15.523328421470964</v>
      </c>
      <c r="M36" s="933">
        <v>14.010244752861508</v>
      </c>
      <c r="N36" s="933">
        <v>6.5722055612759522</v>
      </c>
      <c r="O36" s="441">
        <v>53.607083156356424</v>
      </c>
      <c r="Q36" s="251">
        <f t="shared" si="2"/>
        <v>15.389407916676106</v>
      </c>
      <c r="W36" s="251" t="str">
        <f t="shared" si="4"/>
        <v>Switzerland</v>
      </c>
      <c r="X36" s="1092">
        <f t="shared" si="5"/>
        <v>-3.3051402102373784E-2</v>
      </c>
      <c r="Y36" s="1092">
        <f t="shared" si="6"/>
        <v>-4.975955975004509E-2</v>
      </c>
      <c r="Z36" s="1092">
        <f t="shared" si="7"/>
        <v>0</v>
      </c>
      <c r="AA36" s="1092">
        <f t="shared" si="8"/>
        <v>0.25206420842094479</v>
      </c>
      <c r="AB36" s="1092">
        <f t="shared" si="9"/>
        <v>2.0782196039928147E-2</v>
      </c>
      <c r="AC36" s="1092">
        <f t="shared" si="10"/>
        <v>0.11232699241929445</v>
      </c>
      <c r="AD36" s="1092">
        <f t="shared" si="11"/>
        <v>3.4570600950345476E-2</v>
      </c>
    </row>
    <row r="37" spans="1:30">
      <c r="A37" s="364" t="s">
        <v>153</v>
      </c>
      <c r="B37" s="933">
        <v>10.881561705059548</v>
      </c>
      <c r="C37" s="933">
        <v>2.7082975064488348</v>
      </c>
      <c r="D37" s="933">
        <v>0.11010795834527566</v>
      </c>
      <c r="E37" s="933">
        <v>4.6443551518067796</v>
      </c>
      <c r="F37" s="933">
        <v>7.7149304512746539</v>
      </c>
      <c r="G37" s="933">
        <v>0.82680906910440011</v>
      </c>
      <c r="H37" s="933">
        <v>26.886061842039492</v>
      </c>
      <c r="I37" s="933">
        <v>10.521910833643833</v>
      </c>
      <c r="J37" s="933">
        <v>2.573533814855796</v>
      </c>
      <c r="K37" s="933">
        <v>0.11010795834527566</v>
      </c>
      <c r="L37" s="933">
        <v>5.815030856772692</v>
      </c>
      <c r="M37" s="933">
        <v>7.8752636483474543</v>
      </c>
      <c r="N37" s="933">
        <v>0.919682045141894</v>
      </c>
      <c r="O37" s="441">
        <v>27.815529157106948</v>
      </c>
      <c r="Q37" s="251">
        <f t="shared" si="2"/>
        <v>10.881561705059548</v>
      </c>
      <c r="W37" s="251" t="str">
        <f t="shared" si="4"/>
        <v>Turkey</v>
      </c>
      <c r="X37" s="1092">
        <f t="shared" si="5"/>
        <v>-1.2202262981322431E-2</v>
      </c>
      <c r="Y37" s="1092">
        <f t="shared" si="6"/>
        <v>-8.2800750134615742E-2</v>
      </c>
      <c r="Z37" s="1092">
        <f t="shared" si="7"/>
        <v>7.2209508842841164E-2</v>
      </c>
      <c r="AA37" s="1092" t="e">
        <f t="shared" si="8"/>
        <v>#DIV/0!</v>
      </c>
      <c r="AB37" s="1092">
        <f t="shared" si="9"/>
        <v>2.2325905826471315E-2</v>
      </c>
      <c r="AC37" s="1092">
        <f t="shared" si="10"/>
        <v>0.29800988428133435</v>
      </c>
      <c r="AD37" s="1092">
        <f t="shared" si="11"/>
        <v>5.4393367977589868E-3</v>
      </c>
    </row>
    <row r="38" spans="1:30">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c r="Q38" s="251">
        <f t="shared" si="2"/>
        <v>49.16430587367573</v>
      </c>
      <c r="W38" s="251" t="str">
        <f t="shared" si="4"/>
        <v>Ukraine</v>
      </c>
      <c r="X38" s="1092">
        <f t="shared" si="5"/>
        <v>-3.5986201827025388E-2</v>
      </c>
      <c r="Y38" s="1092">
        <f t="shared" si="6"/>
        <v>1.2539184952978122E-2</v>
      </c>
      <c r="Z38" s="1092">
        <f t="shared" si="7"/>
        <v>1.9910361454519299E-2</v>
      </c>
      <c r="AA38" s="1092">
        <f t="shared" si="8"/>
        <v>-1.3766678118448672E-2</v>
      </c>
      <c r="AB38" s="1092">
        <f t="shared" si="9"/>
        <v>0.13638428344310705</v>
      </c>
      <c r="AC38" s="1092">
        <f t="shared" si="10"/>
        <v>0.38817697621684322</v>
      </c>
      <c r="AD38" s="1092">
        <f t="shared" si="11"/>
        <v>7.7781726570054222E-3</v>
      </c>
    </row>
    <row r="39" spans="1:30">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c r="Q39" s="251">
        <f t="shared" si="2"/>
        <v>9.937566908735441</v>
      </c>
      <c r="W39" s="251" t="str">
        <f t="shared" si="4"/>
        <v>United Kingdom</v>
      </c>
      <c r="X39" s="1092">
        <f t="shared" si="5"/>
        <v>-1.2036389161539263E-2</v>
      </c>
      <c r="Y39" s="1092">
        <f t="shared" si="6"/>
        <v>8.4851464325952364E-4</v>
      </c>
      <c r="Z39" s="1092">
        <f t="shared" si="7"/>
        <v>-0.16579377306537224</v>
      </c>
      <c r="AA39" s="1092">
        <f t="shared" si="8"/>
        <v>-7.4962258196156317E-2</v>
      </c>
      <c r="AB39" s="1092">
        <f t="shared" si="9"/>
        <v>-7.8180510969209749E-2</v>
      </c>
      <c r="AC39" s="1092">
        <f t="shared" si="10"/>
        <v>0.13085883852028535</v>
      </c>
      <c r="AD39" s="1092">
        <f t="shared" si="11"/>
        <v>-4.7360738081758669E-3</v>
      </c>
    </row>
    <row r="40" spans="1:30">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c r="Q40" s="251">
        <f t="shared" si="2"/>
        <v>77.969003183138796</v>
      </c>
      <c r="W40" s="251" t="str">
        <f t="shared" si="4"/>
        <v>Other Europe</v>
      </c>
      <c r="X40" s="1092">
        <f t="shared" si="5"/>
        <v>-1.2801278072329669E-3</v>
      </c>
      <c r="Y40" s="1092">
        <f t="shared" si="6"/>
        <v>-5.8970172843644253E-3</v>
      </c>
      <c r="Z40" s="1092">
        <f t="shared" si="7"/>
        <v>-1.5429751429348326E-2</v>
      </c>
      <c r="AA40" s="1092">
        <f t="shared" si="8"/>
        <v>-3.8949444273289613E-3</v>
      </c>
      <c r="AB40" s="1092">
        <f t="shared" si="9"/>
        <v>0.19918674246645951</v>
      </c>
      <c r="AC40" s="1092">
        <f t="shared" si="10"/>
        <v>2.7688896425091869E-2</v>
      </c>
      <c r="AD40" s="1092">
        <f t="shared" si="11"/>
        <v>1.5875609957829662E-2</v>
      </c>
    </row>
    <row r="41" spans="1:30">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c r="Q41" s="251">
        <f t="shared" si="2"/>
        <v>62.487426457366411</v>
      </c>
      <c r="W41" s="251" t="str">
        <f t="shared" si="4"/>
        <v>Total Europe</v>
      </c>
      <c r="X41" s="1092">
        <f t="shared" si="5"/>
        <v>-5.6152109864270328E-3</v>
      </c>
      <c r="Y41" s="1092">
        <f t="shared" si="6"/>
        <v>-2.0506426491856411E-2</v>
      </c>
      <c r="Z41" s="1092">
        <f t="shared" si="7"/>
        <v>-2.6731274433875907E-2</v>
      </c>
      <c r="AA41" s="1092">
        <f t="shared" si="8"/>
        <v>1.4620778558906977E-3</v>
      </c>
      <c r="AB41" s="1092">
        <f t="shared" si="9"/>
        <v>9.7757137646289571E-2</v>
      </c>
      <c r="AC41" s="1092">
        <f t="shared" si="10"/>
        <v>6.1332059714140019E-2</v>
      </c>
      <c r="AD41" s="1092">
        <f t="shared" si="11"/>
        <v>3.3771746281963111E-4</v>
      </c>
    </row>
    <row r="42" spans="1:30"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c r="Q42" s="251">
        <f t="shared" si="2"/>
        <v>746.16294176398503</v>
      </c>
      <c r="W42" s="251">
        <f t="shared" si="4"/>
        <v>0</v>
      </c>
      <c r="X42" s="1092" t="e">
        <f t="shared" si="5"/>
        <v>#DIV/0!</v>
      </c>
      <c r="Y42" s="1092" t="e">
        <f t="shared" si="6"/>
        <v>#DIV/0!</v>
      </c>
      <c r="Z42" s="1092" t="e">
        <f t="shared" si="7"/>
        <v>#DIV/0!</v>
      </c>
      <c r="AA42" s="1092" t="e">
        <f t="shared" si="8"/>
        <v>#DIV/0!</v>
      </c>
      <c r="AB42" s="1092" t="e">
        <f t="shared" si="9"/>
        <v>#DIV/0!</v>
      </c>
      <c r="AC42" s="1092" t="e">
        <f t="shared" si="10"/>
        <v>#DIV/0!</v>
      </c>
      <c r="AD42" s="1092" t="e">
        <f t="shared" si="11"/>
        <v>#DIV/0!</v>
      </c>
    </row>
    <row r="43" spans="1:30">
      <c r="B43" s="305"/>
      <c r="C43" s="305"/>
      <c r="D43" s="305"/>
      <c r="E43" s="305"/>
      <c r="F43" s="305"/>
      <c r="G43" s="305"/>
      <c r="H43" s="305"/>
      <c r="I43" s="305"/>
      <c r="J43" s="305"/>
      <c r="K43" s="305"/>
      <c r="L43" s="305"/>
      <c r="M43" s="305"/>
      <c r="N43" s="305"/>
      <c r="O43" s="255"/>
      <c r="Q43" s="251">
        <f t="shared" si="2"/>
        <v>0</v>
      </c>
      <c r="W43" s="251" t="str">
        <f t="shared" si="4"/>
        <v>Azerbaijan</v>
      </c>
      <c r="X43" s="1092">
        <f t="shared" si="5"/>
        <v>-2.0744517391327655E-2</v>
      </c>
      <c r="Y43" s="1092">
        <f t="shared" si="6"/>
        <v>1.8763766759712697E-2</v>
      </c>
      <c r="Z43" s="1092">
        <f t="shared" si="7"/>
        <v>0</v>
      </c>
      <c r="AA43" s="1092" t="e">
        <f t="shared" si="8"/>
        <v>#DIV/0!</v>
      </c>
      <c r="AB43" s="1092">
        <f t="shared" si="9"/>
        <v>1.2339670178653339E-2</v>
      </c>
      <c r="AC43" s="1092">
        <f t="shared" si="10"/>
        <v>0.40228452751817256</v>
      </c>
      <c r="AD43" s="1092">
        <f t="shared" si="11"/>
        <v>6.3478839680071175E-3</v>
      </c>
    </row>
    <row r="44" spans="1:30">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c r="Q44" s="251">
        <f t="shared" si="2"/>
        <v>4.7482465755066778</v>
      </c>
      <c r="W44" s="251" t="str">
        <f t="shared" si="4"/>
        <v>Belarus</v>
      </c>
      <c r="X44" s="1092">
        <f t="shared" si="5"/>
        <v>1.0803435869010336E-2</v>
      </c>
      <c r="Y44" s="1092">
        <f t="shared" si="6"/>
        <v>6.0977686728307612E-2</v>
      </c>
      <c r="Z44" s="1092">
        <f t="shared" si="7"/>
        <v>0.13700096997820355</v>
      </c>
      <c r="AA44" s="1092" t="e">
        <f t="shared" si="8"/>
        <v>#DIV/0!</v>
      </c>
      <c r="AB44" s="1092">
        <f t="shared" si="9"/>
        <v>0.12904906232240965</v>
      </c>
      <c r="AC44" s="1092">
        <f t="shared" si="10"/>
        <v>0.23840264725047122</v>
      </c>
      <c r="AD44" s="1092">
        <f t="shared" si="11"/>
        <v>5.0044613375290536E-2</v>
      </c>
    </row>
    <row r="45" spans="1:30">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c r="Q45" s="251">
        <f t="shared" si="2"/>
        <v>6.7289009913580138</v>
      </c>
      <c r="W45" s="251" t="str">
        <f t="shared" si="4"/>
        <v>Kazakhstan</v>
      </c>
      <c r="X45" s="1092">
        <f t="shared" si="5"/>
        <v>9.5042223568192474E-2</v>
      </c>
      <c r="Y45" s="1092">
        <f t="shared" si="6"/>
        <v>0.22429535033657588</v>
      </c>
      <c r="Z45" s="1092">
        <f t="shared" si="7"/>
        <v>0.12206635444004021</v>
      </c>
      <c r="AA45" s="1092" t="e">
        <f t="shared" si="8"/>
        <v>#DIV/0!</v>
      </c>
      <c r="AB45" s="1092">
        <f t="shared" si="9"/>
        <v>-7.6119483735495708E-2</v>
      </c>
      <c r="AC45" s="1092">
        <f t="shared" si="10"/>
        <v>0.56848822937472421</v>
      </c>
      <c r="AD45" s="1092">
        <f t="shared" si="11"/>
        <v>0.12993878524095615</v>
      </c>
    </row>
    <row r="46" spans="1:30">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c r="Q46" s="251">
        <f t="shared" si="2"/>
        <v>14.95978020638676</v>
      </c>
      <c r="W46" s="251" t="str">
        <f t="shared" si="4"/>
        <v>Russian Federation</v>
      </c>
      <c r="X46" s="1092">
        <f t="shared" si="5"/>
        <v>5.3275186540782116E-3</v>
      </c>
      <c r="Y46" s="1092">
        <f t="shared" si="6"/>
        <v>5.4276712252790738E-2</v>
      </c>
      <c r="Z46" s="1092">
        <f t="shared" si="7"/>
        <v>4.8869780675720564E-2</v>
      </c>
      <c r="AA46" s="1092">
        <f t="shared" si="8"/>
        <v>6.672062797135947E-3</v>
      </c>
      <c r="AB46" s="1092">
        <f t="shared" si="9"/>
        <v>2.6416144855648804E-2</v>
      </c>
      <c r="AC46" s="1092">
        <f t="shared" si="10"/>
        <v>0.10516232317665253</v>
      </c>
      <c r="AD46" s="1092">
        <f t="shared" si="11"/>
        <v>3.8125424573179911E-2</v>
      </c>
    </row>
    <row r="47" spans="1:30">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c r="Q47" s="251">
        <f t="shared" si="2"/>
        <v>151.51140019752881</v>
      </c>
      <c r="W47" s="251" t="str">
        <f t="shared" si="4"/>
        <v>Turkmenistan</v>
      </c>
      <c r="X47" s="1092">
        <f t="shared" si="5"/>
        <v>2.8153415327118125E-2</v>
      </c>
      <c r="Y47" s="1092">
        <f t="shared" si="6"/>
        <v>0.12032272735194738</v>
      </c>
      <c r="Z47" s="1092" t="e">
        <f t="shared" si="7"/>
        <v>#DIV/0!</v>
      </c>
      <c r="AA47" s="1092" t="e">
        <f t="shared" si="8"/>
        <v>#DIV/0!</v>
      </c>
      <c r="AB47" s="1092" t="e">
        <f t="shared" si="9"/>
        <v>#DIV/0!</v>
      </c>
      <c r="AC47" s="1092">
        <f t="shared" si="10"/>
        <v>0</v>
      </c>
      <c r="AD47" s="1092">
        <f t="shared" si="11"/>
        <v>9.8161548399267273E-2</v>
      </c>
    </row>
    <row r="48" spans="1:30">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c r="Q48" s="251">
        <f t="shared" si="2"/>
        <v>6.8957815250433798</v>
      </c>
      <c r="W48" s="251" t="str">
        <f t="shared" si="4"/>
        <v>Uzbekistan</v>
      </c>
      <c r="X48" s="1092">
        <f t="shared" si="5"/>
        <v>-3.8562639509046925E-2</v>
      </c>
      <c r="Y48" s="1092">
        <f t="shared" si="6"/>
        <v>-1.1708739652325995E-2</v>
      </c>
      <c r="Z48" s="1092">
        <f t="shared" si="7"/>
        <v>-0.11072742228456556</v>
      </c>
      <c r="AA48" s="1092" t="e">
        <f t="shared" si="8"/>
        <v>#DIV/0!</v>
      </c>
      <c r="AB48" s="1092">
        <f t="shared" si="9"/>
        <v>-0.10298625612403167</v>
      </c>
      <c r="AC48" s="1092" t="e">
        <f t="shared" si="10"/>
        <v>#DIV/0!</v>
      </c>
      <c r="AD48" s="1092">
        <f t="shared" si="11"/>
        <v>-2.4499532915193911E-2</v>
      </c>
    </row>
    <row r="49" spans="1:30">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c r="Q49" s="251">
        <f t="shared" si="2"/>
        <v>2.749002069054908</v>
      </c>
      <c r="W49" s="251" t="str">
        <f t="shared" si="4"/>
        <v>Other CIS</v>
      </c>
      <c r="X49" s="1092">
        <f t="shared" si="5"/>
        <v>3.1209359079391374E-2</v>
      </c>
      <c r="Y49" s="1092">
        <f t="shared" si="6"/>
        <v>0.13173828909709617</v>
      </c>
      <c r="Z49" s="1092">
        <f t="shared" si="7"/>
        <v>0.10551807839461769</v>
      </c>
      <c r="AA49" s="1092">
        <f t="shared" si="8"/>
        <v>-0.20747442357611845</v>
      </c>
      <c r="AB49" s="1092">
        <f t="shared" si="9"/>
        <v>4.022413977364736E-2</v>
      </c>
      <c r="AC49" s="1092">
        <f t="shared" si="10"/>
        <v>0.1118186053735053</v>
      </c>
      <c r="AD49" s="1092">
        <f t="shared" si="11"/>
        <v>5.9025587066109608E-2</v>
      </c>
    </row>
    <row r="50" spans="1:30">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c r="Q50" s="251">
        <f t="shared" si="2"/>
        <v>3.5532007151383045</v>
      </c>
      <c r="W50" s="251" t="str">
        <f t="shared" si="4"/>
        <v>Total CIS</v>
      </c>
      <c r="X50" s="1092">
        <f t="shared" si="5"/>
        <v>1.2567388124083978E-2</v>
      </c>
      <c r="Y50" s="1092">
        <f t="shared" si="6"/>
        <v>5.7308206605453771E-2</v>
      </c>
      <c r="Z50" s="1092">
        <f t="shared" si="7"/>
        <v>6.6940535716260241E-2</v>
      </c>
      <c r="AA50" s="1092">
        <f t="shared" si="8"/>
        <v>3.9457601109067486E-3</v>
      </c>
      <c r="AB50" s="1092">
        <f t="shared" si="9"/>
        <v>1.9533158854961874E-2</v>
      </c>
      <c r="AC50" s="1092">
        <f t="shared" si="10"/>
        <v>0.23995125385973526</v>
      </c>
      <c r="AD50" s="1092">
        <f t="shared" si="11"/>
        <v>4.4082965964103105E-2</v>
      </c>
    </row>
    <row r="51" spans="1:30"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c r="Q51" s="251">
        <f t="shared" si="2"/>
        <v>191.14631228001687</v>
      </c>
      <c r="W51" s="251">
        <f t="shared" si="4"/>
        <v>0</v>
      </c>
      <c r="X51" s="1092" t="e">
        <f t="shared" si="5"/>
        <v>#DIV/0!</v>
      </c>
      <c r="Y51" s="1092" t="e">
        <f t="shared" si="6"/>
        <v>#DIV/0!</v>
      </c>
      <c r="Z51" s="1092" t="e">
        <f t="shared" si="7"/>
        <v>#DIV/0!</v>
      </c>
      <c r="AA51" s="1092" t="e">
        <f t="shared" si="8"/>
        <v>#DIV/0!</v>
      </c>
      <c r="AB51" s="1092" t="e">
        <f t="shared" si="9"/>
        <v>#DIV/0!</v>
      </c>
      <c r="AC51" s="1092" t="e">
        <f t="shared" si="10"/>
        <v>#DIV/0!</v>
      </c>
      <c r="AD51" s="1092" t="e">
        <f t="shared" si="11"/>
        <v>#DIV/0!</v>
      </c>
    </row>
    <row r="52" spans="1:30">
      <c r="B52" s="305"/>
      <c r="C52" s="305"/>
      <c r="D52" s="305"/>
      <c r="E52" s="305"/>
      <c r="F52" s="305"/>
      <c r="G52" s="305"/>
      <c r="H52" s="305"/>
      <c r="I52" s="305"/>
      <c r="J52" s="305"/>
      <c r="K52" s="305"/>
      <c r="L52" s="305"/>
      <c r="M52" s="305"/>
      <c r="N52" s="305"/>
      <c r="O52" s="255"/>
      <c r="Q52" s="251">
        <f t="shared" si="2"/>
        <v>0</v>
      </c>
      <c r="W52" s="251" t="str">
        <f t="shared" si="4"/>
        <v>Iran</v>
      </c>
      <c r="X52" s="1092">
        <f t="shared" si="5"/>
        <v>1.9791120012226493E-2</v>
      </c>
      <c r="Y52" s="1092">
        <f t="shared" si="6"/>
        <v>7.4386431557630806E-2</v>
      </c>
      <c r="Z52" s="1092">
        <f t="shared" si="7"/>
        <v>4.2860135118861997E-2</v>
      </c>
      <c r="AA52" s="1092">
        <f t="shared" si="8"/>
        <v>-1.0381372904758157E-2</v>
      </c>
      <c r="AB52" s="1092">
        <f t="shared" si="9"/>
        <v>-0.375</v>
      </c>
      <c r="AC52" s="1092">
        <f t="shared" si="10"/>
        <v>0.28221375731388809</v>
      </c>
      <c r="AD52" s="1092">
        <f t="shared" si="11"/>
        <v>5.0378156547689068E-2</v>
      </c>
    </row>
    <row r="53" spans="1:30">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c r="Q53" s="251">
        <f t="shared" si="2"/>
        <v>84.496273536454979</v>
      </c>
      <c r="W53" s="251" t="str">
        <f t="shared" si="4"/>
        <v>Iraq</v>
      </c>
      <c r="X53" s="1092">
        <f t="shared" si="5"/>
        <v>7.6721892474220343E-2</v>
      </c>
      <c r="Y53" s="1092">
        <f t="shared" si="6"/>
        <v>0.3386794617159512</v>
      </c>
      <c r="Z53" s="1092" t="e">
        <f t="shared" si="7"/>
        <v>#DIV/0!</v>
      </c>
      <c r="AA53" s="1092" t="e">
        <f t="shared" si="8"/>
        <v>#DIV/0!</v>
      </c>
      <c r="AB53" s="1092">
        <f t="shared" si="9"/>
        <v>0.42806011029411772</v>
      </c>
      <c r="AC53" s="1092">
        <f t="shared" si="10"/>
        <v>0</v>
      </c>
      <c r="AD53" s="1092">
        <f t="shared" si="11"/>
        <v>0.14128688046591464</v>
      </c>
    </row>
    <row r="54" spans="1:30">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c r="Q54" s="251">
        <f t="shared" si="2"/>
        <v>35.638535548668948</v>
      </c>
      <c r="W54" s="251" t="str">
        <f t="shared" si="4"/>
        <v>Israel</v>
      </c>
      <c r="X54" s="1092">
        <f t="shared" si="5"/>
        <v>-1.715029145813407E-2</v>
      </c>
      <c r="Y54" s="1092">
        <f t="shared" si="6"/>
        <v>6.3582696216006873E-2</v>
      </c>
      <c r="Z54" s="1092">
        <f t="shared" si="7"/>
        <v>-6.5329699109489381E-2</v>
      </c>
      <c r="AA54" s="1092" t="e">
        <f t="shared" si="8"/>
        <v>#DIV/0!</v>
      </c>
      <c r="AB54" s="1092">
        <f t="shared" si="9"/>
        <v>0</v>
      </c>
      <c r="AC54" s="1092">
        <f t="shared" si="10"/>
        <v>0.10914373404225253</v>
      </c>
      <c r="AD54" s="1092">
        <f t="shared" si="11"/>
        <v>2.3048291670217935E-3</v>
      </c>
    </row>
    <row r="55" spans="1:30">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c r="Q55" s="251">
        <f t="shared" si="2"/>
        <v>11.655212156286114</v>
      </c>
      <c r="W55" s="251" t="str">
        <f t="shared" si="4"/>
        <v>Kuwait</v>
      </c>
      <c r="X55" s="1092">
        <f t="shared" si="5"/>
        <v>-1.8899883518790128E-2</v>
      </c>
      <c r="Y55" s="1092">
        <f t="shared" si="6"/>
        <v>3.5694975184647815E-2</v>
      </c>
      <c r="Z55" s="1092">
        <f t="shared" si="7"/>
        <v>0</v>
      </c>
      <c r="AA55" s="1092" t="e">
        <f t="shared" si="8"/>
        <v>#DIV/0!</v>
      </c>
      <c r="AB55" s="1092" t="e">
        <f t="shared" si="9"/>
        <v>#DIV/0!</v>
      </c>
      <c r="AC55" s="1092">
        <f t="shared" si="10"/>
        <v>0</v>
      </c>
      <c r="AD55" s="1092">
        <f t="shared" si="11"/>
        <v>6.6979949657486326E-3</v>
      </c>
    </row>
    <row r="56" spans="1:30">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c r="Q56" s="251">
        <f t="shared" si="2"/>
        <v>20.433836628117511</v>
      </c>
      <c r="W56" s="251" t="str">
        <f t="shared" si="4"/>
        <v>Oman</v>
      </c>
      <c r="X56" s="1092">
        <f t="shared" si="5"/>
        <v>-3.756353339316898E-3</v>
      </c>
      <c r="Y56" s="1092">
        <f t="shared" si="6"/>
        <v>6.9406660781889062E-2</v>
      </c>
      <c r="Z56" s="1092">
        <f t="shared" si="7"/>
        <v>0</v>
      </c>
      <c r="AA56" s="1092" t="e">
        <f t="shared" si="8"/>
        <v>#DIV/0!</v>
      </c>
      <c r="AB56" s="1092" t="e">
        <f t="shared" si="9"/>
        <v>#DIV/0!</v>
      </c>
      <c r="AC56" s="1092">
        <f t="shared" si="10"/>
        <v>0.57525179856115116</v>
      </c>
      <c r="AD56" s="1092">
        <f t="shared" si="11"/>
        <v>4.6217182134782542E-2</v>
      </c>
    </row>
    <row r="57" spans="1:30">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c r="Q57" s="251">
        <f t="shared" si="2"/>
        <v>9.2390973396072837</v>
      </c>
      <c r="W57" s="251" t="str">
        <f t="shared" si="4"/>
        <v>Qatar</v>
      </c>
      <c r="X57" s="1092">
        <f t="shared" si="5"/>
        <v>3.5403683148757414E-2</v>
      </c>
      <c r="Y57" s="1092">
        <f t="shared" si="6"/>
        <v>-2.7542697109673497E-2</v>
      </c>
      <c r="Z57" s="1092" t="e">
        <f t="shared" si="7"/>
        <v>#DIV/0!</v>
      </c>
      <c r="AA57" s="1092" t="e">
        <f t="shared" si="8"/>
        <v>#DIV/0!</v>
      </c>
      <c r="AB57" s="1092" t="e">
        <f t="shared" si="9"/>
        <v>#DIV/0!</v>
      </c>
      <c r="AC57" s="1092">
        <f t="shared" si="10"/>
        <v>0</v>
      </c>
      <c r="AD57" s="1092">
        <f t="shared" si="11"/>
        <v>-1.2337872755499579E-2</v>
      </c>
    </row>
    <row r="58" spans="1:30">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c r="Q58" s="251">
        <f t="shared" si="2"/>
        <v>11.789909070464853</v>
      </c>
      <c r="W58" s="251" t="str">
        <f t="shared" si="4"/>
        <v>Saudi Arabia</v>
      </c>
      <c r="X58" s="1092">
        <f t="shared" si="5"/>
        <v>-3.6290249246462958E-2</v>
      </c>
      <c r="Y58" s="1092">
        <f t="shared" si="6"/>
        <v>2.6260705180671806E-2</v>
      </c>
      <c r="Z58" s="1092">
        <f t="shared" si="7"/>
        <v>0</v>
      </c>
      <c r="AA58" s="1092" t="e">
        <f t="shared" si="8"/>
        <v>#DIV/0!</v>
      </c>
      <c r="AB58" s="1092" t="e">
        <f t="shared" si="9"/>
        <v>#DIV/0!</v>
      </c>
      <c r="AC58" s="1092">
        <f t="shared" si="10"/>
        <v>9.1727410596350367E-2</v>
      </c>
      <c r="AD58" s="1092">
        <f t="shared" si="11"/>
        <v>-1.3904964250884388E-2</v>
      </c>
    </row>
    <row r="59" spans="1:30">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c r="Q59" s="251">
        <f t="shared" si="2"/>
        <v>168.76863836524464</v>
      </c>
      <c r="W59" s="251" t="str">
        <f t="shared" si="4"/>
        <v>United Arab Emirates</v>
      </c>
      <c r="X59" s="1092">
        <f t="shared" si="5"/>
        <v>2.912286597144087E-2</v>
      </c>
      <c r="Y59" s="1092">
        <f t="shared" si="6"/>
        <v>2.8597825143941602E-2</v>
      </c>
      <c r="Z59" s="1092">
        <f t="shared" si="7"/>
        <v>4.782236650581817E-2</v>
      </c>
      <c r="AA59" s="1092" t="e">
        <f t="shared" si="8"/>
        <v>#DIV/0!</v>
      </c>
      <c r="AB59" s="1092" t="e">
        <f t="shared" si="9"/>
        <v>#DIV/0!</v>
      </c>
      <c r="AC59" s="1092">
        <f t="shared" si="10"/>
        <v>0.76888306772819837</v>
      </c>
      <c r="AD59" s="1092">
        <f t="shared" si="11"/>
        <v>2.9814754255123921E-2</v>
      </c>
    </row>
    <row r="60" spans="1:30">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c r="Q60" s="251">
        <f t="shared" si="2"/>
        <v>43.827664595602236</v>
      </c>
      <c r="W60" s="251" t="str">
        <f t="shared" si="4"/>
        <v>Other Middle East</v>
      </c>
      <c r="X60" s="1092">
        <f t="shared" si="5"/>
        <v>7.7789111885633311E-3</v>
      </c>
      <c r="Y60" s="1092">
        <f t="shared" si="6"/>
        <v>-2.864307978616687E-2</v>
      </c>
      <c r="Z60" s="1092">
        <f t="shared" si="7"/>
        <v>-9.9760554927996736E-8</v>
      </c>
      <c r="AA60" s="1092" t="e">
        <f t="shared" si="8"/>
        <v>#DIV/0!</v>
      </c>
      <c r="AB60" s="1092">
        <f t="shared" si="9"/>
        <v>-4.944428125803535E-2</v>
      </c>
      <c r="AC60" s="1092">
        <f t="shared" si="10"/>
        <v>0.48472081070321726</v>
      </c>
      <c r="AD60" s="1092">
        <f t="shared" si="11"/>
        <v>-2.462731808335894E-3</v>
      </c>
    </row>
    <row r="61" spans="1:30">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c r="Q61" s="251">
        <f t="shared" si="2"/>
        <v>26.640534742840519</v>
      </c>
      <c r="W61" s="251" t="str">
        <f t="shared" si="4"/>
        <v>Total Middle East</v>
      </c>
      <c r="X61" s="1092">
        <f t="shared" si="5"/>
        <v>-1.0615759320221629E-3</v>
      </c>
      <c r="Y61" s="1092">
        <f t="shared" si="6"/>
        <v>4.9458717594342838E-2</v>
      </c>
      <c r="Z61" s="1092">
        <f t="shared" si="7"/>
        <v>-2.6653928870109533E-2</v>
      </c>
      <c r="AA61" s="1092">
        <f t="shared" si="8"/>
        <v>-1.0381372904758157E-2</v>
      </c>
      <c r="AB61" s="1092">
        <f t="shared" si="9"/>
        <v>-0.26926824875627398</v>
      </c>
      <c r="AC61" s="1092">
        <f t="shared" si="10"/>
        <v>0.34240178680782107</v>
      </c>
      <c r="AD61" s="1092">
        <f t="shared" si="11"/>
        <v>2.3717139016582012E-2</v>
      </c>
    </row>
    <row r="62" spans="1:30"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c r="Q62" s="251">
        <f t="shared" si="2"/>
        <v>412.48970198328698</v>
      </c>
      <c r="W62" s="251">
        <f t="shared" si="4"/>
        <v>0</v>
      </c>
      <c r="X62" s="1092" t="e">
        <f t="shared" si="5"/>
        <v>#DIV/0!</v>
      </c>
      <c r="Y62" s="1092" t="e">
        <f t="shared" si="6"/>
        <v>#DIV/0!</v>
      </c>
      <c r="Z62" s="1092" t="e">
        <f t="shared" si="7"/>
        <v>#DIV/0!</v>
      </c>
      <c r="AA62" s="1092" t="e">
        <f t="shared" si="8"/>
        <v>#DIV/0!</v>
      </c>
      <c r="AB62" s="1092" t="e">
        <f t="shared" si="9"/>
        <v>#DIV/0!</v>
      </c>
      <c r="AC62" s="1092" t="e">
        <f t="shared" si="10"/>
        <v>#DIV/0!</v>
      </c>
      <c r="AD62" s="1092" t="e">
        <f t="shared" si="11"/>
        <v>#DIV/0!</v>
      </c>
    </row>
    <row r="63" spans="1:30">
      <c r="B63" s="305"/>
      <c r="C63" s="305"/>
      <c r="D63" s="305"/>
      <c r="E63" s="305"/>
      <c r="F63" s="305"/>
      <c r="G63" s="305"/>
      <c r="H63" s="305"/>
      <c r="I63" s="305"/>
      <c r="J63" s="305"/>
      <c r="K63" s="305"/>
      <c r="L63" s="305"/>
      <c r="M63" s="305"/>
      <c r="N63" s="305"/>
      <c r="O63" s="255"/>
      <c r="Q63" s="251">
        <f t="shared" si="2"/>
        <v>0</v>
      </c>
      <c r="W63" s="251" t="str">
        <f t="shared" si="4"/>
        <v>Algeria</v>
      </c>
      <c r="X63" s="1092">
        <f t="shared" si="5"/>
        <v>1.2454895851159664E-2</v>
      </c>
      <c r="Y63" s="1092">
        <f t="shared" si="6"/>
        <v>9.9009900990099098E-2</v>
      </c>
      <c r="Z63" s="1092">
        <f t="shared" si="7"/>
        <v>0</v>
      </c>
      <c r="AA63" s="1092" t="e">
        <f t="shared" si="8"/>
        <v>#DIV/0!</v>
      </c>
      <c r="AB63" s="1092">
        <f t="shared" si="9"/>
        <v>1.0892857142857144</v>
      </c>
      <c r="AC63" s="1092">
        <f t="shared" si="10"/>
        <v>0.17208413001912048</v>
      </c>
      <c r="AD63" s="1092">
        <f t="shared" si="11"/>
        <v>6.7496265424448643E-2</v>
      </c>
    </row>
    <row r="64" spans="1:30">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c r="Q64" s="251">
        <f t="shared" si="2"/>
        <v>19.37999173354352</v>
      </c>
      <c r="W64" s="251" t="str">
        <f t="shared" si="4"/>
        <v>Egypt</v>
      </c>
      <c r="X64" s="1092">
        <f t="shared" si="5"/>
        <v>-6.4166468974409696E-2</v>
      </c>
      <c r="Y64" s="1092">
        <f t="shared" si="6"/>
        <v>6.4645557660097497E-2</v>
      </c>
      <c r="Z64" s="1092">
        <f t="shared" si="7"/>
        <v>0.68740100923154412</v>
      </c>
      <c r="AA64" s="1092" t="e">
        <f t="shared" si="8"/>
        <v>#DIV/0!</v>
      </c>
      <c r="AB64" s="1092">
        <f t="shared" si="9"/>
        <v>5.6670197055357363E-3</v>
      </c>
      <c r="AC64" s="1092">
        <f t="shared" si="10"/>
        <v>0.28117647058823558</v>
      </c>
      <c r="AD64" s="1092">
        <f t="shared" si="11"/>
        <v>2.0666531241097186E-2</v>
      </c>
    </row>
    <row r="65" spans="1:30">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c r="Q65" s="251">
        <f t="shared" si="2"/>
        <v>39.230739347342229</v>
      </c>
      <c r="W65" s="251" t="str">
        <f t="shared" si="4"/>
        <v>Morocco</v>
      </c>
      <c r="X65" s="1092">
        <f t="shared" si="5"/>
        <v>-2.5442716425734924E-2</v>
      </c>
      <c r="Y65" s="1092">
        <f t="shared" si="6"/>
        <v>-9.6242741523573594E-2</v>
      </c>
      <c r="Z65" s="1092">
        <f t="shared" si="7"/>
        <v>0.2239798660722625</v>
      </c>
      <c r="AA65" s="1092" t="e">
        <f t="shared" si="8"/>
        <v>#DIV/0!</v>
      </c>
      <c r="AB65" s="1092">
        <f t="shared" si="9"/>
        <v>0.42937692873879918</v>
      </c>
      <c r="AC65" s="1092">
        <f t="shared" si="10"/>
        <v>0.38858616891774367</v>
      </c>
      <c r="AD65" s="1092">
        <f t="shared" si="11"/>
        <v>4.8801514705364202E-2</v>
      </c>
    </row>
    <row r="66" spans="1:30">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c r="Q66" s="251">
        <f t="shared" si="2"/>
        <v>13.538593577555879</v>
      </c>
      <c r="W66" s="251" t="str">
        <f t="shared" si="4"/>
        <v>South Africa</v>
      </c>
      <c r="X66" s="1092">
        <f t="shared" si="5"/>
        <v>-4.4574537714382467E-2</v>
      </c>
      <c r="Y66" s="1092">
        <f t="shared" si="6"/>
        <v>-2.1669045219947836E-2</v>
      </c>
      <c r="Z66" s="1092">
        <f t="shared" si="7"/>
        <v>1.9765393226741645E-2</v>
      </c>
      <c r="AA66" s="1092">
        <f t="shared" si="8"/>
        <v>-0.29612910665721348</v>
      </c>
      <c r="AB66" s="1092">
        <f t="shared" si="9"/>
        <v>5.0261237688260518E-2</v>
      </c>
      <c r="AC66" s="1092">
        <f t="shared" si="10"/>
        <v>0.16317483090975915</v>
      </c>
      <c r="AD66" s="1092">
        <f t="shared" si="11"/>
        <v>-2.4306480300345656E-3</v>
      </c>
    </row>
    <row r="67" spans="1:30">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c r="Q67" s="251">
        <f t="shared" si="2"/>
        <v>27.516339793650197</v>
      </c>
      <c r="W67" s="251" t="str">
        <f t="shared" si="4"/>
        <v>Other Africa</v>
      </c>
      <c r="X67" s="1092">
        <f t="shared" si="5"/>
        <v>3.3272836725817712E-2</v>
      </c>
      <c r="Y67" s="1092">
        <f t="shared" si="6"/>
        <v>4.8549417939650175E-2</v>
      </c>
      <c r="Z67" s="1092">
        <f t="shared" si="7"/>
        <v>1.900380002808566E-3</v>
      </c>
      <c r="AA67" s="1092" t="e">
        <f t="shared" si="8"/>
        <v>#DIV/0!</v>
      </c>
      <c r="AB67" s="1092">
        <f t="shared" si="9"/>
        <v>6.9440935469265108E-2</v>
      </c>
      <c r="AC67" s="1092">
        <f t="shared" si="10"/>
        <v>0.10957988280384967</v>
      </c>
      <c r="AD67" s="1092">
        <f t="shared" si="11"/>
        <v>4.176812329655033E-2</v>
      </c>
    </row>
    <row r="68" spans="1:30">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c r="Q68" s="251">
        <f t="shared" ref="Q68:Q94" si="12">B68</f>
        <v>92.432954063281741</v>
      </c>
      <c r="W68" s="251" t="str">
        <f t="shared" si="4"/>
        <v>Total Africa</v>
      </c>
      <c r="X68" s="1092">
        <f t="shared" si="5"/>
        <v>-4.0156581080948994E-3</v>
      </c>
      <c r="Y68" s="1092">
        <f t="shared" si="6"/>
        <v>6.5501486084983407E-2</v>
      </c>
      <c r="Z68" s="1092">
        <f t="shared" si="7"/>
        <v>3.9023625549844843E-2</v>
      </c>
      <c r="AA68" s="1092">
        <f t="shared" si="8"/>
        <v>-0.29612910665721348</v>
      </c>
      <c r="AB68" s="1092">
        <f t="shared" si="9"/>
        <v>6.632467735043357E-2</v>
      </c>
      <c r="AC68" s="1092">
        <f t="shared" si="10"/>
        <v>0.18505796533870744</v>
      </c>
      <c r="AD68" s="1092">
        <f t="shared" si="11"/>
        <v>2.8771025734886546E-2</v>
      </c>
    </row>
    <row r="69" spans="1:30"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c r="Q69" s="251">
        <f t="shared" si="12"/>
        <v>192.09861851537357</v>
      </c>
      <c r="W69" s="251">
        <f t="shared" ref="W69:W94" si="13">A70</f>
        <v>0</v>
      </c>
      <c r="X69" s="1092" t="e">
        <f t="shared" ref="X69:X94" si="14">I70/B70-1</f>
        <v>#DIV/0!</v>
      </c>
      <c r="Y69" s="1092" t="e">
        <f t="shared" si="6"/>
        <v>#DIV/0!</v>
      </c>
      <c r="Z69" s="1092" t="e">
        <f t="shared" si="7"/>
        <v>#DIV/0!</v>
      </c>
      <c r="AA69" s="1092" t="e">
        <f t="shared" si="8"/>
        <v>#DIV/0!</v>
      </c>
      <c r="AB69" s="1092" t="e">
        <f t="shared" si="9"/>
        <v>#DIV/0!</v>
      </c>
      <c r="AC69" s="1092" t="e">
        <f t="shared" si="10"/>
        <v>#DIV/0!</v>
      </c>
      <c r="AD69" s="1092" t="e">
        <f t="shared" si="11"/>
        <v>#DIV/0!</v>
      </c>
    </row>
    <row r="70" spans="1:30">
      <c r="B70" s="305"/>
      <c r="C70" s="305"/>
      <c r="D70" s="305"/>
      <c r="E70" s="305"/>
      <c r="F70" s="305"/>
      <c r="G70" s="305"/>
      <c r="H70" s="305"/>
      <c r="I70" s="305"/>
      <c r="J70" s="305"/>
      <c r="K70" s="305"/>
      <c r="L70" s="305"/>
      <c r="M70" s="305"/>
      <c r="N70" s="305"/>
      <c r="O70" s="255"/>
      <c r="Q70" s="251">
        <f t="shared" si="12"/>
        <v>0</v>
      </c>
      <c r="W70" s="251" t="str">
        <f t="shared" si="13"/>
        <v>Australia</v>
      </c>
      <c r="X70" s="1092">
        <f t="shared" si="14"/>
        <v>4.3645728664578831E-2</v>
      </c>
      <c r="Y70" s="1092">
        <f t="shared" si="6"/>
        <v>3.7444506731334481E-3</v>
      </c>
      <c r="Z70" s="1092">
        <f t="shared" si="7"/>
        <v>-1.7530462830071869E-2</v>
      </c>
      <c r="AA70" s="1092" t="e">
        <f t="shared" si="8"/>
        <v>#DIV/0!</v>
      </c>
      <c r="AB70" s="1092">
        <f t="shared" si="9"/>
        <v>0.27584140916043842</v>
      </c>
      <c r="AC70" s="1092">
        <f t="shared" si="10"/>
        <v>0.24110529494288668</v>
      </c>
      <c r="AD70" s="1092">
        <f t="shared" si="11"/>
        <v>2.7184444541984654E-2</v>
      </c>
    </row>
    <row r="71" spans="1:30">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c r="Q71" s="251">
        <f t="shared" si="12"/>
        <v>51.102745914593882</v>
      </c>
      <c r="W71" s="251" t="str">
        <f t="shared" si="13"/>
        <v>Bangladesh</v>
      </c>
      <c r="X71" s="1092">
        <f t="shared" si="14"/>
        <v>0.14642782821423483</v>
      </c>
      <c r="Y71" s="1092">
        <f t="shared" si="6"/>
        <v>6.4046364621998197E-2</v>
      </c>
      <c r="Z71" s="1092">
        <f t="shared" si="7"/>
        <v>0.1205569656313461</v>
      </c>
      <c r="AA71" s="1092" t="e">
        <f t="shared" si="8"/>
        <v>#DIV/0!</v>
      </c>
      <c r="AB71" s="1092">
        <f t="shared" si="9"/>
        <v>-0.13976839940281449</v>
      </c>
      <c r="AC71" s="1092">
        <f t="shared" si="10"/>
        <v>0.12298188958468326</v>
      </c>
      <c r="AD71" s="1092">
        <f t="shared" si="11"/>
        <v>8.5598204502794539E-2</v>
      </c>
    </row>
    <row r="72" spans="1:30">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c r="Q72" s="251">
        <f t="shared" si="12"/>
        <v>7.8520906269376916</v>
      </c>
      <c r="W72" s="251" t="str">
        <f t="shared" si="13"/>
        <v>China</v>
      </c>
      <c r="X72" s="1092">
        <f t="shared" si="14"/>
        <v>4.999067533130197E-2</v>
      </c>
      <c r="Y72" s="1092">
        <f t="shared" si="6"/>
        <v>0.17700000000000071</v>
      </c>
      <c r="Z72" s="1092">
        <f t="shared" si="7"/>
        <v>8.6220731969219866E-3</v>
      </c>
      <c r="AA72" s="1092">
        <f t="shared" si="8"/>
        <v>0.18645707376058041</v>
      </c>
      <c r="AB72" s="1092">
        <f t="shared" si="9"/>
        <v>3.2066742770820555E-2</v>
      </c>
      <c r="AC72" s="1092">
        <f t="shared" si="10"/>
        <v>0.2880323676799641</v>
      </c>
      <c r="AD72" s="1092">
        <f t="shared" si="11"/>
        <v>4.2826490240319703E-2</v>
      </c>
    </row>
    <row r="73" spans="1:30">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c r="Q73" s="251">
        <f t="shared" si="12"/>
        <v>610.68358923702442</v>
      </c>
      <c r="W73" s="251" t="str">
        <f t="shared" si="13"/>
        <v>China Hong Kong SAR</v>
      </c>
      <c r="X73" s="1092">
        <f t="shared" si="14"/>
        <v>1.2723385496394402E-2</v>
      </c>
      <c r="Y73" s="1092">
        <f t="shared" si="6"/>
        <v>-3.1702129721188466E-2</v>
      </c>
      <c r="Z73" s="1092">
        <f t="shared" si="7"/>
        <v>0</v>
      </c>
      <c r="AA73" s="1092" t="e">
        <f t="shared" si="8"/>
        <v>#DIV/0!</v>
      </c>
      <c r="AB73" s="1092" t="e">
        <f t="shared" si="9"/>
        <v>#DIV/0!</v>
      </c>
      <c r="AC73" s="1092">
        <f t="shared" si="10"/>
        <v>-9.5509081404354657E-4</v>
      </c>
      <c r="AD73" s="1092">
        <f t="shared" si="11"/>
        <v>6.2734297500708358E-3</v>
      </c>
    </row>
    <row r="74" spans="1:30">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c r="Q74" s="251">
        <f t="shared" si="12"/>
        <v>21.903954665568033</v>
      </c>
      <c r="W74" s="251" t="str">
        <f t="shared" si="13"/>
        <v>India</v>
      </c>
      <c r="X74" s="1092">
        <f t="shared" si="14"/>
        <v>5.2591348061326482E-2</v>
      </c>
      <c r="Y74" s="1092">
        <f t="shared" si="6"/>
        <v>8.103349366665813E-2</v>
      </c>
      <c r="Z74" s="1092">
        <f t="shared" si="7"/>
        <v>8.7220529316560436E-2</v>
      </c>
      <c r="AA74" s="1092">
        <f t="shared" si="8"/>
        <v>4.3733103119249384E-2</v>
      </c>
      <c r="AB74" s="1092">
        <f t="shared" si="9"/>
        <v>2.9480057940799664E-2</v>
      </c>
      <c r="AC74" s="1092">
        <f t="shared" si="10"/>
        <v>0.26872851228946892</v>
      </c>
      <c r="AD74" s="1092">
        <f t="shared" si="11"/>
        <v>7.8744346762310125E-2</v>
      </c>
    </row>
    <row r="75" spans="1:30">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c r="Q75" s="251">
        <f t="shared" si="12"/>
        <v>227.10707955650508</v>
      </c>
      <c r="W75" s="251" t="str">
        <f t="shared" si="13"/>
        <v>Indonesia</v>
      </c>
      <c r="X75" s="1092">
        <f t="shared" si="14"/>
        <v>5.1821916512722499E-2</v>
      </c>
      <c r="Y75" s="1092">
        <f t="shared" si="6"/>
        <v>1.1000000000000121E-2</v>
      </c>
      <c r="Z75" s="1092">
        <f t="shared" si="7"/>
        <v>7.6642335766423431E-2</v>
      </c>
      <c r="AA75" s="1092" t="e">
        <f t="shared" si="8"/>
        <v>#DIV/0!</v>
      </c>
      <c r="AB75" s="1092">
        <f t="shared" si="9"/>
        <v>-0.11919278660369248</v>
      </c>
      <c r="AC75" s="1092">
        <f t="shared" si="10"/>
        <v>0.10234356612084361</v>
      </c>
      <c r="AD75" s="1092">
        <f t="shared" si="11"/>
        <v>4.898379021931798E-2</v>
      </c>
    </row>
    <row r="76" spans="1:30">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c r="Q76" s="251">
        <f t="shared" si="12"/>
        <v>79.299655307412507</v>
      </c>
      <c r="W76" s="251" t="str">
        <f t="shared" si="13"/>
        <v>Japan</v>
      </c>
      <c r="X76" s="1092">
        <f t="shared" si="14"/>
        <v>-2.8974233117726844E-2</v>
      </c>
      <c r="Y76" s="1092">
        <f t="shared" si="6"/>
        <v>-1.09271456068748E-2</v>
      </c>
      <c r="Z76" s="1092">
        <f t="shared" si="7"/>
        <v>-2.060746580444528E-2</v>
      </c>
      <c r="AA76" s="1092">
        <f t="shared" si="8"/>
        <v>0.68899797771848248</v>
      </c>
      <c r="AB76" s="1092">
        <f t="shared" si="9"/>
        <v>2.2121548634596921E-2</v>
      </c>
      <c r="AC76" s="1092">
        <f t="shared" si="10"/>
        <v>0.13481795784173634</v>
      </c>
      <c r="AD76" s="1092">
        <f t="shared" si="11"/>
        <v>-2.3477832978024971E-3</v>
      </c>
    </row>
    <row r="77" spans="1:30">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c r="Q77" s="251">
        <f t="shared" si="12"/>
        <v>187.8063653569194</v>
      </c>
      <c r="W77" s="251" t="str">
        <f t="shared" si="13"/>
        <v>Malaysia</v>
      </c>
      <c r="X77" s="1092">
        <f t="shared" si="14"/>
        <v>2.5798153868553664E-2</v>
      </c>
      <c r="Y77" s="1092">
        <f t="shared" si="6"/>
        <v>-1.2319047019084373E-2</v>
      </c>
      <c r="Z77" s="1092">
        <f t="shared" si="7"/>
        <v>9.3712196143189042E-2</v>
      </c>
      <c r="AA77" s="1092" t="e">
        <f t="shared" si="8"/>
        <v>#DIV/0!</v>
      </c>
      <c r="AB77" s="1092">
        <f t="shared" si="9"/>
        <v>4.696180976051445E-2</v>
      </c>
      <c r="AC77" s="1092">
        <f t="shared" si="10"/>
        <v>0.10907437320899049</v>
      </c>
      <c r="AD77" s="1092">
        <f t="shared" si="11"/>
        <v>2.6598033083446326E-2</v>
      </c>
    </row>
    <row r="78" spans="1:30">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c r="Q78" s="251">
        <f t="shared" si="12"/>
        <v>35.957139466926606</v>
      </c>
      <c r="W78" s="251" t="str">
        <f t="shared" si="13"/>
        <v>New Zealand</v>
      </c>
      <c r="X78" s="1092">
        <f t="shared" si="14"/>
        <v>-1.2787603084035148E-2</v>
      </c>
      <c r="Y78" s="1092">
        <f t="shared" si="6"/>
        <v>-0.12873468415274014</v>
      </c>
      <c r="Z78" s="1092">
        <f t="shared" si="7"/>
        <v>1.3293747390650479E-2</v>
      </c>
      <c r="AA78" s="1092" t="e">
        <f t="shared" si="8"/>
        <v>#DIV/0!</v>
      </c>
      <c r="AB78" s="1092">
        <f t="shared" si="9"/>
        <v>4.5057623650904377E-2</v>
      </c>
      <c r="AC78" s="1092">
        <f t="shared" si="10"/>
        <v>-1.6880773592626186E-2</v>
      </c>
      <c r="AD78" s="1092">
        <f t="shared" si="11"/>
        <v>-1.9339921516311365E-2</v>
      </c>
    </row>
    <row r="79" spans="1:30">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c r="Q79" s="251">
        <f t="shared" si="12"/>
        <v>8.5191012187692579</v>
      </c>
      <c r="W79" s="251" t="str">
        <f t="shared" si="13"/>
        <v>Pakistan</v>
      </c>
      <c r="X79" s="1092">
        <f t="shared" si="14"/>
        <v>-0.16624565764372945</v>
      </c>
      <c r="Y79" s="1092">
        <f t="shared" si="6"/>
        <v>6.9707289878448098E-2</v>
      </c>
      <c r="Z79" s="1092">
        <f t="shared" si="7"/>
        <v>0.63339011420086999</v>
      </c>
      <c r="AA79" s="1092">
        <f t="shared" si="8"/>
        <v>0.1804901421914209</v>
      </c>
      <c r="AB79" s="1092">
        <f t="shared" si="9"/>
        <v>0.18104292368399122</v>
      </c>
      <c r="AC79" s="1092">
        <f t="shared" si="10"/>
        <v>0.41935448530315145</v>
      </c>
      <c r="AD79" s="1092">
        <f t="shared" si="11"/>
        <v>4.9933125676285828E-2</v>
      </c>
    </row>
    <row r="80" spans="1:30">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c r="Q80" s="251">
        <f t="shared" si="12"/>
        <v>29.191166642661678</v>
      </c>
      <c r="W80" s="251" t="str">
        <f t="shared" si="13"/>
        <v>Philippines</v>
      </c>
      <c r="X80" s="1092">
        <f t="shared" si="14"/>
        <v>1.0136646431385232E-2</v>
      </c>
      <c r="Y80" s="1092">
        <f t="shared" si="6"/>
        <v>8.3292028532637952E-2</v>
      </c>
      <c r="Z80" s="1092">
        <f t="shared" si="7"/>
        <v>5.1740477835105825E-2</v>
      </c>
      <c r="AA80" s="1092" t="e">
        <f t="shared" si="8"/>
        <v>#DIV/0!</v>
      </c>
      <c r="AB80" s="1092">
        <f t="shared" si="9"/>
        <v>-2.3056116275145144E-2</v>
      </c>
      <c r="AC80" s="1092">
        <f t="shared" si="10"/>
        <v>2.6825434059008391E-2</v>
      </c>
      <c r="AD80" s="1092">
        <f t="shared" si="11"/>
        <v>2.8962001010538918E-2</v>
      </c>
    </row>
    <row r="81" spans="1:30">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c r="Q81" s="251">
        <f t="shared" si="12"/>
        <v>21.739023068932152</v>
      </c>
      <c r="W81" s="251" t="str">
        <f t="shared" si="13"/>
        <v>Singapore</v>
      </c>
      <c r="X81" s="1092">
        <f t="shared" si="14"/>
        <v>1.3885339661807716E-2</v>
      </c>
      <c r="Y81" s="1092">
        <f t="shared" si="6"/>
        <v>-1.1165283412106763E-4</v>
      </c>
      <c r="Z81" s="1092">
        <f t="shared" si="7"/>
        <v>1.6046113101729098E-2</v>
      </c>
      <c r="AA81" s="1092" t="e">
        <f t="shared" si="8"/>
        <v>#DIV/0!</v>
      </c>
      <c r="AB81" s="1092" t="e">
        <f t="shared" si="9"/>
        <v>#DIV/0!</v>
      </c>
      <c r="AC81" s="1092">
        <f t="shared" si="10"/>
        <v>0.11799406157206094</v>
      </c>
      <c r="AD81" s="1092">
        <f t="shared" si="11"/>
        <v>1.2487048587479066E-2</v>
      </c>
    </row>
    <row r="82" spans="1:30">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c r="Q82" s="251">
        <f t="shared" si="12"/>
        <v>74.782569718209047</v>
      </c>
      <c r="W82" s="251" t="str">
        <f t="shared" si="13"/>
        <v>South Korea</v>
      </c>
      <c r="X82" s="1092">
        <f t="shared" si="14"/>
        <v>-8.3500407573122715E-3</v>
      </c>
      <c r="Y82" s="1092">
        <f t="shared" si="6"/>
        <v>0.12435826174259512</v>
      </c>
      <c r="Z82" s="1092">
        <f t="shared" si="7"/>
        <v>2.3596569770565345E-2</v>
      </c>
      <c r="AA82" s="1092">
        <f t="shared" si="8"/>
        <v>-0.10052586554072396</v>
      </c>
      <c r="AB82" s="1092">
        <f t="shared" si="9"/>
        <v>3.9785617891721525E-2</v>
      </c>
      <c r="AC82" s="1092">
        <f t="shared" si="10"/>
        <v>0.24782459181952365</v>
      </c>
      <c r="AD82" s="1092">
        <f t="shared" si="11"/>
        <v>1.3136943420693381E-2</v>
      </c>
    </row>
    <row r="83" spans="1:30">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c r="Q83" s="251">
        <f t="shared" si="12"/>
        <v>129.96175951982471</v>
      </c>
      <c r="W83" s="251" t="str">
        <f t="shared" si="13"/>
        <v>Sri Lanka</v>
      </c>
      <c r="X83" s="1092">
        <f t="shared" si="14"/>
        <v>-1.575753152846382E-2</v>
      </c>
      <c r="Y83" s="1092" t="e">
        <f t="shared" si="6"/>
        <v>#DIV/0!</v>
      </c>
      <c r="Z83" s="1092">
        <f t="shared" si="7"/>
        <v>-0.14347826086956705</v>
      </c>
      <c r="AA83" s="1092" t="e">
        <f t="shared" si="8"/>
        <v>#DIV/0!</v>
      </c>
      <c r="AB83" s="1092">
        <f t="shared" si="9"/>
        <v>0.58641358641358643</v>
      </c>
      <c r="AC83" s="1092">
        <f t="shared" si="10"/>
        <v>5.6260699094821343E-2</v>
      </c>
      <c r="AD83" s="1092">
        <f t="shared" si="11"/>
        <v>3.2737468899759703E-2</v>
      </c>
    </row>
    <row r="84" spans="1:30">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c r="Q84" s="251">
        <f t="shared" si="12"/>
        <v>5.4276656316444063</v>
      </c>
      <c r="W84" s="251" t="str">
        <f t="shared" si="13"/>
        <v>Taiwan</v>
      </c>
      <c r="X84" s="1092">
        <f t="shared" si="14"/>
        <v>-1.4700531809803685E-3</v>
      </c>
      <c r="Y84" s="1092">
        <f t="shared" ref="Y84:Y94" si="15">J85/C85-1</f>
        <v>1.7942556418625299E-2</v>
      </c>
      <c r="Z84" s="1092">
        <f t="shared" ref="Z84:Z94" si="16">K85/D85-1</f>
        <v>-3.2969952986035E-3</v>
      </c>
      <c r="AA84" s="1092">
        <f t="shared" ref="AA84:AA94" si="17">L85/E85-1</f>
        <v>0.23331625492860475</v>
      </c>
      <c r="AB84" s="1092">
        <f t="shared" ref="AB84:AB94" si="18">M85/F85-1</f>
        <v>-0.1800506719541749</v>
      </c>
      <c r="AC84" s="1092">
        <f t="shared" ref="AC84:AC94" si="19">N85/G85-1</f>
        <v>0.21822576059141308</v>
      </c>
      <c r="AD84" s="1092">
        <f t="shared" ref="AD84:AD94" si="20">O85/H85-1</f>
        <v>1.1778137644097741E-2</v>
      </c>
    </row>
    <row r="85" spans="1:30">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c r="Q85" s="251">
        <f t="shared" si="12"/>
        <v>50.119161730252067</v>
      </c>
      <c r="W85" s="251" t="str">
        <f t="shared" si="13"/>
        <v>Thailand</v>
      </c>
      <c r="X85" s="1092">
        <f t="shared" si="14"/>
        <v>2.2184975872582946E-2</v>
      </c>
      <c r="Y85" s="1092">
        <f t="shared" si="15"/>
        <v>-2.9901751388297093E-3</v>
      </c>
      <c r="Z85" s="1092">
        <f t="shared" si="16"/>
        <v>9.5698292179737798E-3</v>
      </c>
      <c r="AA85" s="1092" t="e">
        <f t="shared" si="17"/>
        <v>#DIV/0!</v>
      </c>
      <c r="AB85" s="1092">
        <f t="shared" si="18"/>
        <v>0.62080467896942859</v>
      </c>
      <c r="AC85" s="1092">
        <f t="shared" si="19"/>
        <v>0.19113326949400467</v>
      </c>
      <c r="AD85" s="1092">
        <f t="shared" si="20"/>
        <v>2.1346449164257875E-2</v>
      </c>
    </row>
    <row r="86" spans="1:30">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c r="Q86" s="251">
        <f t="shared" si="12"/>
        <v>64.357281640196348</v>
      </c>
      <c r="W86" s="251" t="str">
        <f t="shared" si="13"/>
        <v>Vietnam</v>
      </c>
      <c r="X86" s="1092">
        <f t="shared" si="14"/>
        <v>5.1308325021832468E-2</v>
      </c>
      <c r="Y86" s="1092">
        <f t="shared" si="15"/>
        <v>1.2568416784918046E-2</v>
      </c>
      <c r="Z86" s="1092">
        <f t="shared" si="16"/>
        <v>0.22867403550432019</v>
      </c>
      <c r="AA86" s="1092" t="e">
        <f t="shared" si="17"/>
        <v>#DIV/0!</v>
      </c>
      <c r="AB86" s="1092">
        <f t="shared" si="18"/>
        <v>0.13865303672480422</v>
      </c>
      <c r="AC86" s="1092">
        <f t="shared" si="19"/>
        <v>0.3983335837772517</v>
      </c>
      <c r="AD86" s="1092">
        <f t="shared" si="20"/>
        <v>0.13119400247589175</v>
      </c>
    </row>
    <row r="87" spans="1:30">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c r="Q87" s="251">
        <f t="shared" si="12"/>
        <v>23.638309724916201</v>
      </c>
      <c r="W87" s="251" t="str">
        <f t="shared" si="13"/>
        <v>Other Asia Pacific</v>
      </c>
      <c r="X87" s="1092">
        <f t="shared" si="14"/>
        <v>2.7584684358779477E-2</v>
      </c>
      <c r="Y87" s="1092">
        <f t="shared" si="15"/>
        <v>5.302879260099802E-2</v>
      </c>
      <c r="Z87" s="1092">
        <f t="shared" si="16"/>
        <v>6.9833735659907914E-2</v>
      </c>
      <c r="AA87" s="1092" t="e">
        <f t="shared" si="17"/>
        <v>#DIV/0!</v>
      </c>
      <c r="AB87" s="1092">
        <f t="shared" si="18"/>
        <v>4.7299253463753077E-2</v>
      </c>
      <c r="AC87" s="1092">
        <f t="shared" si="19"/>
        <v>0.3223526746584533</v>
      </c>
      <c r="AD87" s="1092">
        <f t="shared" si="20"/>
        <v>4.831527277979264E-2</v>
      </c>
    </row>
    <row r="88" spans="1:30">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c r="Q88" s="251">
        <f t="shared" si="12"/>
        <v>21.888192607287817</v>
      </c>
      <c r="W88" s="251" t="str">
        <f t="shared" si="13"/>
        <v>Total Asia Pacific</v>
      </c>
      <c r="X88" s="1092">
        <f t="shared" si="14"/>
        <v>2.6659407779425326E-2</v>
      </c>
      <c r="Y88" s="1092">
        <f t="shared" si="15"/>
        <v>7.4181823798389335E-2</v>
      </c>
      <c r="Z88" s="1092">
        <f t="shared" si="16"/>
        <v>2.5445003420487389E-2</v>
      </c>
      <c r="AA88" s="1092">
        <f t="shared" si="17"/>
        <v>0.1210030537042317</v>
      </c>
      <c r="AB88" s="1092">
        <f t="shared" si="18"/>
        <v>4.1869258213864002E-2</v>
      </c>
      <c r="AC88" s="1092">
        <f t="shared" si="19"/>
        <v>0.25031603251500822</v>
      </c>
      <c r="AD88" s="1092">
        <f t="shared" si="20"/>
        <v>4.1370963661468307E-2</v>
      </c>
    </row>
    <row r="89" spans="1:30"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c r="Q89" s="251">
        <f t="shared" si="12"/>
        <v>1651.3368516345815</v>
      </c>
      <c r="W89" s="251">
        <f t="shared" si="13"/>
        <v>0</v>
      </c>
      <c r="X89" s="1092" t="e">
        <f>I90/B90-1</f>
        <v>#DIV/0!</v>
      </c>
      <c r="Y89" s="1092" t="e">
        <f t="shared" si="15"/>
        <v>#DIV/0!</v>
      </c>
      <c r="Z89" s="1092" t="e">
        <f t="shared" si="16"/>
        <v>#DIV/0!</v>
      </c>
      <c r="AA89" s="1092" t="e">
        <f t="shared" si="17"/>
        <v>#DIV/0!</v>
      </c>
      <c r="AB89" s="1092" t="e">
        <f t="shared" si="18"/>
        <v>#DIV/0!</v>
      </c>
      <c r="AC89" s="1092" t="e">
        <f t="shared" si="19"/>
        <v>#DIV/0!</v>
      </c>
      <c r="AD89" s="1092" t="e">
        <f t="shared" si="20"/>
        <v>#DIV/0!</v>
      </c>
    </row>
    <row r="90" spans="1:30">
      <c r="B90" s="305"/>
      <c r="C90" s="305"/>
      <c r="D90" s="305"/>
      <c r="E90" s="305"/>
      <c r="F90" s="305"/>
      <c r="G90" s="305"/>
      <c r="H90" s="305"/>
      <c r="I90" s="305"/>
      <c r="J90" s="305"/>
      <c r="K90" s="305"/>
      <c r="L90" s="305"/>
      <c r="M90" s="305"/>
      <c r="N90" s="305"/>
      <c r="O90" s="255"/>
      <c r="Q90" s="251">
        <f t="shared" si="12"/>
        <v>0</v>
      </c>
      <c r="W90" s="251" t="str">
        <f t="shared" si="13"/>
        <v>Total World</v>
      </c>
      <c r="X90" s="1092">
        <f t="shared" si="14"/>
        <v>1.1948994117117362E-2</v>
      </c>
      <c r="Y90" s="1092">
        <f t="shared" si="15"/>
        <v>5.3321064755391445E-2</v>
      </c>
      <c r="Z90" s="1092">
        <f t="shared" si="16"/>
        <v>1.4429661433747354E-2</v>
      </c>
      <c r="AA90" s="1092">
        <f t="shared" si="17"/>
        <v>2.3664351918580628E-2</v>
      </c>
      <c r="AB90" s="1092">
        <f t="shared" si="18"/>
        <v>3.1401502777817614E-2</v>
      </c>
      <c r="AC90" s="1092">
        <f t="shared" si="19"/>
        <v>0.1448922392193277</v>
      </c>
      <c r="AD90" s="1092">
        <f t="shared" si="20"/>
        <v>2.8964158685661712E-2</v>
      </c>
    </row>
    <row r="91" spans="1:30"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c r="Q91" s="251">
        <f t="shared" si="12"/>
        <v>4607.0043107713418</v>
      </c>
      <c r="W91" s="251" t="str">
        <f t="shared" si="13"/>
        <v>of which: OECD</v>
      </c>
      <c r="X91" s="1092">
        <f t="shared" si="14"/>
        <v>3.7839847694038919E-3</v>
      </c>
      <c r="Y91" s="1092">
        <f t="shared" si="15"/>
        <v>4.8757908541012807E-2</v>
      </c>
      <c r="Z91" s="1092">
        <f t="shared" si="16"/>
        <v>-3.5365792825347464E-2</v>
      </c>
      <c r="AA91" s="1092">
        <f t="shared" si="17"/>
        <v>6.002761323439687E-3</v>
      </c>
      <c r="AB91" s="1092">
        <f t="shared" si="18"/>
        <v>2.1166727846475331E-2</v>
      </c>
      <c r="AC91" s="1092">
        <f t="shared" si="19"/>
        <v>8.5871026614677159E-2</v>
      </c>
      <c r="AD91" s="1092">
        <f t="shared" si="20"/>
        <v>1.4706781778226707E-2</v>
      </c>
    </row>
    <row r="92" spans="1:30">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c r="Q92" s="251">
        <f t="shared" si="12"/>
        <v>2196.4617293715028</v>
      </c>
      <c r="W92" s="251" t="str">
        <f t="shared" si="13"/>
        <v xml:space="preserve">                 Non-OECD</v>
      </c>
      <c r="X92" s="1092">
        <f t="shared" si="14"/>
        <v>1.9388867069621174E-2</v>
      </c>
      <c r="Y92" s="1092">
        <f t="shared" si="15"/>
        <v>5.7158488765825632E-2</v>
      </c>
      <c r="Z92" s="1092">
        <f t="shared" si="16"/>
        <v>3.0164573265618611E-2</v>
      </c>
      <c r="AA92" s="1092">
        <f t="shared" si="17"/>
        <v>7.4607211649645677E-2</v>
      </c>
      <c r="AB92" s="1092">
        <f t="shared" si="18"/>
        <v>3.6721130627288323E-2</v>
      </c>
      <c r="AC92" s="1092">
        <f t="shared" si="19"/>
        <v>0.24149060386232257</v>
      </c>
      <c r="AD92" s="1092">
        <f t="shared" si="20"/>
        <v>3.9062628705497593E-2</v>
      </c>
    </row>
    <row r="93" spans="1:30">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c r="Q93" s="251">
        <f t="shared" si="12"/>
        <v>2410.542581399839</v>
      </c>
      <c r="W93" s="251" t="str">
        <f t="shared" si="13"/>
        <v xml:space="preserve">                 European Union </v>
      </c>
      <c r="X93" s="1092">
        <f t="shared" si="14"/>
        <v>-4.2232995101665338E-3</v>
      </c>
      <c r="Y93" s="1092">
        <f t="shared" si="15"/>
        <v>-1.5587959707528243E-2</v>
      </c>
      <c r="Z93" s="1092">
        <f t="shared" si="16"/>
        <v>-5.0526966286097874E-2</v>
      </c>
      <c r="AA93" s="1092">
        <f t="shared" si="17"/>
        <v>-3.1648573416650505E-3</v>
      </c>
      <c r="AB93" s="1092">
        <f t="shared" si="18"/>
        <v>0.1570442197397548</v>
      </c>
      <c r="AC93" s="1092">
        <f t="shared" si="19"/>
        <v>4.7605296400179853E-2</v>
      </c>
      <c r="AD93" s="1092">
        <f t="shared" si="20"/>
        <v>-2.1094679276090211E-3</v>
      </c>
    </row>
    <row r="94" spans="1:30">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c r="Q94" s="251">
        <f t="shared" si="12"/>
        <v>649.51191524901128</v>
      </c>
      <c r="W94" s="251">
        <f t="shared" si="13"/>
        <v>0</v>
      </c>
      <c r="X94" s="1092" t="e">
        <f t="shared" si="14"/>
        <v>#DIV/0!</v>
      </c>
      <c r="Y94" s="1092" t="e">
        <f t="shared" si="15"/>
        <v>#DIV/0!</v>
      </c>
      <c r="Z94" s="1092" t="e">
        <f t="shared" si="16"/>
        <v>#DIV/0!</v>
      </c>
      <c r="AA94" s="1092" t="e">
        <f t="shared" si="17"/>
        <v>#DIV/0!</v>
      </c>
      <c r="AB94" s="1092" t="e">
        <f t="shared" si="18"/>
        <v>#DIV/0!</v>
      </c>
      <c r="AC94" s="1092" t="e">
        <f t="shared" si="19"/>
        <v>#DIV/0!</v>
      </c>
      <c r="AD94" s="1092" t="e">
        <f t="shared" si="20"/>
        <v>#DIV/0!</v>
      </c>
    </row>
    <row r="95" spans="1:30">
      <c r="A95" s="315"/>
      <c r="B95" s="315"/>
      <c r="C95" s="315"/>
      <c r="D95" s="315"/>
      <c r="E95" s="315"/>
      <c r="F95" s="315"/>
      <c r="G95" s="315"/>
      <c r="H95" s="315"/>
      <c r="I95" s="315"/>
      <c r="J95" s="315"/>
      <c r="K95" s="315"/>
      <c r="L95" s="315"/>
      <c r="M95" s="315"/>
      <c r="N95" s="315"/>
      <c r="O95" s="315"/>
    </row>
    <row r="96" spans="1:30">
      <c r="A96" t="s">
        <v>545</v>
      </c>
    </row>
    <row r="97" spans="1:1">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G129"/>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baseColWidth="10" defaultColWidth="8.75" defaultRowHeight="11"/>
  <cols>
    <col min="1" max="1" width="30.5" customWidth="1"/>
    <col min="56" max="56" width="12" customWidth="1"/>
    <col min="57" max="57" width="12.25" customWidth="1"/>
  </cols>
  <sheetData>
    <row r="1" spans="1:59" ht="13">
      <c r="A1" s="760" t="s">
        <v>753</v>
      </c>
      <c r="B1" s="251"/>
      <c r="C1" s="251"/>
      <c r="D1" s="251"/>
      <c r="E1" s="251"/>
      <c r="F1" s="251"/>
      <c r="G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G1" s="813" t="s">
        <v>738</v>
      </c>
    </row>
    <row r="2" spans="1:59" s="240" customFormat="1">
      <c r="BB2" s="61"/>
      <c r="BC2" s="78"/>
      <c r="BD2" s="1085" t="s">
        <v>548</v>
      </c>
      <c r="BE2" s="1085"/>
    </row>
    <row r="3" spans="1:59"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83">
        <v>2018</v>
      </c>
      <c r="BE3" s="1083" t="s">
        <v>754</v>
      </c>
    </row>
    <row r="4" spans="1:59"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row>
    <row r="5" spans="1:59" s="240" customFormat="1">
      <c r="A5" s="240" t="s">
        <v>64</v>
      </c>
      <c r="B5" s="412">
        <v>246.29436825111819</v>
      </c>
      <c r="C5" s="412">
        <v>256.80355928718245</v>
      </c>
      <c r="D5" s="412">
        <v>264.79395591293689</v>
      </c>
      <c r="E5" s="412">
        <v>277.81455285417803</v>
      </c>
      <c r="F5" s="412">
        <v>288.28929212445166</v>
      </c>
      <c r="G5" s="412">
        <v>303.65160629743025</v>
      </c>
      <c r="H5" s="412">
        <v>306.83242579698504</v>
      </c>
      <c r="I5" s="412">
        <v>322.56394785605909</v>
      </c>
      <c r="J5" s="412">
        <v>337.20495419260243</v>
      </c>
      <c r="K5" s="412">
        <v>343.83743243225501</v>
      </c>
      <c r="L5" s="412">
        <v>335.3408786818257</v>
      </c>
      <c r="M5" s="412">
        <v>350.0429187404946</v>
      </c>
      <c r="N5" s="412">
        <v>362.46417122379853</v>
      </c>
      <c r="O5" s="412">
        <v>364.65159603129177</v>
      </c>
      <c r="P5" s="412">
        <v>364.95897084568463</v>
      </c>
      <c r="Q5" s="412">
        <v>369.72342744375044</v>
      </c>
      <c r="R5" s="412">
        <v>355.79788377740852</v>
      </c>
      <c r="S5" s="412">
        <v>356.80776732279924</v>
      </c>
      <c r="T5" s="412">
        <v>350.36800990079973</v>
      </c>
      <c r="U5" s="412">
        <v>369.05275075275682</v>
      </c>
      <c r="V5" s="412">
        <v>376.01941283835237</v>
      </c>
      <c r="W5" s="412">
        <v>371.82960603431422</v>
      </c>
      <c r="X5" s="412">
        <v>379.4037553990384</v>
      </c>
      <c r="Y5" s="412">
        <v>389.72426720516336</v>
      </c>
      <c r="Z5" s="412">
        <v>388.60001762634255</v>
      </c>
      <c r="AA5" s="412">
        <v>376.39661183761626</v>
      </c>
      <c r="AB5" s="412">
        <v>371.99786018203184</v>
      </c>
      <c r="AC5" s="412">
        <v>376.81236941503943</v>
      </c>
      <c r="AD5" s="412">
        <v>380.60802546146317</v>
      </c>
      <c r="AE5" s="412">
        <v>390.35138078169246</v>
      </c>
      <c r="AF5" s="412">
        <v>394.75628843414012</v>
      </c>
      <c r="AG5" s="412">
        <v>401.6329684654965</v>
      </c>
      <c r="AH5" s="412">
        <v>401.25836045751697</v>
      </c>
      <c r="AI5" s="412">
        <v>392.49919589564735</v>
      </c>
      <c r="AJ5" s="412">
        <v>401.28397999583592</v>
      </c>
      <c r="AK5" s="412">
        <v>409.22106943404054</v>
      </c>
      <c r="AL5" s="412">
        <v>396.60372713061395</v>
      </c>
      <c r="AM5" s="412">
        <v>405.76738081721282</v>
      </c>
      <c r="AN5" s="412">
        <v>404.65010263119456</v>
      </c>
      <c r="AO5" s="412">
        <v>406.04513176925349</v>
      </c>
      <c r="AP5" s="412">
        <v>406.62485008017995</v>
      </c>
      <c r="AQ5" s="412">
        <v>398.08211288753841</v>
      </c>
      <c r="AR5" s="412">
        <v>408.3585311424215</v>
      </c>
      <c r="AS5" s="412">
        <v>403.00701494486958</v>
      </c>
      <c r="AT5" s="412">
        <v>377.77470123313384</v>
      </c>
      <c r="AU5" s="412">
        <v>382.25997538098335</v>
      </c>
      <c r="AV5" s="412">
        <v>396.63897755825832</v>
      </c>
      <c r="AW5" s="412">
        <v>389.55045741609922</v>
      </c>
      <c r="AX5" s="412">
        <v>400.2311028098253</v>
      </c>
      <c r="AY5" s="412">
        <v>401.94276498627676</v>
      </c>
      <c r="AZ5" s="412">
        <v>394.85866864550093</v>
      </c>
      <c r="BA5" s="412">
        <v>390.21246253656989</v>
      </c>
      <c r="BB5" s="412">
        <v>392.90675231938155</v>
      </c>
      <c r="BC5" s="257">
        <v>390.2268310095867</v>
      </c>
      <c r="BD5" s="241">
        <v>-6.8207564763724804E-3</v>
      </c>
      <c r="BE5" s="241">
        <v>-3.8498928770422935E-3</v>
      </c>
    </row>
    <row r="6" spans="1:59" s="240" customFormat="1">
      <c r="A6" s="240" t="s">
        <v>51</v>
      </c>
      <c r="B6" s="412">
        <v>23.431123973637117</v>
      </c>
      <c r="C6" s="412">
        <v>24.052662840518401</v>
      </c>
      <c r="D6" s="412">
        <v>23.76521349669979</v>
      </c>
      <c r="E6" s="412">
        <v>25.082022843137334</v>
      </c>
      <c r="F6" s="412">
        <v>26.733509782182796</v>
      </c>
      <c r="G6" s="412">
        <v>27.617331726193484</v>
      </c>
      <c r="H6" s="412">
        <v>28.131975708347685</v>
      </c>
      <c r="I6" s="412">
        <v>30.124172832762742</v>
      </c>
      <c r="J6" s="412">
        <v>31.477641291423542</v>
      </c>
      <c r="K6" s="412">
        <v>33.651753593260423</v>
      </c>
      <c r="L6" s="412">
        <v>34.923434503747735</v>
      </c>
      <c r="M6" s="412">
        <v>36.108890530610005</v>
      </c>
      <c r="N6" s="412">
        <v>37.057586181862327</v>
      </c>
      <c r="O6" s="412">
        <v>40.726106137854764</v>
      </c>
      <c r="P6" s="412">
        <v>43.916133283383147</v>
      </c>
      <c r="Q6" s="412">
        <v>46.746666476351578</v>
      </c>
      <c r="R6" s="412">
        <v>50.399383957691462</v>
      </c>
      <c r="S6" s="412">
        <v>51.39629282844335</v>
      </c>
      <c r="T6" s="412">
        <v>49.764956711496922</v>
      </c>
      <c r="U6" s="412">
        <v>50.967127712613134</v>
      </c>
      <c r="V6" s="412">
        <v>52.343207226198473</v>
      </c>
      <c r="W6" s="412">
        <v>49.851214895520464</v>
      </c>
      <c r="X6" s="412">
        <v>50.519450518213361</v>
      </c>
      <c r="Y6" s="412">
        <v>49.883802091969685</v>
      </c>
      <c r="Z6" s="412">
        <v>51.637324376769726</v>
      </c>
      <c r="AA6" s="412">
        <v>53.270201562196881</v>
      </c>
      <c r="AB6" s="412">
        <v>54.2567051917936</v>
      </c>
      <c r="AC6" s="412">
        <v>54.081621953516915</v>
      </c>
      <c r="AD6" s="412">
        <v>53.289100641974137</v>
      </c>
      <c r="AE6" s="412">
        <v>55.344613171509245</v>
      </c>
      <c r="AF6" s="412">
        <v>53.419415339646655</v>
      </c>
      <c r="AG6" s="412">
        <v>54.147635722322143</v>
      </c>
      <c r="AH6" s="412">
        <v>54.193886383760351</v>
      </c>
      <c r="AI6" s="412">
        <v>55.749711088961504</v>
      </c>
      <c r="AJ6" s="412">
        <v>55.576252152389479</v>
      </c>
      <c r="AK6" s="412">
        <v>57.377100361934659</v>
      </c>
      <c r="AL6" s="412">
        <v>55.980129769117191</v>
      </c>
      <c r="AM6" s="412">
        <v>57.098321918677435</v>
      </c>
      <c r="AN6" s="412">
        <v>56.911822887504329</v>
      </c>
      <c r="AO6" s="412">
        <v>59.236300991814204</v>
      </c>
      <c r="AP6" s="412">
        <v>62.200676991472228</v>
      </c>
      <c r="AQ6" s="412">
        <v>63.25091618220528</v>
      </c>
      <c r="AR6" s="412">
        <v>62.618687708978243</v>
      </c>
      <c r="AS6" s="412">
        <v>62.928538365308498</v>
      </c>
      <c r="AT6" s="412">
        <v>61.455476852864912</v>
      </c>
      <c r="AU6" s="412">
        <v>62.302282447341426</v>
      </c>
      <c r="AV6" s="412">
        <v>64.355798711270893</v>
      </c>
      <c r="AW6" s="412">
        <v>63.820555357644515</v>
      </c>
      <c r="AX6" s="412">
        <v>63.222254920396509</v>
      </c>
      <c r="AY6" s="412">
        <v>62.0636619033613</v>
      </c>
      <c r="AZ6" s="412">
        <v>61.183690540626152</v>
      </c>
      <c r="BA6" s="412">
        <v>61.176309419098054</v>
      </c>
      <c r="BB6" s="412">
        <v>61.361387852839364</v>
      </c>
      <c r="BC6" s="257">
        <v>59.8482963856016</v>
      </c>
      <c r="BD6" s="241">
        <v>-2.4658691138029099E-2</v>
      </c>
      <c r="BE6" s="241">
        <v>-2.0262429025024176E-3</v>
      </c>
    </row>
    <row r="7" spans="1:59" s="240" customFormat="1">
      <c r="A7" s="240" t="s">
        <v>45</v>
      </c>
      <c r="B7" s="412">
        <v>261.84164168745792</v>
      </c>
      <c r="C7" s="412">
        <v>273.63430189020482</v>
      </c>
      <c r="D7" s="412">
        <v>280.32158595904838</v>
      </c>
      <c r="E7" s="412">
        <v>294.65594805235685</v>
      </c>
      <c r="F7" s="412">
        <v>307.59967077431287</v>
      </c>
      <c r="G7" s="412">
        <v>315.19656711507736</v>
      </c>
      <c r="H7" s="412">
        <v>318.82296122105834</v>
      </c>
      <c r="I7" s="412">
        <v>332.21117092068766</v>
      </c>
      <c r="J7" s="412">
        <v>342.74226682084799</v>
      </c>
      <c r="K7" s="412">
        <v>330.93576050833639</v>
      </c>
      <c r="L7" s="412">
        <v>319.76632820945184</v>
      </c>
      <c r="M7" s="412">
        <v>334.13357574446792</v>
      </c>
      <c r="N7" s="412">
        <v>339.74792530573518</v>
      </c>
      <c r="O7" s="412">
        <v>337.86811251613869</v>
      </c>
      <c r="P7" s="412">
        <v>338.68977067691316</v>
      </c>
      <c r="Q7" s="412">
        <v>323.29542745125281</v>
      </c>
      <c r="R7" s="412">
        <v>310.81274719630943</v>
      </c>
      <c r="S7" s="412">
        <v>294.87986712559768</v>
      </c>
      <c r="T7" s="412">
        <v>290.7369614695267</v>
      </c>
      <c r="U7" s="412">
        <v>303.35237230302198</v>
      </c>
      <c r="V7" s="412">
        <v>299.72592051254304</v>
      </c>
      <c r="W7" s="412">
        <v>298.63794976947253</v>
      </c>
      <c r="X7" s="412">
        <v>305.88861883517689</v>
      </c>
      <c r="Y7" s="412">
        <v>316.84730313525677</v>
      </c>
      <c r="Z7" s="412">
        <v>321.235945597561</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335.26612788155091</v>
      </c>
      <c r="AL7" s="412">
        <v>324.34305214837173</v>
      </c>
      <c r="AM7" s="412">
        <v>326.17421406171002</v>
      </c>
      <c r="AN7" s="412">
        <v>324.6192092268368</v>
      </c>
      <c r="AO7" s="412">
        <v>328.42227493089848</v>
      </c>
      <c r="AP7" s="412">
        <v>325.92298603054559</v>
      </c>
      <c r="AQ7" s="412">
        <v>320.57963528179346</v>
      </c>
      <c r="AR7" s="412">
        <v>322.32629744007994</v>
      </c>
      <c r="AS7" s="412">
        <v>311.70923993231008</v>
      </c>
      <c r="AT7" s="412">
        <v>293.91661200564783</v>
      </c>
      <c r="AU7" s="412">
        <v>301.59342883767738</v>
      </c>
      <c r="AV7" s="412">
        <v>296.68183994586371</v>
      </c>
      <c r="AW7" s="412">
        <v>287.07719594816757</v>
      </c>
      <c r="AX7" s="412">
        <v>292.97895984403817</v>
      </c>
      <c r="AY7" s="412">
        <v>294.24881129053193</v>
      </c>
      <c r="AZ7" s="412">
        <v>289.63497177139101</v>
      </c>
      <c r="BA7" s="412">
        <v>287.5406618914065</v>
      </c>
      <c r="BB7" s="412">
        <v>286.78720237451603</v>
      </c>
      <c r="BC7" s="257">
        <v>294.77665182110258</v>
      </c>
      <c r="BD7" s="241">
        <v>2.7858458459377289E-2</v>
      </c>
      <c r="BE7" s="241">
        <v>-1.1614414863288403E-2</v>
      </c>
    </row>
    <row r="8" spans="1:59" s="240" customFormat="1">
      <c r="A8" s="126" t="s">
        <v>80</v>
      </c>
      <c r="B8" s="259">
        <v>220.40587936533768</v>
      </c>
      <c r="C8" s="259">
        <v>229.53238367919928</v>
      </c>
      <c r="D8" s="259">
        <v>234.3885027613486</v>
      </c>
      <c r="E8" s="259">
        <v>245.54971479354899</v>
      </c>
      <c r="F8" s="259">
        <v>255.42675440181551</v>
      </c>
      <c r="G8" s="259">
        <v>261.46307907601584</v>
      </c>
      <c r="H8" s="259">
        <v>263.49945543783031</v>
      </c>
      <c r="I8" s="259">
        <v>273.88202011462477</v>
      </c>
      <c r="J8" s="259">
        <v>281.89198790490508</v>
      </c>
      <c r="K8" s="259">
        <v>273.20009093510197</v>
      </c>
      <c r="L8" s="259">
        <v>263.77515272351786</v>
      </c>
      <c r="M8" s="259">
        <v>274.61815113795279</v>
      </c>
      <c r="N8" s="259">
        <v>278.93592329940026</v>
      </c>
      <c r="O8" s="259">
        <v>277.71048631494591</v>
      </c>
      <c r="P8" s="259">
        <v>278.23290191677137</v>
      </c>
      <c r="Q8" s="259">
        <v>267.55061953556532</v>
      </c>
      <c r="R8" s="259">
        <v>257.80419804127348</v>
      </c>
      <c r="S8" s="259">
        <v>246.27241686808085</v>
      </c>
      <c r="T8" s="259">
        <v>241.99071040738406</v>
      </c>
      <c r="U8" s="259">
        <v>252.02993506485097</v>
      </c>
      <c r="V8" s="259">
        <v>249.84000314259919</v>
      </c>
      <c r="W8" s="259">
        <v>247.75495976386625</v>
      </c>
      <c r="X8" s="259">
        <v>253.10563717048032</v>
      </c>
      <c r="Y8" s="259">
        <v>260.93044245175156</v>
      </c>
      <c r="Z8" s="259">
        <v>263.85046530632405</v>
      </c>
      <c r="AA8" s="259">
        <v>261.1146473535232</v>
      </c>
      <c r="AB8" s="259">
        <v>258.07828521818612</v>
      </c>
      <c r="AC8" s="259">
        <v>259.1118516261227</v>
      </c>
      <c r="AD8" s="259">
        <v>261.0889291021071</v>
      </c>
      <c r="AE8" s="259">
        <v>263.66702764145396</v>
      </c>
      <c r="AF8" s="259">
        <v>265.34962291682825</v>
      </c>
      <c r="AG8" s="259">
        <v>270.51405692866706</v>
      </c>
      <c r="AH8" s="259">
        <v>269.23395728883384</v>
      </c>
      <c r="AI8" s="259">
        <v>267.42262336319055</v>
      </c>
      <c r="AJ8" s="259">
        <v>269.06630718780889</v>
      </c>
      <c r="AK8" s="259">
        <v>272.54575797233667</v>
      </c>
      <c r="AL8" s="259">
        <v>263.67265251015789</v>
      </c>
      <c r="AM8" s="259">
        <v>265.71188740260357</v>
      </c>
      <c r="AN8" s="259">
        <v>264.35762230737333</v>
      </c>
      <c r="AO8" s="259">
        <v>267.41958321972697</v>
      </c>
      <c r="AP8" s="259">
        <v>266.27292840008312</v>
      </c>
      <c r="AQ8" s="259">
        <v>262.01889602526825</v>
      </c>
      <c r="AR8" s="259">
        <v>263.50064670399172</v>
      </c>
      <c r="AS8" s="259">
        <v>255.70382316115834</v>
      </c>
      <c r="AT8" s="259">
        <v>241.17521312462026</v>
      </c>
      <c r="AU8" s="259">
        <v>246.57165138473391</v>
      </c>
      <c r="AV8" s="259">
        <v>244.57000000734297</v>
      </c>
      <c r="AW8" s="259">
        <v>237.19208189090546</v>
      </c>
      <c r="AX8" s="259">
        <v>241.48776161949166</v>
      </c>
      <c r="AY8" s="259">
        <v>241.88098999374336</v>
      </c>
      <c r="AZ8" s="259">
        <v>237.79032257381692</v>
      </c>
      <c r="BA8" s="259">
        <v>235.80371891256181</v>
      </c>
      <c r="BB8" s="259">
        <v>235.32294787749572</v>
      </c>
      <c r="BC8" s="259">
        <v>239.78596780293731</v>
      </c>
      <c r="BD8" s="197">
        <v>1.8965510651469231E-2</v>
      </c>
      <c r="BE8" s="197">
        <v>-1.1245986446738243E-2</v>
      </c>
    </row>
    <row r="9" spans="1:59"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9" s="240" customFormat="1">
      <c r="A10" s="240" t="s">
        <v>81</v>
      </c>
      <c r="B10" s="412">
        <v>50.569229672696672</v>
      </c>
      <c r="C10" s="412">
        <v>51.499404440215557</v>
      </c>
      <c r="D10" s="412">
        <v>52.280446671754056</v>
      </c>
      <c r="E10" s="412">
        <v>53.319499263203546</v>
      </c>
      <c r="F10" s="412">
        <v>54.352008079383111</v>
      </c>
      <c r="G10" s="412">
        <v>50.537897748745266</v>
      </c>
      <c r="H10" s="412">
        <v>52.833177589333253</v>
      </c>
      <c r="I10" s="412">
        <v>52.876516312691457</v>
      </c>
      <c r="J10" s="412">
        <v>54.177411645767855</v>
      </c>
      <c r="K10" s="412">
        <v>55.516165958227383</v>
      </c>
      <c r="L10" s="412">
        <v>53.123651854889893</v>
      </c>
      <c r="M10" s="412">
        <v>55.165399781195674</v>
      </c>
      <c r="N10" s="412">
        <v>56.862582410059829</v>
      </c>
      <c r="O10" s="412">
        <v>57.087900678257952</v>
      </c>
      <c r="P10" s="412">
        <v>59.607443190020085</v>
      </c>
      <c r="Q10" s="412">
        <v>58.567039859114644</v>
      </c>
      <c r="R10" s="412">
        <v>55.578003815991117</v>
      </c>
      <c r="S10" s="412">
        <v>56.036824723306601</v>
      </c>
      <c r="T10" s="412">
        <v>57.555154267968703</v>
      </c>
      <c r="U10" s="412">
        <v>56.500840444221545</v>
      </c>
      <c r="V10" s="412">
        <v>54.328913240391657</v>
      </c>
      <c r="W10" s="412">
        <v>59.094457089893424</v>
      </c>
      <c r="X10" s="412">
        <v>60.822500624296822</v>
      </c>
      <c r="Y10" s="412">
        <v>61.020548717421448</v>
      </c>
      <c r="Z10" s="412">
        <v>57.572837627093577</v>
      </c>
      <c r="AA10" s="412">
        <v>56.049422123196869</v>
      </c>
      <c r="AB10" s="412">
        <v>55.909721321813308</v>
      </c>
      <c r="AC10" s="412">
        <v>59.305834048757056</v>
      </c>
      <c r="AD10" s="412">
        <v>60.34455721840019</v>
      </c>
      <c r="AE10" s="412">
        <v>60.601233492095602</v>
      </c>
      <c r="AF10" s="412">
        <v>62.29781334794739</v>
      </c>
      <c r="AG10" s="412">
        <v>65.986958471739129</v>
      </c>
      <c r="AH10" s="412">
        <v>64.748351416885825</v>
      </c>
      <c r="AI10" s="412">
        <v>66.40294925926618</v>
      </c>
      <c r="AJ10" s="412">
        <v>64.289892620073331</v>
      </c>
      <c r="AK10" s="412">
        <v>66.073810233542801</v>
      </c>
      <c r="AL10" s="412">
        <v>64.58024221287441</v>
      </c>
      <c r="AM10" s="412">
        <v>60.875770437591655</v>
      </c>
      <c r="AN10" s="412">
        <v>64.714133969312911</v>
      </c>
      <c r="AO10" s="412">
        <v>67.551784257276353</v>
      </c>
      <c r="AP10" s="412">
        <v>71.344298605502388</v>
      </c>
      <c r="AQ10" s="412">
        <v>74.242132657310819</v>
      </c>
      <c r="AR10" s="412">
        <v>76.823418646815824</v>
      </c>
      <c r="AS10" s="412">
        <v>77.404863813841004</v>
      </c>
      <c r="AT10" s="412">
        <v>75.204216764630374</v>
      </c>
      <c r="AU10" s="412">
        <v>78.388489487265232</v>
      </c>
      <c r="AV10" s="412">
        <v>79.123672271002889</v>
      </c>
      <c r="AW10" s="412">
        <v>80.579581832984829</v>
      </c>
      <c r="AX10" s="412">
        <v>83.154223600441668</v>
      </c>
      <c r="AY10" s="412">
        <v>81.947978644954972</v>
      </c>
      <c r="AZ10" s="412">
        <v>83.025663171732361</v>
      </c>
      <c r="BA10" s="412">
        <v>82.038677831445241</v>
      </c>
      <c r="BB10" s="412">
        <v>81.429949006957969</v>
      </c>
      <c r="BC10" s="257">
        <v>79.683733312186831</v>
      </c>
      <c r="BD10" s="241">
        <v>-2.1444391459226608E-2</v>
      </c>
      <c r="BE10" s="241">
        <v>5.8403494767844677E-3</v>
      </c>
    </row>
    <row r="11" spans="1:59" s="240" customFormat="1">
      <c r="A11" s="240" t="s">
        <v>50</v>
      </c>
      <c r="B11" s="412">
        <v>11.275156842170723</v>
      </c>
      <c r="C11" s="412">
        <v>11.964302094864381</v>
      </c>
      <c r="D11" s="412">
        <v>12.060564679872744</v>
      </c>
      <c r="E11" s="412">
        <v>13.464598953566759</v>
      </c>
      <c r="F11" s="412">
        <v>14.332348983647691</v>
      </c>
      <c r="G11" s="412">
        <v>16.412991625846473</v>
      </c>
      <c r="H11" s="412">
        <v>17.509542711545699</v>
      </c>
      <c r="I11" s="412">
        <v>19.680023831938595</v>
      </c>
      <c r="J11" s="412">
        <v>22.919092560315381</v>
      </c>
      <c r="K11" s="412">
        <v>24.432994933116618</v>
      </c>
      <c r="L11" s="412">
        <v>25.189954180485572</v>
      </c>
      <c r="M11" s="412">
        <v>26.994893204215639</v>
      </c>
      <c r="N11" s="412">
        <v>28.146196494337016</v>
      </c>
      <c r="O11" s="412">
        <v>30.293445450946955</v>
      </c>
      <c r="P11" s="412">
        <v>32.005119226616344</v>
      </c>
      <c r="Q11" s="412">
        <v>31.851452507406009</v>
      </c>
      <c r="R11" s="412">
        <v>30.311008385548675</v>
      </c>
      <c r="S11" s="412">
        <v>31.066559301567377</v>
      </c>
      <c r="T11" s="412">
        <v>30.931501752577979</v>
      </c>
      <c r="U11" s="412">
        <v>32.459031584338014</v>
      </c>
      <c r="V11" s="412">
        <v>33.820799999540334</v>
      </c>
      <c r="W11" s="412">
        <v>35.369293309190724</v>
      </c>
      <c r="X11" s="412">
        <v>35.715560963269184</v>
      </c>
      <c r="Y11" s="412">
        <v>36.356525604446425</v>
      </c>
      <c r="Z11" s="412">
        <v>36.397993062198879</v>
      </c>
      <c r="AA11" s="412">
        <v>35.13779660795786</v>
      </c>
      <c r="AB11" s="412">
        <v>35.84909221628083</v>
      </c>
      <c r="AC11" s="412">
        <v>36.908169498784403</v>
      </c>
      <c r="AD11" s="412">
        <v>37.927060035458489</v>
      </c>
      <c r="AE11" s="412">
        <v>39.230850876137559</v>
      </c>
      <c r="AF11" s="412">
        <v>40.529320665732733</v>
      </c>
      <c r="AG11" s="412">
        <v>42.120684320850728</v>
      </c>
      <c r="AH11" s="412">
        <v>43.831065004541408</v>
      </c>
      <c r="AI11" s="412">
        <v>44.723610259951663</v>
      </c>
      <c r="AJ11" s="412">
        <v>44.848800075447798</v>
      </c>
      <c r="AK11" s="412">
        <v>44.923221713743771</v>
      </c>
      <c r="AL11" s="412">
        <v>43.599528969908661</v>
      </c>
      <c r="AM11" s="412">
        <v>44.112797340615259</v>
      </c>
      <c r="AN11" s="412">
        <v>44.401226163429172</v>
      </c>
      <c r="AO11" s="412">
        <v>46.123014912005381</v>
      </c>
      <c r="AP11" s="412">
        <v>46.984654862230187</v>
      </c>
      <c r="AQ11" s="412">
        <v>47.733242102408838</v>
      </c>
      <c r="AR11" s="412">
        <v>50.244821227346584</v>
      </c>
      <c r="AS11" s="412">
        <v>52.05346888727459</v>
      </c>
      <c r="AT11" s="412">
        <v>51.251912463554326</v>
      </c>
      <c r="AU11" s="412">
        <v>55.981287973855906</v>
      </c>
      <c r="AV11" s="412">
        <v>58.122617124455431</v>
      </c>
      <c r="AW11" s="412">
        <v>58.728766544642667</v>
      </c>
      <c r="AX11" s="412">
        <v>60.483264292526023</v>
      </c>
      <c r="AY11" s="412">
        <v>61.380487707088513</v>
      </c>
      <c r="AZ11" s="412">
        <v>60.160677063551667</v>
      </c>
      <c r="BA11" s="412">
        <v>58.358185325376311</v>
      </c>
      <c r="BB11" s="412">
        <v>58.792276795759491</v>
      </c>
      <c r="BC11" s="257">
        <v>59.087752396965399</v>
      </c>
      <c r="BD11" s="241">
        <v>5.0257551483809948E-3</v>
      </c>
      <c r="BE11" s="241">
        <v>1.5834357589483261E-2</v>
      </c>
    </row>
    <row r="12" spans="1:59" s="240" customFormat="1">
      <c r="A12" s="240" t="s">
        <v>135</v>
      </c>
      <c r="B12" s="412">
        <v>29.972001813023091</v>
      </c>
      <c r="C12" s="412">
        <v>31.441765430310664</v>
      </c>
      <c r="D12" s="412">
        <v>31.379147927668591</v>
      </c>
      <c r="E12" s="412">
        <v>30.694448236079438</v>
      </c>
      <c r="F12" s="412">
        <v>32.374294565806188</v>
      </c>
      <c r="G12" s="412">
        <v>33.498567798068798</v>
      </c>
      <c r="H12" s="412">
        <v>35.128926197110673</v>
      </c>
      <c r="I12" s="412">
        <v>35.50450236723232</v>
      </c>
      <c r="J12" s="412">
        <v>33.747144957109199</v>
      </c>
      <c r="K12" s="412">
        <v>32.743722978980955</v>
      </c>
      <c r="L12" s="412">
        <v>29.01165612557411</v>
      </c>
      <c r="M12" s="412">
        <v>29.939211467463608</v>
      </c>
      <c r="N12" s="412">
        <v>30.488047951397959</v>
      </c>
      <c r="O12" s="412">
        <v>31.862579036026784</v>
      </c>
      <c r="P12" s="412">
        <v>32.378117349489017</v>
      </c>
      <c r="Q12" s="412">
        <v>32.914200269203292</v>
      </c>
      <c r="R12" s="412">
        <v>33.247743385620282</v>
      </c>
      <c r="S12" s="412">
        <v>29.935060355263463</v>
      </c>
      <c r="T12" s="412">
        <v>30.087400580137299</v>
      </c>
      <c r="U12" s="412">
        <v>31.050650079145907</v>
      </c>
      <c r="V12" s="412">
        <v>31.442438571816645</v>
      </c>
      <c r="W12" s="412">
        <v>32.298439563792016</v>
      </c>
      <c r="X12" s="412">
        <v>33.304867464415494</v>
      </c>
      <c r="Y12" s="412">
        <v>36.632330958260368</v>
      </c>
      <c r="Z12" s="412">
        <v>39.878035966870783</v>
      </c>
      <c r="AA12" s="412">
        <v>41.385475311520409</v>
      </c>
      <c r="AB12" s="412">
        <v>45.506952157827406</v>
      </c>
      <c r="AC12" s="412">
        <v>49.445407564723823</v>
      </c>
      <c r="AD12" s="412">
        <v>51.511674957254542</v>
      </c>
      <c r="AE12" s="412">
        <v>53.382234206630457</v>
      </c>
      <c r="AF12" s="412">
        <v>56.704649657414016</v>
      </c>
      <c r="AG12" s="412">
        <v>59.441143965606656</v>
      </c>
      <c r="AH12" s="412">
        <v>67.10535086404235</v>
      </c>
      <c r="AI12" s="412">
        <v>66.652063979356726</v>
      </c>
      <c r="AJ12" s="412">
        <v>68.73957025475562</v>
      </c>
      <c r="AK12" s="412">
        <v>71.63434432675291</v>
      </c>
      <c r="AL12" s="412">
        <v>71.268401237969414</v>
      </c>
      <c r="AM12" s="412">
        <v>72.997640635991161</v>
      </c>
      <c r="AN12" s="412">
        <v>71.880795945657255</v>
      </c>
      <c r="AO12" s="412">
        <v>74.857865125964722</v>
      </c>
      <c r="AP12" s="412">
        <v>76.997960292833696</v>
      </c>
      <c r="AQ12" s="412">
        <v>81.45418202574912</v>
      </c>
      <c r="AR12" s="412">
        <v>82.492090573218363</v>
      </c>
      <c r="AS12" s="412">
        <v>80.8468309062239</v>
      </c>
      <c r="AT12" s="412">
        <v>78.482878415095954</v>
      </c>
      <c r="AU12" s="412">
        <v>78.139868006724555</v>
      </c>
      <c r="AV12" s="412">
        <v>84.213864252816663</v>
      </c>
      <c r="AW12" s="412">
        <v>85.418608641077213</v>
      </c>
      <c r="AX12" s="412">
        <v>85.600175453423347</v>
      </c>
      <c r="AY12" s="412">
        <v>83.37176555406981</v>
      </c>
      <c r="AZ12" s="412">
        <v>84.653755553834216</v>
      </c>
      <c r="BA12" s="412">
        <v>88.05535435054955</v>
      </c>
      <c r="BB12" s="412">
        <v>88.835398212070189</v>
      </c>
      <c r="BC12" s="257">
        <v>92.255421145429395</v>
      </c>
      <c r="BD12" s="241">
        <v>3.8498423993587494E-2</v>
      </c>
      <c r="BE12" s="241">
        <v>7.4357874691486359E-3</v>
      </c>
    </row>
    <row r="13" spans="1:59" s="240" customFormat="1">
      <c r="A13" s="240" t="s">
        <v>3</v>
      </c>
      <c r="B13" s="412">
        <v>16.499979236597831</v>
      </c>
      <c r="C13" s="412">
        <v>17.450611951535851</v>
      </c>
      <c r="D13" s="412">
        <v>18.032874673268374</v>
      </c>
      <c r="E13" s="412">
        <v>18.451391606341456</v>
      </c>
      <c r="F13" s="412">
        <v>18.246730008069193</v>
      </c>
      <c r="G13" s="412">
        <v>19.389174522593176</v>
      </c>
      <c r="H13" s="412">
        <v>18.581524253462973</v>
      </c>
      <c r="I13" s="412">
        <v>20.392004699917297</v>
      </c>
      <c r="J13" s="412">
        <v>19.894556921614171</v>
      </c>
      <c r="K13" s="412">
        <v>21.799791707720335</v>
      </c>
      <c r="L13" s="412">
        <v>21.735418518266922</v>
      </c>
      <c r="M13" s="412">
        <v>22.134129286533433</v>
      </c>
      <c r="N13" s="412">
        <v>22.128811979555628</v>
      </c>
      <c r="O13" s="412">
        <v>23.119916855354521</v>
      </c>
      <c r="P13" s="412">
        <v>23.998272074606366</v>
      </c>
      <c r="Q13" s="412">
        <v>23.840610617743973</v>
      </c>
      <c r="R13" s="412">
        <v>23.868204970167987</v>
      </c>
      <c r="S13" s="412">
        <v>24.393030025059954</v>
      </c>
      <c r="T13" s="412">
        <v>25.07932550514969</v>
      </c>
      <c r="U13" s="412">
        <v>25.160944439820746</v>
      </c>
      <c r="V13" s="412">
        <v>25.589034839564786</v>
      </c>
      <c r="W13" s="412">
        <v>25.836701341235273</v>
      </c>
      <c r="X13" s="412">
        <v>27.522311749339757</v>
      </c>
      <c r="Y13" s="412">
        <v>26.977821648642784</v>
      </c>
      <c r="Z13" s="412">
        <v>27.823358751198988</v>
      </c>
      <c r="AA13" s="412">
        <v>25.4906077534377</v>
      </c>
      <c r="AB13" s="412">
        <v>25.999042987541458</v>
      </c>
      <c r="AC13" s="412">
        <v>26.801515175955839</v>
      </c>
      <c r="AD13" s="412">
        <v>28.940182706100234</v>
      </c>
      <c r="AE13" s="412">
        <v>30.510562449184572</v>
      </c>
      <c r="AF13" s="412">
        <v>30.479859991975957</v>
      </c>
      <c r="AG13" s="412">
        <v>30.728704614290216</v>
      </c>
      <c r="AH13" s="412">
        <v>31.205549541572992</v>
      </c>
      <c r="AI13" s="412">
        <v>30.92758237023574</v>
      </c>
      <c r="AJ13" s="412">
        <v>28.118031972860546</v>
      </c>
      <c r="AK13" s="412">
        <v>27.030345542090572</v>
      </c>
      <c r="AL13" s="412">
        <v>26.25044068400587</v>
      </c>
      <c r="AM13" s="412">
        <v>25.811835406254211</v>
      </c>
      <c r="AN13" s="412">
        <v>26.399544007038543</v>
      </c>
      <c r="AO13" s="412">
        <v>26.550373286778271</v>
      </c>
      <c r="AP13" s="412">
        <v>26.310699955320381</v>
      </c>
      <c r="AQ13" s="412">
        <v>29.194561259426841</v>
      </c>
      <c r="AR13" s="412">
        <v>28.996953775885284</v>
      </c>
      <c r="AS13" s="412">
        <v>31.017847276900973</v>
      </c>
      <c r="AT13" s="412">
        <v>29.308023141950517</v>
      </c>
      <c r="AU13" s="412">
        <v>31.077872193255917</v>
      </c>
      <c r="AV13" s="412">
        <v>32.230100283005179</v>
      </c>
      <c r="AW13" s="412">
        <v>34.186349597244899</v>
      </c>
      <c r="AX13" s="412">
        <v>34.358326365043162</v>
      </c>
      <c r="AY13" s="412">
        <v>35.927982228949745</v>
      </c>
      <c r="AZ13" s="412">
        <v>35.858942751599166</v>
      </c>
      <c r="BA13" s="412">
        <v>38.072694980175918</v>
      </c>
      <c r="BB13" s="412">
        <v>38.834377519902162</v>
      </c>
      <c r="BC13" s="257">
        <v>39.738113582640182</v>
      </c>
      <c r="BD13" s="241">
        <v>2.3271547630429268E-2</v>
      </c>
      <c r="BE13" s="241">
        <v>2.9642350971698761E-2</v>
      </c>
    </row>
    <row r="14" spans="1:59"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11.783139090054751</v>
      </c>
      <c r="N14" s="412">
        <v>14.130003468834863</v>
      </c>
      <c r="O14" s="412">
        <v>14.212913197232053</v>
      </c>
      <c r="P14" s="412">
        <v>14.391270136464341</v>
      </c>
      <c r="Q14" s="412">
        <v>17.719928614815245</v>
      </c>
      <c r="R14" s="412">
        <v>19.144974932770751</v>
      </c>
      <c r="S14" s="412">
        <v>20.490170309808001</v>
      </c>
      <c r="T14" s="412">
        <v>19.774524869417014</v>
      </c>
      <c r="U14" s="412">
        <v>21.65678043272073</v>
      </c>
      <c r="V14" s="412">
        <v>23.833740552163082</v>
      </c>
      <c r="W14" s="412">
        <v>24.283749242430741</v>
      </c>
      <c r="X14" s="412">
        <v>24.38538164224255</v>
      </c>
      <c r="Y14" s="412">
        <v>23.500727884987384</v>
      </c>
      <c r="Z14" s="412">
        <v>23.522994728869836</v>
      </c>
      <c r="AA14" s="412">
        <v>23.301322676252891</v>
      </c>
      <c r="AB14" s="412">
        <v>25.302005319915118</v>
      </c>
      <c r="AC14" s="412">
        <v>24.046927280860228</v>
      </c>
      <c r="AD14" s="412">
        <v>25.208157433792472</v>
      </c>
      <c r="AE14" s="412">
        <v>26.839004368201241</v>
      </c>
      <c r="AF14" s="412">
        <v>24.466856135602605</v>
      </c>
      <c r="AG14" s="412">
        <v>27.244776788975614</v>
      </c>
      <c r="AH14" s="412">
        <v>29.738874095863402</v>
      </c>
      <c r="AI14" s="412">
        <v>29.589166065213348</v>
      </c>
      <c r="AJ14" s="412">
        <v>27.316222752229482</v>
      </c>
      <c r="AK14" s="412">
        <v>28.5426534334112</v>
      </c>
      <c r="AL14" s="412">
        <v>28.378776625514529</v>
      </c>
      <c r="AM14" s="412">
        <v>27.512660906254133</v>
      </c>
      <c r="AN14" s="412">
        <v>27.518396288390456</v>
      </c>
      <c r="AO14" s="412">
        <v>29.89321665420621</v>
      </c>
      <c r="AP14" s="412">
        <v>31.202174791610297</v>
      </c>
      <c r="AQ14" s="412">
        <v>32.479720928005548</v>
      </c>
      <c r="AR14" s="412">
        <v>33.536288218691652</v>
      </c>
      <c r="AS14" s="412">
        <v>35.099731518647395</v>
      </c>
      <c r="AT14" s="412">
        <v>33.847227980851933</v>
      </c>
      <c r="AU14" s="412">
        <v>37.054017384271248</v>
      </c>
      <c r="AV14" s="412">
        <v>38.657548848905044</v>
      </c>
      <c r="AW14" s="412">
        <v>40.227481003619936</v>
      </c>
      <c r="AX14" s="412">
        <v>40.955369534235608</v>
      </c>
      <c r="AY14" s="412">
        <v>42.407560421648604</v>
      </c>
      <c r="AZ14" s="412">
        <v>41.678586080357384</v>
      </c>
      <c r="BA14" s="412">
        <v>40.952807598660662</v>
      </c>
      <c r="BB14" s="412">
        <v>41.958815766940845</v>
      </c>
      <c r="BC14" s="257">
        <v>43.763179202193534</v>
      </c>
      <c r="BD14" s="241">
        <v>4.3003201484680176E-2</v>
      </c>
      <c r="BE14" s="241">
        <v>2.2658947855234146E-2</v>
      </c>
    </row>
    <row r="15" spans="1:59"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17.404397656516842</v>
      </c>
      <c r="J15" s="412">
        <v>19.480056710159399</v>
      </c>
      <c r="K15" s="412">
        <v>22.005970737500661</v>
      </c>
      <c r="L15" s="412">
        <v>22.062142172917603</v>
      </c>
      <c r="M15" s="412">
        <v>21.824662869130623</v>
      </c>
      <c r="N15" s="412">
        <v>21.367369336819099</v>
      </c>
      <c r="O15" s="412">
        <v>20.704306327562787</v>
      </c>
      <c r="P15" s="412">
        <v>20.979280555900335</v>
      </c>
      <c r="Q15" s="412">
        <v>21.865660480363921</v>
      </c>
      <c r="R15" s="412">
        <v>22.38155134489163</v>
      </c>
      <c r="S15" s="412">
        <v>21.812443908462907</v>
      </c>
      <c r="T15" s="412">
        <v>18.816643017376297</v>
      </c>
      <c r="U15" s="412">
        <v>19.303752906759367</v>
      </c>
      <c r="V15" s="412">
        <v>18.747818766884738</v>
      </c>
      <c r="W15" s="412">
        <v>19.611618413025447</v>
      </c>
      <c r="X15" s="412">
        <v>20.604076133229764</v>
      </c>
      <c r="Y15" s="412">
        <v>19.67374296135619</v>
      </c>
      <c r="Z15" s="412">
        <v>17.653808432660156</v>
      </c>
      <c r="AA15" s="412">
        <v>17.094892541617284</v>
      </c>
      <c r="AB15" s="412">
        <v>16.569052511270769</v>
      </c>
      <c r="AC15" s="412">
        <v>15.890473477119867</v>
      </c>
      <c r="AD15" s="412">
        <v>16.933576161300127</v>
      </c>
      <c r="AE15" s="412">
        <v>18.08977908003212</v>
      </c>
      <c r="AF15" s="412">
        <v>19.407234898971474</v>
      </c>
      <c r="AG15" s="412">
        <v>19.740019164374452</v>
      </c>
      <c r="AH15" s="412">
        <v>19.606462615504288</v>
      </c>
      <c r="AI15" s="412">
        <v>19.372705740424131</v>
      </c>
      <c r="AJ15" s="412">
        <v>19.645050470532343</v>
      </c>
      <c r="AK15" s="412">
        <v>19.920885496340759</v>
      </c>
      <c r="AL15" s="412">
        <v>19.418014007077495</v>
      </c>
      <c r="AM15" s="412">
        <v>19.684108895593077</v>
      </c>
      <c r="AN15" s="412">
        <v>19.189777871436231</v>
      </c>
      <c r="AO15" s="412">
        <v>20.259846962176745</v>
      </c>
      <c r="AP15" s="412">
        <v>20.968497320843699</v>
      </c>
      <c r="AQ15" s="412">
        <v>20.916414402405913</v>
      </c>
      <c r="AR15" s="412">
        <v>22.709853342862267</v>
      </c>
      <c r="AS15" s="412">
        <v>24.256319802705214</v>
      </c>
      <c r="AT15" s="412">
        <v>24.608591000720558</v>
      </c>
      <c r="AU15" s="412">
        <v>26.735838130870516</v>
      </c>
      <c r="AV15" s="412">
        <v>29.457324219356334</v>
      </c>
      <c r="AW15" s="412">
        <v>29.616674296838941</v>
      </c>
      <c r="AX15" s="412">
        <v>30.053258050740364</v>
      </c>
      <c r="AY15" s="412">
        <v>30.514846626313833</v>
      </c>
      <c r="AZ15" s="412">
        <v>32.306447298616604</v>
      </c>
      <c r="BA15" s="412">
        <v>33.608433907409406</v>
      </c>
      <c r="BB15" s="412">
        <v>33.060919224585305</v>
      </c>
      <c r="BC15" s="257">
        <v>34.732153294606206</v>
      </c>
      <c r="BD15" s="241">
        <v>5.055014044046402E-2</v>
      </c>
      <c r="BE15" s="241">
        <v>3.8269411772489548E-2</v>
      </c>
    </row>
    <row r="16" spans="1:59" s="240" customFormat="1">
      <c r="A16" s="240" t="s">
        <v>42</v>
      </c>
      <c r="B16" s="412">
        <v>135.85629118329797</v>
      </c>
      <c r="C16" s="412">
        <v>143.64361550494232</v>
      </c>
      <c r="D16" s="412">
        <v>152.26422872053351</v>
      </c>
      <c r="E16" s="412">
        <v>156.09447394319218</v>
      </c>
      <c r="F16" s="412">
        <v>159.80217211667716</v>
      </c>
      <c r="G16" s="412">
        <v>170.03307060097481</v>
      </c>
      <c r="H16" s="412">
        <v>169.92023132082107</v>
      </c>
      <c r="I16" s="412">
        <v>231.23647078772171</v>
      </c>
      <c r="J16" s="412">
        <v>226.13030824808789</v>
      </c>
      <c r="K16" s="412">
        <v>214.65511673427901</v>
      </c>
      <c r="L16" s="412">
        <v>170.48768325622794</v>
      </c>
      <c r="M16" s="412">
        <v>189.05546293208837</v>
      </c>
      <c r="N16" s="412">
        <v>194.01997260605276</v>
      </c>
      <c r="O16" s="412">
        <v>192.68234695432486</v>
      </c>
      <c r="P16" s="412">
        <v>167.83591860294419</v>
      </c>
      <c r="Q16" s="412">
        <v>159.0041101599486</v>
      </c>
      <c r="R16" s="412">
        <v>165.2817779777171</v>
      </c>
      <c r="S16" s="412">
        <v>190.99641652258381</v>
      </c>
      <c r="T16" s="412">
        <v>183.39723762279013</v>
      </c>
      <c r="U16" s="412">
        <v>178.11464434365172</v>
      </c>
      <c r="V16" s="412">
        <v>181.67956580727309</v>
      </c>
      <c r="W16" s="412">
        <v>186.79297664498696</v>
      </c>
      <c r="X16" s="412">
        <v>174.68104769183779</v>
      </c>
      <c r="Y16" s="412">
        <v>190.44011416257203</v>
      </c>
      <c r="Z16" s="412">
        <v>186.00870433468148</v>
      </c>
      <c r="AA16" s="412">
        <v>205.0063525742909</v>
      </c>
      <c r="AB16" s="412">
        <v>203.06369564834023</v>
      </c>
      <c r="AC16" s="412">
        <v>213.61570822066577</v>
      </c>
      <c r="AD16" s="412">
        <v>223.9191867217838</v>
      </c>
      <c r="AE16" s="412">
        <v>236.17288736610755</v>
      </c>
      <c r="AF16" s="412">
        <v>255.1651111462759</v>
      </c>
      <c r="AG16" s="412">
        <v>288.35074294702537</v>
      </c>
      <c r="AH16" s="412">
        <v>287.74541972834078</v>
      </c>
      <c r="AI16" s="412">
        <v>291.64285010105436</v>
      </c>
      <c r="AJ16" s="412">
        <v>323.57081422412983</v>
      </c>
      <c r="AK16" s="412">
        <v>318.39791062317903</v>
      </c>
      <c r="AL16" s="412">
        <v>353.31367261131942</v>
      </c>
      <c r="AM16" s="412">
        <v>378.76719320340897</v>
      </c>
      <c r="AN16" s="412">
        <v>397.04295441404685</v>
      </c>
      <c r="AO16" s="412">
        <v>434.44416566711578</v>
      </c>
      <c r="AP16" s="412">
        <v>465.91080529303809</v>
      </c>
      <c r="AQ16" s="412">
        <v>495.97162617705902</v>
      </c>
      <c r="AR16" s="412">
        <v>522.31932836650435</v>
      </c>
      <c r="AS16" s="412">
        <v>505.01632811128275</v>
      </c>
      <c r="AT16" s="412">
        <v>508.22917663802133</v>
      </c>
      <c r="AU16" s="412">
        <v>551.7500092271772</v>
      </c>
      <c r="AV16" s="412">
        <v>551.63245783080902</v>
      </c>
      <c r="AW16" s="412">
        <v>521.81406167280466</v>
      </c>
      <c r="AX16" s="412">
        <v>534.55139599316669</v>
      </c>
      <c r="AY16" s="412">
        <v>517.83462628971222</v>
      </c>
      <c r="AZ16" s="412">
        <v>521.12678899724256</v>
      </c>
      <c r="BA16" s="412">
        <v>472.97547679997996</v>
      </c>
      <c r="BB16" s="412">
        <v>466.18595685100121</v>
      </c>
      <c r="BC16" s="257">
        <v>465.50930305010297</v>
      </c>
      <c r="BD16" s="241">
        <v>-1.4514676295220852E-3</v>
      </c>
      <c r="BE16" s="241">
        <v>-1.1305065825581551E-2</v>
      </c>
    </row>
    <row r="17" spans="1:57" s="240" customFormat="1">
      <c r="A17" s="240" t="s">
        <v>4</v>
      </c>
      <c r="B17" s="412">
        <v>70.027872078253296</v>
      </c>
      <c r="C17" s="412">
        <v>68.266328811352494</v>
      </c>
      <c r="D17" s="412">
        <v>69.534592005571881</v>
      </c>
      <c r="E17" s="412">
        <v>72.501975843132342</v>
      </c>
      <c r="F17" s="412">
        <v>70.993923675631521</v>
      </c>
      <c r="G17" s="412">
        <v>69.324783591365701</v>
      </c>
      <c r="H17" s="412">
        <v>68.296155936846873</v>
      </c>
      <c r="I17" s="412">
        <v>70.11409701017125</v>
      </c>
      <c r="J17" s="412">
        <v>78.052392648872598</v>
      </c>
      <c r="K17" s="412">
        <v>78.413203612207894</v>
      </c>
      <c r="L17" s="412">
        <v>79.227633848876366</v>
      </c>
      <c r="M17" s="412">
        <v>84.179662968285854</v>
      </c>
      <c r="N17" s="412">
        <v>91.202113295988084</v>
      </c>
      <c r="O17" s="412">
        <v>90.64984245135669</v>
      </c>
      <c r="P17" s="412">
        <v>97.172139175370688</v>
      </c>
      <c r="Q17" s="412">
        <v>105.92403200251083</v>
      </c>
      <c r="R17" s="412">
        <v>106.98159747466647</v>
      </c>
      <c r="S17" s="412">
        <v>106.21167127022647</v>
      </c>
      <c r="T17" s="412">
        <v>102.92316092400615</v>
      </c>
      <c r="U17" s="412">
        <v>102.11403529499846</v>
      </c>
      <c r="V17" s="412">
        <v>102.07018641875172</v>
      </c>
      <c r="W17" s="412">
        <v>106.7984489190755</v>
      </c>
      <c r="X17" s="412">
        <v>103.63546444386272</v>
      </c>
      <c r="Y17" s="412">
        <v>105.11017933156327</v>
      </c>
      <c r="Z17" s="412">
        <v>103.38224988779017</v>
      </c>
      <c r="AA17" s="412">
        <v>107.21363399177366</v>
      </c>
      <c r="AB17" s="412">
        <v>105.0226473698177</v>
      </c>
      <c r="AC17" s="412">
        <v>111.16050939272547</v>
      </c>
      <c r="AD17" s="412">
        <v>107.54358294468064</v>
      </c>
      <c r="AE17" s="412">
        <v>114.27155749532268</v>
      </c>
      <c r="AF17" s="412">
        <v>115.30018083322493</v>
      </c>
      <c r="AG17" s="412">
        <v>109.88140239680993</v>
      </c>
      <c r="AH17" s="412">
        <v>113.82828427052364</v>
      </c>
      <c r="AI17" s="412">
        <v>118.50818290901044</v>
      </c>
      <c r="AJ17" s="412">
        <v>112.01198244893122</v>
      </c>
      <c r="AK17" s="412">
        <v>112.06747662567771</v>
      </c>
      <c r="AL17" s="412">
        <v>116.88498815619758</v>
      </c>
      <c r="AM17" s="412">
        <v>114.68163861638901</v>
      </c>
      <c r="AN17" s="412">
        <v>101.18514550222864</v>
      </c>
      <c r="AO17" s="412">
        <v>110.93494240386804</v>
      </c>
      <c r="AP17" s="412">
        <v>113.91889115985536</v>
      </c>
      <c r="AQ17" s="412">
        <v>124.74227031539446</v>
      </c>
      <c r="AR17" s="412">
        <v>123.61759234501139</v>
      </c>
      <c r="AS17" s="412">
        <v>125.90170911540093</v>
      </c>
      <c r="AT17" s="412">
        <v>123.5807655442495</v>
      </c>
      <c r="AU17" s="412">
        <v>114.90245183292662</v>
      </c>
      <c r="AV17" s="412">
        <v>118.53811767394569</v>
      </c>
      <c r="AW17" s="412">
        <v>121.75538343566333</v>
      </c>
      <c r="AX17" s="412">
        <v>117.25382095130027</v>
      </c>
      <c r="AY17" s="412">
        <v>111.89037340376805</v>
      </c>
      <c r="AZ17" s="412">
        <v>106.61107267040288</v>
      </c>
      <c r="BA17" s="412">
        <v>95.840501886396083</v>
      </c>
      <c r="BB17" s="412">
        <v>96.376490257052154</v>
      </c>
      <c r="BC17" s="257">
        <v>83.578311101198437</v>
      </c>
      <c r="BD17" s="241">
        <v>-0.13279357552528381</v>
      </c>
      <c r="BE17" s="241">
        <v>-2.4585779756307602E-2</v>
      </c>
    </row>
    <row r="18" spans="1:57" s="240" customFormat="1">
      <c r="A18" s="240" t="s">
        <v>592</v>
      </c>
      <c r="B18" s="412">
        <v>11.653366533886279</v>
      </c>
      <c r="C18" s="412">
        <v>11.493957190359239</v>
      </c>
      <c r="D18" s="412">
        <v>11.821513578833112</v>
      </c>
      <c r="E18" s="412">
        <v>11.756468895873205</v>
      </c>
      <c r="F18" s="412">
        <v>12.207313295888206</v>
      </c>
      <c r="G18" s="412">
        <v>12.375217502799281</v>
      </c>
      <c r="H18" s="412">
        <v>12.669100145976985</v>
      </c>
      <c r="I18" s="412">
        <v>13.368430839803432</v>
      </c>
      <c r="J18" s="412">
        <v>13.662875769893146</v>
      </c>
      <c r="K18" s="412">
        <v>13.652284147933944</v>
      </c>
      <c r="L18" s="412">
        <v>14.604301148439209</v>
      </c>
      <c r="M18" s="412">
        <v>14.79120286169055</v>
      </c>
      <c r="N18" s="412">
        <v>14.687487917408223</v>
      </c>
      <c r="O18" s="412">
        <v>14.944325462720657</v>
      </c>
      <c r="P18" s="412">
        <v>14.822433825069307</v>
      </c>
      <c r="Q18" s="412">
        <v>13.995142710853509</v>
      </c>
      <c r="R18" s="412">
        <v>13.824245689758797</v>
      </c>
      <c r="S18" s="412">
        <v>13.465601012022368</v>
      </c>
      <c r="T18" s="412">
        <v>13.241540367239846</v>
      </c>
      <c r="U18" s="412">
        <v>13.07799621411724</v>
      </c>
      <c r="V18" s="412">
        <v>13.070602103500045</v>
      </c>
      <c r="W18" s="412">
        <v>13.216321404513366</v>
      </c>
      <c r="X18" s="412">
        <v>13.7689696989006</v>
      </c>
      <c r="Y18" s="412">
        <v>13.35213881004303</v>
      </c>
      <c r="Z18" s="412">
        <v>13.878787161115334</v>
      </c>
      <c r="AA18" s="412">
        <v>14.048895839597057</v>
      </c>
      <c r="AB18" s="412">
        <v>14.563744507441813</v>
      </c>
      <c r="AC18" s="412">
        <v>15.633408890257579</v>
      </c>
      <c r="AD18" s="412">
        <v>16.413965997542803</v>
      </c>
      <c r="AE18" s="412">
        <v>17.0590588008689</v>
      </c>
      <c r="AF18" s="412">
        <v>18.037420691607075</v>
      </c>
      <c r="AG18" s="412">
        <v>17.909724739730137</v>
      </c>
      <c r="AH18" s="412">
        <v>18.527027415073007</v>
      </c>
      <c r="AI18" s="412">
        <v>20.182244848834454</v>
      </c>
      <c r="AJ18" s="412">
        <v>20.416718511709735</v>
      </c>
      <c r="AK18" s="412">
        <v>20.914800459254053</v>
      </c>
      <c r="AL18" s="412">
        <v>21.286694099837167</v>
      </c>
      <c r="AM18" s="412">
        <v>21.219138366738154</v>
      </c>
      <c r="AN18" s="412">
        <v>21.806292995690423</v>
      </c>
      <c r="AO18" s="412">
        <v>22.066715562076805</v>
      </c>
      <c r="AP18" s="412">
        <v>21.9084495388711</v>
      </c>
      <c r="AQ18" s="412">
        <v>22.703014392041776</v>
      </c>
      <c r="AR18" s="412">
        <v>23.419944945492372</v>
      </c>
      <c r="AS18" s="412">
        <v>23.635213081701114</v>
      </c>
      <c r="AT18" s="412">
        <v>22.841410054694041</v>
      </c>
      <c r="AU18" s="412">
        <v>23.391115300996123</v>
      </c>
      <c r="AV18" s="412">
        <v>24.227341624436654</v>
      </c>
      <c r="AW18" s="412">
        <v>24.702912334785442</v>
      </c>
      <c r="AX18" s="412">
        <v>24.569984876981966</v>
      </c>
      <c r="AY18" s="412">
        <v>24.997050940105563</v>
      </c>
      <c r="AZ18" s="412">
        <v>26.813461624976799</v>
      </c>
      <c r="BA18" s="412">
        <v>27.621607802244007</v>
      </c>
      <c r="BB18" s="412">
        <v>27.939364104950581</v>
      </c>
      <c r="BC18" s="257">
        <v>28.851073825189221</v>
      </c>
      <c r="BD18" s="241">
        <v>3.2631728798151016E-2</v>
      </c>
      <c r="BE18" s="241">
        <v>1.7801448702812195E-2</v>
      </c>
    </row>
    <row r="19" spans="1:57" s="240" customFormat="1">
      <c r="A19" s="240" t="s">
        <v>593</v>
      </c>
      <c r="B19" s="412">
        <v>28.666606715865303</v>
      </c>
      <c r="C19" s="412">
        <v>29.377753633775711</v>
      </c>
      <c r="D19" s="412">
        <v>30.013396462018701</v>
      </c>
      <c r="E19" s="412">
        <v>30.305595437048598</v>
      </c>
      <c r="F19" s="412">
        <v>31.584161433849395</v>
      </c>
      <c r="G19" s="412">
        <v>33.539142347374302</v>
      </c>
      <c r="H19" s="412">
        <v>46.767156213816904</v>
      </c>
      <c r="I19" s="412">
        <v>47.367372318335839</v>
      </c>
      <c r="J19" s="412">
        <v>50.66625757616891</v>
      </c>
      <c r="K19" s="412">
        <v>49.559241078672954</v>
      </c>
      <c r="L19" s="412">
        <v>47.083016480551777</v>
      </c>
      <c r="M19" s="412">
        <v>48.159465936369969</v>
      </c>
      <c r="N19" s="412">
        <v>48.923370440104208</v>
      </c>
      <c r="O19" s="412">
        <v>49.837052536748217</v>
      </c>
      <c r="P19" s="412">
        <v>51.73014377965923</v>
      </c>
      <c r="Q19" s="412">
        <v>56.152333262311501</v>
      </c>
      <c r="R19" s="412">
        <v>56.104002749358187</v>
      </c>
      <c r="S19" s="412">
        <v>50.106435511676196</v>
      </c>
      <c r="T19" s="412">
        <v>48.982815703792021</v>
      </c>
      <c r="U19" s="412">
        <v>48.926861234623864</v>
      </c>
      <c r="V19" s="412">
        <v>44.836218981830363</v>
      </c>
      <c r="W19" s="412">
        <v>44.082024411977436</v>
      </c>
      <c r="X19" s="412">
        <v>44.840584954650787</v>
      </c>
      <c r="Y19" s="412">
        <v>44.304644447567512</v>
      </c>
      <c r="Z19" s="412">
        <v>45.362353140233928</v>
      </c>
      <c r="AA19" s="412">
        <v>44.704604430654371</v>
      </c>
      <c r="AB19" s="412">
        <v>42.886986909265325</v>
      </c>
      <c r="AC19" s="412">
        <v>40.135773080980975</v>
      </c>
      <c r="AD19" s="412">
        <v>39.466186907056233</v>
      </c>
      <c r="AE19" s="412">
        <v>40.812751297095602</v>
      </c>
      <c r="AF19" s="412">
        <v>40.57192593905431</v>
      </c>
      <c r="AG19" s="412">
        <v>41.613377805555963</v>
      </c>
      <c r="AH19" s="412">
        <v>44.700314047155409</v>
      </c>
      <c r="AI19" s="412">
        <v>45.907749501637213</v>
      </c>
      <c r="AJ19" s="412">
        <v>43.590900472623623</v>
      </c>
      <c r="AK19" s="412">
        <v>47.843084193610395</v>
      </c>
      <c r="AL19" s="412">
        <v>48.238760635569093</v>
      </c>
      <c r="AM19" s="412">
        <v>48.594740073615384</v>
      </c>
      <c r="AN19" s="412">
        <v>49.284863894568844</v>
      </c>
      <c r="AO19" s="412">
        <v>49.427859336077432</v>
      </c>
      <c r="AP19" s="412">
        <v>49.207618011228384</v>
      </c>
      <c r="AQ19" s="412">
        <v>49.948134640507732</v>
      </c>
      <c r="AR19" s="412">
        <v>48.236044416967658</v>
      </c>
      <c r="AS19" s="412">
        <v>45.685208799086368</v>
      </c>
      <c r="AT19" s="412">
        <v>42.907767863194735</v>
      </c>
      <c r="AU19" s="412">
        <v>42.477164216855329</v>
      </c>
      <c r="AV19" s="412">
        <v>42.780431969041281</v>
      </c>
      <c r="AW19" s="412">
        <v>41.342676889351814</v>
      </c>
      <c r="AX19" s="412">
        <v>39.865608697587135</v>
      </c>
      <c r="AY19" s="412">
        <v>39.697272365486675</v>
      </c>
      <c r="AZ19" s="412">
        <v>40.171749604946172</v>
      </c>
      <c r="BA19" s="412">
        <v>41.211459170935967</v>
      </c>
      <c r="BB19" s="412">
        <v>41.017319376274692</v>
      </c>
      <c r="BC19" s="257">
        <v>41.484668142583274</v>
      </c>
      <c r="BD19" s="241">
        <v>1.1393937282264233E-2</v>
      </c>
      <c r="BE19" s="241">
        <v>-1.6080521047115326E-2</v>
      </c>
    </row>
    <row r="20" spans="1:57" s="240" customFormat="1">
      <c r="A20" s="240" t="s">
        <v>594</v>
      </c>
      <c r="B20" s="415">
        <v>11.123279564576016</v>
      </c>
      <c r="C20" s="415">
        <v>12.394980592160467</v>
      </c>
      <c r="D20" s="415">
        <v>12.961053318174974</v>
      </c>
      <c r="E20" s="415">
        <v>13.202012014443014</v>
      </c>
      <c r="F20" s="415">
        <v>13.825242328687851</v>
      </c>
      <c r="G20" s="415">
        <v>14.431096660639394</v>
      </c>
      <c r="H20" s="415">
        <v>15.653223491470429</v>
      </c>
      <c r="I20" s="415">
        <v>17.231738776388358</v>
      </c>
      <c r="J20" s="415">
        <v>17.544900225103717</v>
      </c>
      <c r="K20" s="415">
        <v>15.753736781561454</v>
      </c>
      <c r="L20" s="415">
        <v>17.31941596271437</v>
      </c>
      <c r="M20" s="415">
        <v>17.280782284209177</v>
      </c>
      <c r="N20" s="415">
        <v>18.101433060907276</v>
      </c>
      <c r="O20" s="415">
        <v>19.718079372225194</v>
      </c>
      <c r="P20" s="415">
        <v>20.251741840922243</v>
      </c>
      <c r="Q20" s="415">
        <v>21.01070152220024</v>
      </c>
      <c r="R20" s="415">
        <v>19.517526259976979</v>
      </c>
      <c r="S20" s="415">
        <v>18.55013981842237</v>
      </c>
      <c r="T20" s="415">
        <v>17.471547576375965</v>
      </c>
      <c r="U20" s="415">
        <v>17.357152432327709</v>
      </c>
      <c r="V20" s="415">
        <v>19.66925048620303</v>
      </c>
      <c r="W20" s="415">
        <v>25.117825004017703</v>
      </c>
      <c r="X20" s="415">
        <v>29.025140673133869</v>
      </c>
      <c r="Y20" s="415">
        <v>30.302575257060834</v>
      </c>
      <c r="Z20" s="415">
        <v>32.60181826823105</v>
      </c>
      <c r="AA20" s="415">
        <v>34.535539606605695</v>
      </c>
      <c r="AB20" s="415">
        <v>35.817496969205365</v>
      </c>
      <c r="AC20" s="415">
        <v>35.681512163154366</v>
      </c>
      <c r="AD20" s="415">
        <v>37.920647222742375</v>
      </c>
      <c r="AE20" s="415">
        <v>41.683625590710939</v>
      </c>
      <c r="AF20" s="415">
        <v>45.973871478229839</v>
      </c>
      <c r="AG20" s="415">
        <v>47.280970219849017</v>
      </c>
      <c r="AH20" s="415">
        <v>50.3985222088142</v>
      </c>
      <c r="AI20" s="415">
        <v>51.533540401122082</v>
      </c>
      <c r="AJ20" s="415">
        <v>50.765352309259178</v>
      </c>
      <c r="AK20" s="415">
        <v>48.975760377616552</v>
      </c>
      <c r="AL20" s="415">
        <v>44.87635375224648</v>
      </c>
      <c r="AM20" s="415">
        <v>45.912163373139883</v>
      </c>
      <c r="AN20" s="415">
        <v>47.601778203681377</v>
      </c>
      <c r="AO20" s="415">
        <v>46.398824404215077</v>
      </c>
      <c r="AP20" s="415">
        <v>46.401305698865542</v>
      </c>
      <c r="AQ20" s="415">
        <v>45.956769295890972</v>
      </c>
      <c r="AR20" s="415">
        <v>48.99131414348183</v>
      </c>
      <c r="AS20" s="415">
        <v>49.918655857253675</v>
      </c>
      <c r="AT20" s="415">
        <v>50.80137893961691</v>
      </c>
      <c r="AU20" s="415">
        <v>52.847258816542059</v>
      </c>
      <c r="AV20" s="415">
        <v>53.901322166452189</v>
      </c>
      <c r="AW20" s="415">
        <v>54.834628384874577</v>
      </c>
      <c r="AX20" s="415">
        <v>55.818160474938168</v>
      </c>
      <c r="AY20" s="415">
        <v>54.359750961533265</v>
      </c>
      <c r="AZ20" s="415">
        <v>54.711914314359426</v>
      </c>
      <c r="BA20" s="415">
        <v>58.606221203100311</v>
      </c>
      <c r="BB20" s="415">
        <v>57.106431099003878</v>
      </c>
      <c r="BC20" s="257">
        <v>57.163840966969161</v>
      </c>
      <c r="BD20" s="244">
        <v>1.0053134756162763E-3</v>
      </c>
      <c r="BE20" s="244">
        <v>1.5445438213646412E-2</v>
      </c>
    </row>
    <row r="21" spans="1:57" s="240" customFormat="1">
      <c r="A21" s="126" t="s">
        <v>86</v>
      </c>
      <c r="B21" s="259">
        <v>22.092370256799999</v>
      </c>
      <c r="C21" s="259">
        <v>22.829890419918776</v>
      </c>
      <c r="D21" s="259">
        <v>23.170173303483338</v>
      </c>
      <c r="E21" s="259">
        <v>24.02098999033306</v>
      </c>
      <c r="F21" s="259">
        <v>24.608054374308598</v>
      </c>
      <c r="G21" s="259">
        <v>25.426938175488591</v>
      </c>
      <c r="H21" s="259">
        <v>27.477285224188371</v>
      </c>
      <c r="I21" s="259">
        <v>28.906706746320964</v>
      </c>
      <c r="J21" s="259">
        <v>31.062546902267698</v>
      </c>
      <c r="K21" s="259">
        <v>31.878681291040984</v>
      </c>
      <c r="L21" s="259">
        <v>31.530572133538971</v>
      </c>
      <c r="M21" s="259">
        <v>32.966559590014107</v>
      </c>
      <c r="N21" s="259">
        <v>34.113351829190286</v>
      </c>
      <c r="O21" s="259">
        <v>35.244521660881098</v>
      </c>
      <c r="P21" s="259">
        <v>36.729481082808661</v>
      </c>
      <c r="Q21" s="259">
        <v>37.517408337873356</v>
      </c>
      <c r="R21" s="259">
        <v>36.657456318676886</v>
      </c>
      <c r="S21" s="259">
        <v>36.32661919540201</v>
      </c>
      <c r="T21" s="259">
        <v>35.89947218092356</v>
      </c>
      <c r="U21" s="259">
        <v>36.458673133978991</v>
      </c>
      <c r="V21" s="259">
        <v>36.618984286617071</v>
      </c>
      <c r="W21" s="259">
        <v>38.261457236815794</v>
      </c>
      <c r="X21" s="259">
        <v>38.887810945890699</v>
      </c>
      <c r="Y21" s="259">
        <v>39.261949104936612</v>
      </c>
      <c r="Z21" s="259">
        <v>39.164824230582205</v>
      </c>
      <c r="AA21" s="259">
        <v>38.600804101830086</v>
      </c>
      <c r="AB21" s="259">
        <v>38.900573425855576</v>
      </c>
      <c r="AC21" s="259">
        <v>39.985602845995722</v>
      </c>
      <c r="AD21" s="259">
        <v>40.797164037557955</v>
      </c>
      <c r="AE21" s="259">
        <v>42.437379534095427</v>
      </c>
      <c r="AF21" s="259">
        <v>43.607403470247931</v>
      </c>
      <c r="AG21" s="259">
        <v>44.741515835426704</v>
      </c>
      <c r="AH21" s="259">
        <v>46.395974797208453</v>
      </c>
      <c r="AI21" s="259">
        <v>47.411067213607978</v>
      </c>
      <c r="AJ21" s="259">
        <v>46.528885590986384</v>
      </c>
      <c r="AK21" s="259">
        <v>47.08515586830822</v>
      </c>
      <c r="AL21" s="259">
        <v>46.546214671350953</v>
      </c>
      <c r="AM21" s="259">
        <v>46.455085476723795</v>
      </c>
      <c r="AN21" s="259">
        <v>46.332847776215857</v>
      </c>
      <c r="AO21" s="259">
        <v>48.198841776503691</v>
      </c>
      <c r="AP21" s="259">
        <v>49.241131225385217</v>
      </c>
      <c r="AQ21" s="259">
        <v>51.100032083180949</v>
      </c>
      <c r="AR21" s="259">
        <v>52.563124285333856</v>
      </c>
      <c r="AS21" s="259">
        <v>53.554542668441947</v>
      </c>
      <c r="AT21" s="259">
        <v>52.364734300904843</v>
      </c>
      <c r="AU21" s="259">
        <v>54.651881716243736</v>
      </c>
      <c r="AV21" s="259">
        <v>56.486079645399045</v>
      </c>
      <c r="AW21" s="259">
        <v>57.214603645075762</v>
      </c>
      <c r="AX21" s="259">
        <v>57.878384228606159</v>
      </c>
      <c r="AY21" s="259">
        <v>57.858381844707324</v>
      </c>
      <c r="AZ21" s="259">
        <v>57.471249037902076</v>
      </c>
      <c r="BA21" s="259">
        <v>56.5664266391788</v>
      </c>
      <c r="BB21" s="259">
        <v>56.73408818224771</v>
      </c>
      <c r="BC21" s="259">
        <v>56.384874257767599</v>
      </c>
      <c r="BD21" s="197">
        <v>-6.1552752740681171E-3</v>
      </c>
      <c r="BE21" s="197">
        <v>7.6652709394693375E-3</v>
      </c>
    </row>
    <row r="22" spans="1:57"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c r="A23" s="240" t="s">
        <v>136</v>
      </c>
      <c r="B23" s="412">
        <v>90.806104413894332</v>
      </c>
      <c r="C23" s="412">
        <v>94.347760855087756</v>
      </c>
      <c r="D23" s="412">
        <v>94.70860876876425</v>
      </c>
      <c r="E23" s="412">
        <v>100.80763238468177</v>
      </c>
      <c r="F23" s="412">
        <v>104.20037134572411</v>
      </c>
      <c r="G23" s="412">
        <v>118.40986288159907</v>
      </c>
      <c r="H23" s="412">
        <v>118.06071487490635</v>
      </c>
      <c r="I23" s="412">
        <v>121.66026708849651</v>
      </c>
      <c r="J23" s="412">
        <v>130.26486974016663</v>
      </c>
      <c r="K23" s="412">
        <v>130.08382144359908</v>
      </c>
      <c r="L23" s="412">
        <v>128.82867672842482</v>
      </c>
      <c r="M23" s="412">
        <v>133.903783043468</v>
      </c>
      <c r="N23" s="412">
        <v>133.64072477916704</v>
      </c>
      <c r="O23" s="412">
        <v>139.73512152532925</v>
      </c>
      <c r="P23" s="412">
        <v>147.95014839654667</v>
      </c>
      <c r="Q23" s="412">
        <v>147.31677607676269</v>
      </c>
      <c r="R23" s="412">
        <v>142.72255440607532</v>
      </c>
      <c r="S23" s="412">
        <v>137.9293115707485</v>
      </c>
      <c r="T23" s="412">
        <v>137.56596435788683</v>
      </c>
      <c r="U23" s="412">
        <v>136.63643078867148</v>
      </c>
      <c r="V23" s="412">
        <v>143.14195835553556</v>
      </c>
      <c r="W23" s="412">
        <v>144.30244503924928</v>
      </c>
      <c r="X23" s="412">
        <v>151.73853881005024</v>
      </c>
      <c r="Y23" s="412">
        <v>149.03133541708004</v>
      </c>
      <c r="Z23" s="412">
        <v>149.3746971013363</v>
      </c>
      <c r="AA23" s="412">
        <v>151.37305424397161</v>
      </c>
      <c r="AB23" s="412">
        <v>158.01128382541287</v>
      </c>
      <c r="AC23" s="412">
        <v>153.7647684638616</v>
      </c>
      <c r="AD23" s="412">
        <v>155.08948085983062</v>
      </c>
      <c r="AE23" s="412">
        <v>153.19701073199215</v>
      </c>
      <c r="AF23" s="412">
        <v>159.73011588961731</v>
      </c>
      <c r="AG23" s="412">
        <v>159.87323102657641</v>
      </c>
      <c r="AH23" s="412">
        <v>162.74747409702022</v>
      </c>
      <c r="AI23" s="412">
        <v>165.08033116869819</v>
      </c>
      <c r="AJ23" s="412">
        <v>168.28278718077314</v>
      </c>
      <c r="AK23" s="412">
        <v>168.36238894330216</v>
      </c>
      <c r="AL23" s="412">
        <v>174.54099382790207</v>
      </c>
      <c r="AM23" s="412">
        <v>174.49290761289467</v>
      </c>
      <c r="AN23" s="412">
        <v>176.49081541667869</v>
      </c>
      <c r="AO23" s="412">
        <v>178.69983413799926</v>
      </c>
      <c r="AP23" s="412">
        <v>181.27693000063039</v>
      </c>
      <c r="AQ23" s="412">
        <v>179.03666380236865</v>
      </c>
      <c r="AR23" s="412">
        <v>174.63196508985413</v>
      </c>
      <c r="AS23" s="412">
        <v>177.94706282658956</v>
      </c>
      <c r="AT23" s="412">
        <v>171.78112334253913</v>
      </c>
      <c r="AU23" s="412">
        <v>177.02203479089675</v>
      </c>
      <c r="AV23" s="412">
        <v>164.66072631190679</v>
      </c>
      <c r="AW23" s="412">
        <v>171.860381149988</v>
      </c>
      <c r="AX23" s="412">
        <v>169.12979415131332</v>
      </c>
      <c r="AY23" s="412">
        <v>161.70206746650831</v>
      </c>
      <c r="AZ23" s="412">
        <v>161.25085444890266</v>
      </c>
      <c r="BA23" s="412">
        <v>166.10024988490503</v>
      </c>
      <c r="BB23" s="412">
        <v>170.25798361219651</v>
      </c>
      <c r="BC23" s="257">
        <v>167.41724056914168</v>
      </c>
      <c r="BD23" s="241">
        <v>-1.6684932634234428E-2</v>
      </c>
      <c r="BE23" s="241">
        <v>-2.533372025936842E-3</v>
      </c>
    </row>
    <row r="24" spans="1:57" s="240" customFormat="1">
      <c r="A24" s="240" t="s">
        <v>189</v>
      </c>
      <c r="B24" s="412">
        <v>157.37815891071122</v>
      </c>
      <c r="C24" s="412">
        <v>150.90893330283239</v>
      </c>
      <c r="D24" s="412">
        <v>157.7502832105279</v>
      </c>
      <c r="E24" s="412">
        <v>175.12450499736292</v>
      </c>
      <c r="F24" s="412">
        <v>191.51776312921919</v>
      </c>
      <c r="G24" s="412">
        <v>201.63632066205051</v>
      </c>
      <c r="H24" s="412">
        <v>197.18336974193249</v>
      </c>
      <c r="I24" s="412">
        <v>208.98086821861921</v>
      </c>
      <c r="J24" s="412">
        <v>211.16481183449531</v>
      </c>
      <c r="K24" s="412">
        <v>203.36559139266163</v>
      </c>
      <c r="L24" s="412">
        <v>190.29233171757642</v>
      </c>
      <c r="M24" s="412">
        <v>201.20952629364615</v>
      </c>
      <c r="N24" s="412">
        <v>200.93895390424711</v>
      </c>
      <c r="O24" s="412">
        <v>209.30645698127</v>
      </c>
      <c r="P24" s="412">
        <v>215.07152268917366</v>
      </c>
      <c r="Q24" s="412">
        <v>205.4665470946594</v>
      </c>
      <c r="R24" s="412">
        <v>195.05945461936602</v>
      </c>
      <c r="S24" s="412">
        <v>186.19868977571221</v>
      </c>
      <c r="T24" s="412">
        <v>179.63240489184545</v>
      </c>
      <c r="U24" s="412">
        <v>187.38335957879804</v>
      </c>
      <c r="V24" s="412">
        <v>194.98968698749084</v>
      </c>
      <c r="W24" s="412">
        <v>200.66978478438537</v>
      </c>
      <c r="X24" s="412">
        <v>206.32445712220172</v>
      </c>
      <c r="Y24" s="412">
        <v>210.05948086841411</v>
      </c>
      <c r="Z24" s="412">
        <v>211.33351573450406</v>
      </c>
      <c r="AA24" s="412">
        <v>223.4062126276354</v>
      </c>
      <c r="AB24" s="412">
        <v>230.42935904022906</v>
      </c>
      <c r="AC24" s="412">
        <v>228.66302382917118</v>
      </c>
      <c r="AD24" s="412">
        <v>224.17185441787115</v>
      </c>
      <c r="AE24" s="412">
        <v>235.95344245284227</v>
      </c>
      <c r="AF24" s="412">
        <v>237.29240095830122</v>
      </c>
      <c r="AG24" s="412">
        <v>251.76893735215754</v>
      </c>
      <c r="AH24" s="412">
        <v>253.51789369284236</v>
      </c>
      <c r="AI24" s="412">
        <v>258.37743284816111</v>
      </c>
      <c r="AJ24" s="412">
        <v>255.63417464357374</v>
      </c>
      <c r="AK24" s="412">
        <v>260.8332792608058</v>
      </c>
      <c r="AL24" s="412">
        <v>258.15823092222297</v>
      </c>
      <c r="AM24" s="412">
        <v>256.20649351261625</v>
      </c>
      <c r="AN24" s="412">
        <v>264.8680319090563</v>
      </c>
      <c r="AO24" s="412">
        <v>264.50549908254379</v>
      </c>
      <c r="AP24" s="412">
        <v>261.06608700701389</v>
      </c>
      <c r="AQ24" s="412">
        <v>260.42406462841927</v>
      </c>
      <c r="AR24" s="412">
        <v>260.6604708333503</v>
      </c>
      <c r="AS24" s="412">
        <v>263.0222547431627</v>
      </c>
      <c r="AT24" s="412">
        <v>244.37991632749464</v>
      </c>
      <c r="AU24" s="412">
        <v>258.46587478432895</v>
      </c>
      <c r="AV24" s="412">
        <v>239.55313043036347</v>
      </c>
      <c r="AW24" s="412">
        <v>229.30922228727803</v>
      </c>
      <c r="AX24" s="412">
        <v>233.65489058319073</v>
      </c>
      <c r="AY24" s="412">
        <v>217.06237380346064</v>
      </c>
      <c r="AZ24" s="412">
        <v>219.26329546777876</v>
      </c>
      <c r="BA24" s="412">
        <v>235.41902063429444</v>
      </c>
      <c r="BB24" s="412">
        <v>234.84138811545222</v>
      </c>
      <c r="BC24" s="257">
        <v>226.44121301538746</v>
      </c>
      <c r="BD24" s="241">
        <v>-3.5769566893577576E-2</v>
      </c>
      <c r="BE24" s="241">
        <v>-1.0376621969044209E-2</v>
      </c>
    </row>
    <row r="25" spans="1:57" s="240" customFormat="1">
      <c r="A25" s="240" t="s">
        <v>138</v>
      </c>
      <c r="B25" s="412">
        <v>52.223752959877025</v>
      </c>
      <c r="C25" s="412">
        <v>55.58547354736379</v>
      </c>
      <c r="D25" s="412">
        <v>64.155874107242056</v>
      </c>
      <c r="E25" s="412">
        <v>71.361935990097052</v>
      </c>
      <c r="F25" s="412">
        <v>78.973836776410579</v>
      </c>
      <c r="G25" s="412">
        <v>88.295494339331668</v>
      </c>
      <c r="H25" s="412">
        <v>91.399833835107216</v>
      </c>
      <c r="I25" s="412">
        <v>93.521427092012857</v>
      </c>
      <c r="J25" s="412">
        <v>96.59259902810571</v>
      </c>
      <c r="K25" s="412">
        <v>98.975383310923092</v>
      </c>
      <c r="L25" s="412">
        <v>108.75731055285993</v>
      </c>
      <c r="M25" s="412">
        <v>114.49848760933982</v>
      </c>
      <c r="N25" s="412">
        <v>120.14703907174429</v>
      </c>
      <c r="O25" s="412">
        <v>124.15821667251547</v>
      </c>
      <c r="P25" s="412">
        <v>128.4589089782018</v>
      </c>
      <c r="Q25" s="412">
        <v>135.22639677207724</v>
      </c>
      <c r="R25" s="412">
        <v>132.58987066804309</v>
      </c>
      <c r="S25" s="412">
        <v>135.40797572769168</v>
      </c>
      <c r="T25" s="412">
        <v>135.82834487908843</v>
      </c>
      <c r="U25" s="412">
        <v>134.77124328899919</v>
      </c>
      <c r="V25" s="412">
        <v>133.74397676910976</v>
      </c>
      <c r="W25" s="412">
        <v>136.57706457386479</v>
      </c>
      <c r="X25" s="412">
        <v>137.76823586971756</v>
      </c>
      <c r="Y25" s="412">
        <v>141.08545360366409</v>
      </c>
      <c r="Z25" s="412">
        <v>140.56292266342493</v>
      </c>
      <c r="AA25" s="412">
        <v>130.44764419511904</v>
      </c>
      <c r="AB25" s="412">
        <v>106.69508591002327</v>
      </c>
      <c r="AC25" s="412">
        <v>101.25278521835378</v>
      </c>
      <c r="AD25" s="412">
        <v>108.79339934755005</v>
      </c>
      <c r="AE25" s="412">
        <v>105.85332184768482</v>
      </c>
      <c r="AF25" s="412">
        <v>114.82538982630666</v>
      </c>
      <c r="AG25" s="412">
        <v>115.90382905666553</v>
      </c>
      <c r="AH25" s="412">
        <v>110.62559554939892</v>
      </c>
      <c r="AI25" s="412">
        <v>107.11136061496647</v>
      </c>
      <c r="AJ25" s="412">
        <v>94.495902694592772</v>
      </c>
      <c r="AK25" s="412">
        <v>95.733277938028962</v>
      </c>
      <c r="AL25" s="412">
        <v>100.8432254734785</v>
      </c>
      <c r="AM25" s="412">
        <v>98.876012866550553</v>
      </c>
      <c r="AN25" s="412">
        <v>102.947334349388</v>
      </c>
      <c r="AO25" s="412">
        <v>100.67921964770292</v>
      </c>
      <c r="AP25" s="412">
        <v>109.79337970972352</v>
      </c>
      <c r="AQ25" s="412">
        <v>113.50931678479132</v>
      </c>
      <c r="AR25" s="412">
        <v>111.04487403083141</v>
      </c>
      <c r="AS25" s="412">
        <v>110.20589827102393</v>
      </c>
      <c r="AT25" s="412">
        <v>97.557160242072456</v>
      </c>
      <c r="AU25" s="412">
        <v>102.32522193435702</v>
      </c>
      <c r="AV25" s="412">
        <v>109.70043042952528</v>
      </c>
      <c r="AW25" s="412">
        <v>105.10054688598183</v>
      </c>
      <c r="AX25" s="412">
        <v>97.983186589426595</v>
      </c>
      <c r="AY25" s="412">
        <v>105.11414160771085</v>
      </c>
      <c r="AZ25" s="412">
        <v>112.72311378476211</v>
      </c>
      <c r="BA25" s="412">
        <v>107.57817790230787</v>
      </c>
      <c r="BB25" s="412">
        <v>110.75701393671243</v>
      </c>
      <c r="BC25" s="257">
        <v>110.51345621786507</v>
      </c>
      <c r="BD25" s="241">
        <v>-2.1990274544805288E-3</v>
      </c>
      <c r="BE25" s="241">
        <v>-2.5953151634894311E-4</v>
      </c>
    </row>
    <row r="26" spans="1:57"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74.779312824263329</v>
      </c>
      <c r="AB26" s="412">
        <v>62.694175260415811</v>
      </c>
      <c r="AC26" s="412">
        <v>60.170057314335764</v>
      </c>
      <c r="AD26" s="412">
        <v>63.23640266009609</v>
      </c>
      <c r="AE26" s="412">
        <v>64.221241810938594</v>
      </c>
      <c r="AF26" s="412">
        <v>67.048557038226434</v>
      </c>
      <c r="AG26" s="412">
        <v>72.144053696074536</v>
      </c>
      <c r="AH26" s="412">
        <v>72.640959397579763</v>
      </c>
      <c r="AI26" s="412">
        <v>77.545883838258661</v>
      </c>
      <c r="AJ26" s="412">
        <v>80.544695757110446</v>
      </c>
      <c r="AK26" s="412">
        <v>76.787110197561489</v>
      </c>
      <c r="AL26" s="412">
        <v>81.111907391832489</v>
      </c>
      <c r="AM26" s="412">
        <v>81.847038680116057</v>
      </c>
      <c r="AN26" s="412">
        <v>86.006087674136893</v>
      </c>
      <c r="AO26" s="412">
        <v>89.206878520353257</v>
      </c>
      <c r="AP26" s="412">
        <v>88.514595544625294</v>
      </c>
      <c r="AQ26" s="412">
        <v>87.740858236032324</v>
      </c>
      <c r="AR26" s="412">
        <v>88.739147717795191</v>
      </c>
      <c r="AS26" s="412">
        <v>88.356443544130897</v>
      </c>
      <c r="AT26" s="412">
        <v>87.340093335940452</v>
      </c>
      <c r="AU26" s="412">
        <v>88.924110892616355</v>
      </c>
      <c r="AV26" s="412">
        <v>78.251931461543734</v>
      </c>
      <c r="AW26" s="412">
        <v>72.873248468132005</v>
      </c>
      <c r="AX26" s="412">
        <v>80.06775339212858</v>
      </c>
      <c r="AY26" s="412">
        <v>80.465317480334193</v>
      </c>
      <c r="AZ26" s="412">
        <v>76.850867296311563</v>
      </c>
      <c r="BA26" s="412">
        <v>80.428850518740603</v>
      </c>
      <c r="BB26" s="412">
        <v>81.028029972370874</v>
      </c>
      <c r="BC26" s="257">
        <v>86.8392637551392</v>
      </c>
      <c r="BD26" s="241">
        <v>7.1718811988830566E-2</v>
      </c>
      <c r="BE26" s="241">
        <v>-9.0494053438305855E-3</v>
      </c>
    </row>
    <row r="27" spans="1:57" s="240" customFormat="1">
      <c r="A27" s="240" t="s">
        <v>596</v>
      </c>
      <c r="B27" s="412">
        <v>29.001528488758378</v>
      </c>
      <c r="C27" s="412">
        <v>32.835835150040666</v>
      </c>
      <c r="D27" s="412">
        <v>35.233950834421321</v>
      </c>
      <c r="E27" s="412">
        <v>38.66061257190978</v>
      </c>
      <c r="F27" s="412">
        <v>45.079476929219474</v>
      </c>
      <c r="G27" s="412">
        <v>46.962840254815276</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51.485326616103656</v>
      </c>
      <c r="S27" s="412">
        <v>61.485511101601567</v>
      </c>
      <c r="T27" s="412">
        <v>64.474758564251516</v>
      </c>
      <c r="U27" s="412">
        <v>65.07647083273018</v>
      </c>
      <c r="V27" s="412">
        <v>69.399274109085439</v>
      </c>
      <c r="W27" s="412">
        <v>71.477533933888424</v>
      </c>
      <c r="X27" s="412">
        <v>86.000402278194002</v>
      </c>
      <c r="Y27" s="412">
        <v>87.228584929101871</v>
      </c>
      <c r="Z27" s="412">
        <v>87.775572403214738</v>
      </c>
      <c r="AA27" s="412">
        <v>90.512733918243086</v>
      </c>
      <c r="AB27" s="412">
        <v>89.696287584804026</v>
      </c>
      <c r="AC27" s="412">
        <v>102.50702652605705</v>
      </c>
      <c r="AD27" s="412">
        <v>104.16431857793151</v>
      </c>
      <c r="AE27" s="412">
        <v>102.06125479327687</v>
      </c>
      <c r="AF27" s="412">
        <v>106.18672198685034</v>
      </c>
      <c r="AG27" s="412">
        <v>105.53574155935901</v>
      </c>
      <c r="AH27" s="412">
        <v>104.42849801165181</v>
      </c>
      <c r="AI27" s="412">
        <v>108.73483554600841</v>
      </c>
      <c r="AJ27" s="412">
        <v>112.27303493331898</v>
      </c>
      <c r="AK27" s="412">
        <v>115.48987157659501</v>
      </c>
      <c r="AL27" s="412">
        <v>114.75248937291339</v>
      </c>
      <c r="AM27" s="412">
        <v>111.23147683747439</v>
      </c>
      <c r="AN27" s="412">
        <v>116.26628809647703</v>
      </c>
      <c r="AO27" s="412">
        <v>111.26317992852302</v>
      </c>
      <c r="AP27" s="412">
        <v>122.58286439959397</v>
      </c>
      <c r="AQ27" s="412">
        <v>118.48926841499245</v>
      </c>
      <c r="AR27" s="412">
        <v>118.40971898869601</v>
      </c>
      <c r="AS27" s="412">
        <v>119.41491084227434</v>
      </c>
      <c r="AT27" s="412">
        <v>114.80468579807078</v>
      </c>
      <c r="AU27" s="412">
        <v>110.2037514304119</v>
      </c>
      <c r="AV27" s="412">
        <v>107.79173488524403</v>
      </c>
      <c r="AW27" s="412">
        <v>100.07799500124686</v>
      </c>
      <c r="AX27" s="412">
        <v>88.827679314240186</v>
      </c>
      <c r="AY27" s="412">
        <v>88.243043818111246</v>
      </c>
      <c r="AZ27" s="412">
        <v>90.340251979664856</v>
      </c>
      <c r="BA27" s="412">
        <v>97.49984141793216</v>
      </c>
      <c r="BB27" s="412">
        <v>99.359002935047201</v>
      </c>
      <c r="BC27" s="257">
        <v>98.027070803986717</v>
      </c>
      <c r="BD27" s="241">
        <v>-1.3405248522758484E-2</v>
      </c>
      <c r="BE27" s="241">
        <v>-1.7388172447681427E-2</v>
      </c>
    </row>
    <row r="28" spans="1:57" s="240" customFormat="1">
      <c r="A28" s="240" t="s">
        <v>139</v>
      </c>
      <c r="B28" s="412">
        <v>171.73753998789365</v>
      </c>
      <c r="C28" s="412">
        <v>172.86834397112759</v>
      </c>
      <c r="D28" s="412">
        <v>170.26900961089484</v>
      </c>
      <c r="E28" s="412">
        <v>177.80239731893425</v>
      </c>
      <c r="F28" s="412">
        <v>185.45954538788502</v>
      </c>
      <c r="G28" s="412">
        <v>192.98932440887825</v>
      </c>
      <c r="H28" s="412">
        <v>202.24673288931703</v>
      </c>
      <c r="I28" s="412">
        <v>202.50947485781165</v>
      </c>
      <c r="J28" s="412">
        <v>202.62081475705321</v>
      </c>
      <c r="K28" s="412">
        <v>203.37469943699054</v>
      </c>
      <c r="L28" s="412">
        <v>210.4613326284113</v>
      </c>
      <c r="M28" s="412">
        <v>214.99162443312429</v>
      </c>
      <c r="N28" s="412">
        <v>220.57095334823188</v>
      </c>
      <c r="O28" s="412">
        <v>222.31666856505177</v>
      </c>
      <c r="P28" s="412">
        <v>223.50568015563857</v>
      </c>
      <c r="Q28" s="412">
        <v>215.68314724776269</v>
      </c>
      <c r="R28" s="412">
        <v>213.77986204139444</v>
      </c>
      <c r="S28" s="412">
        <v>211.32766257297197</v>
      </c>
      <c r="T28" s="412">
        <v>211.69131299661095</v>
      </c>
      <c r="U28" s="412">
        <v>218.06382223198713</v>
      </c>
      <c r="V28" s="412">
        <v>219.69228543745888</v>
      </c>
      <c r="W28" s="412">
        <v>221.93111497736916</v>
      </c>
      <c r="X28" s="412">
        <v>226.66481072514273</v>
      </c>
      <c r="Y28" s="412">
        <v>227.55210040638974</v>
      </c>
      <c r="Z28" s="412">
        <v>220.43385112667454</v>
      </c>
      <c r="AA28" s="412">
        <v>189.30181545823501</v>
      </c>
      <c r="AB28" s="412">
        <v>172.15699702662798</v>
      </c>
      <c r="AC28" s="412">
        <v>166.90894224200952</v>
      </c>
      <c r="AD28" s="412">
        <v>165.41070210892894</v>
      </c>
      <c r="AE28" s="412">
        <v>160.93035026036654</v>
      </c>
      <c r="AF28" s="412">
        <v>167.81288498312259</v>
      </c>
      <c r="AG28" s="412">
        <v>173.73633229126506</v>
      </c>
      <c r="AH28" s="412">
        <v>166.7858319945164</v>
      </c>
      <c r="AI28" s="412">
        <v>162.10042125505188</v>
      </c>
      <c r="AJ28" s="412">
        <v>155.58108347436857</v>
      </c>
      <c r="AK28" s="412">
        <v>164.76998234322431</v>
      </c>
      <c r="AL28" s="412">
        <v>168.81644934749497</v>
      </c>
      <c r="AM28" s="412">
        <v>169.48820757373451</v>
      </c>
      <c r="AN28" s="412">
        <v>179.34691435782534</v>
      </c>
      <c r="AO28" s="412">
        <v>183.91489933197201</v>
      </c>
      <c r="AP28" s="412">
        <v>180.93707622740189</v>
      </c>
      <c r="AQ28" s="412">
        <v>183.81903135118935</v>
      </c>
      <c r="AR28" s="412">
        <v>180.91089488349661</v>
      </c>
      <c r="AS28" s="412">
        <v>176.52032938310975</v>
      </c>
      <c r="AT28" s="412">
        <v>168.48022400708484</v>
      </c>
      <c r="AU28" s="412">
        <v>174.85797227340169</v>
      </c>
      <c r="AV28" s="412">
        <v>170.50425801655982</v>
      </c>
      <c r="AW28" s="412">
        <v>169.37811730247014</v>
      </c>
      <c r="AX28" s="412">
        <v>166.20459618478603</v>
      </c>
      <c r="AY28" s="412">
        <v>162.64837278153462</v>
      </c>
      <c r="AZ28" s="412">
        <v>159.88355667384016</v>
      </c>
      <c r="BA28" s="412">
        <v>157.41500818264228</v>
      </c>
      <c r="BB28" s="412">
        <v>164.67201548070483</v>
      </c>
      <c r="BC28" s="257">
        <v>165.96526962859292</v>
      </c>
      <c r="BD28" s="241">
        <v>7.8535154461860657E-3</v>
      </c>
      <c r="BE28" s="241">
        <v>-9.3608032912015915E-3</v>
      </c>
    </row>
    <row r="29" spans="1:57" s="240" customFormat="1">
      <c r="A29" s="240" t="s">
        <v>87</v>
      </c>
      <c r="B29" s="412">
        <v>125.67966032694321</v>
      </c>
      <c r="C29" s="412">
        <v>141.88434710653863</v>
      </c>
      <c r="D29" s="412">
        <v>141.64380398662843</v>
      </c>
      <c r="E29" s="412">
        <v>146.97420578586244</v>
      </c>
      <c r="F29" s="412">
        <v>167.56361142867408</v>
      </c>
      <c r="G29" s="412">
        <v>177.38248465244351</v>
      </c>
      <c r="H29" s="412">
        <v>166.60218970599564</v>
      </c>
      <c r="I29" s="412">
        <v>174.80773522576487</v>
      </c>
      <c r="J29" s="412">
        <v>168.22853508536954</v>
      </c>
      <c r="K29" s="412">
        <v>152.31503439805346</v>
      </c>
      <c r="L29" s="412">
        <v>149.49200610351082</v>
      </c>
      <c r="M29" s="412">
        <v>163.96957290376596</v>
      </c>
      <c r="N29" s="412">
        <v>166.81251677971719</v>
      </c>
      <c r="O29" s="412">
        <v>168.81489274815414</v>
      </c>
      <c r="P29" s="412">
        <v>168.17881151379996</v>
      </c>
      <c r="Q29" s="412">
        <v>163.6643250299895</v>
      </c>
      <c r="R29" s="412">
        <v>146.9644593297179</v>
      </c>
      <c r="S29" s="412">
        <v>140.51796580507664</v>
      </c>
      <c r="T29" s="412">
        <v>133.65700590730992</v>
      </c>
      <c r="U29" s="412">
        <v>135.98610804605713</v>
      </c>
      <c r="V29" s="412">
        <v>153.29129101238493</v>
      </c>
      <c r="W29" s="412">
        <v>156.65430248792831</v>
      </c>
      <c r="X29" s="412">
        <v>150.92899328459669</v>
      </c>
      <c r="Y29" s="412">
        <v>149.10095930107499</v>
      </c>
      <c r="Z29" s="412">
        <v>137.25141795962054</v>
      </c>
      <c r="AA29" s="412">
        <v>141.19272514148957</v>
      </c>
      <c r="AB29" s="412">
        <v>162.30359992281814</v>
      </c>
      <c r="AC29" s="412">
        <v>151.42868015131947</v>
      </c>
      <c r="AD29" s="412">
        <v>159.89629460434728</v>
      </c>
      <c r="AE29" s="412">
        <v>170.87254953434871</v>
      </c>
      <c r="AF29" s="412">
        <v>167.08582201160846</v>
      </c>
      <c r="AG29" s="412">
        <v>197.99964601989606</v>
      </c>
      <c r="AH29" s="412">
        <v>178.58780055296197</v>
      </c>
      <c r="AI29" s="412">
        <v>171.26640969919342</v>
      </c>
      <c r="AJ29" s="412">
        <v>165.26987733193909</v>
      </c>
      <c r="AK29" s="412">
        <v>157.98745670522632</v>
      </c>
      <c r="AL29" s="412">
        <v>157.92093861370094</v>
      </c>
      <c r="AM29" s="412">
        <v>156.98506704782159</v>
      </c>
      <c r="AN29" s="412">
        <v>168.6304954633093</v>
      </c>
      <c r="AO29" s="412">
        <v>158.82983407210378</v>
      </c>
      <c r="AP29" s="412">
        <v>152.73709823136042</v>
      </c>
      <c r="AQ29" s="412">
        <v>167.84501353840443</v>
      </c>
      <c r="AR29" s="412">
        <v>158.35683693971225</v>
      </c>
      <c r="AS29" s="412">
        <v>151.6795395535969</v>
      </c>
      <c r="AT29" s="412">
        <v>141.9511246702838</v>
      </c>
      <c r="AU29" s="412">
        <v>148.52325085860406</v>
      </c>
      <c r="AV29" s="412">
        <v>139.79637615200056</v>
      </c>
      <c r="AW29" s="412">
        <v>128.9553384151983</v>
      </c>
      <c r="AX29" s="412">
        <v>134.20185781757962</v>
      </c>
      <c r="AY29" s="412">
        <v>129.3617806478465</v>
      </c>
      <c r="AZ29" s="412">
        <v>124.52061274203867</v>
      </c>
      <c r="BA29" s="412">
        <v>125.2435088949138</v>
      </c>
      <c r="BB29" s="412">
        <v>125.55688203929761</v>
      </c>
      <c r="BC29" s="257">
        <v>123.46520903872971</v>
      </c>
      <c r="BD29" s="241">
        <v>-1.6659166663885117E-2</v>
      </c>
      <c r="BE29" s="241">
        <v>-2.2941943258047104E-2</v>
      </c>
    </row>
    <row r="30" spans="1:57"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277.97341850210773</v>
      </c>
      <c r="AA30" s="412">
        <v>276.95508075647263</v>
      </c>
      <c r="AB30" s="412">
        <v>252.64185513624304</v>
      </c>
      <c r="AC30" s="412">
        <v>186.39944347551636</v>
      </c>
      <c r="AD30" s="412">
        <v>151.11462858663529</v>
      </c>
      <c r="AE30" s="412">
        <v>155.89293098793283</v>
      </c>
      <c r="AF30" s="412">
        <v>147.96813537056127</v>
      </c>
      <c r="AG30" s="412">
        <v>157.69074571926836</v>
      </c>
      <c r="AH30" s="412">
        <v>156.83803322589776</v>
      </c>
      <c r="AI30" s="412">
        <v>147.09752206102772</v>
      </c>
      <c r="AJ30" s="412">
        <v>135.13006725039759</v>
      </c>
      <c r="AK30" s="412">
        <v>139.4875822262903</v>
      </c>
      <c r="AL30" s="412">
        <v>144.96872243934664</v>
      </c>
      <c r="AM30" s="412">
        <v>144.26295231240911</v>
      </c>
      <c r="AN30" s="412">
        <v>158.6988422290878</v>
      </c>
      <c r="AO30" s="412">
        <v>167.06845962690292</v>
      </c>
      <c r="AP30" s="412">
        <v>165.42061120182109</v>
      </c>
      <c r="AQ30" s="412">
        <v>163.65944305531735</v>
      </c>
      <c r="AR30" s="412">
        <v>186.27623331738803</v>
      </c>
      <c r="AS30" s="412">
        <v>178.58975348574529</v>
      </c>
      <c r="AT30" s="412">
        <v>158.96058230644334</v>
      </c>
      <c r="AU30" s="412">
        <v>193.03216214310453</v>
      </c>
      <c r="AV30" s="412">
        <v>199.40714277228719</v>
      </c>
      <c r="AW30" s="412">
        <v>201.94692516478511</v>
      </c>
      <c r="AX30" s="412">
        <v>209.54680674600226</v>
      </c>
      <c r="AY30" s="412">
        <v>205.15462501373253</v>
      </c>
      <c r="AZ30" s="412">
        <v>191.8205401392496</v>
      </c>
      <c r="BA30" s="412">
        <v>193.8034559081986</v>
      </c>
      <c r="BB30" s="412">
        <v>211.89809582861199</v>
      </c>
      <c r="BC30" s="257">
        <v>221.21887206794634</v>
      </c>
      <c r="BD30" s="241">
        <v>4.398706927895546E-2</v>
      </c>
      <c r="BE30" s="241">
        <v>1.2970879673957825E-2</v>
      </c>
    </row>
    <row r="31" spans="1:57" s="240" customFormat="1">
      <c r="A31" s="240" t="s">
        <v>140</v>
      </c>
      <c r="B31" s="412">
        <v>88.53821918658339</v>
      </c>
      <c r="C31" s="412">
        <v>100.5767427666964</v>
      </c>
      <c r="D31" s="412">
        <v>105.49590437108959</v>
      </c>
      <c r="E31" s="412">
        <v>114.89351996520489</v>
      </c>
      <c r="F31" s="412">
        <v>126.81252598387086</v>
      </c>
      <c r="G31" s="412">
        <v>139.40638081881821</v>
      </c>
      <c r="H31" s="412">
        <v>142.39069699847761</v>
      </c>
      <c r="I31" s="412">
        <v>149.63941673833261</v>
      </c>
      <c r="J31" s="412">
        <v>164.26392699915664</v>
      </c>
      <c r="K31" s="412">
        <v>156.14699980732308</v>
      </c>
      <c r="L31" s="412">
        <v>158.13556003303705</v>
      </c>
      <c r="M31" s="412">
        <v>168.01064882607403</v>
      </c>
      <c r="N31" s="412">
        <v>176.27428673482572</v>
      </c>
      <c r="O31" s="412">
        <v>183.14166631494939</v>
      </c>
      <c r="P31" s="412">
        <v>196.87292485613494</v>
      </c>
      <c r="Q31" s="412">
        <v>195.40500750852971</v>
      </c>
      <c r="R31" s="412">
        <v>194.44343297284342</v>
      </c>
      <c r="S31" s="412">
        <v>190.75776791549274</v>
      </c>
      <c r="T31" s="412">
        <v>187.56284925996036</v>
      </c>
      <c r="U31" s="412">
        <v>194.55304714228066</v>
      </c>
      <c r="V31" s="412">
        <v>203.65353124057157</v>
      </c>
      <c r="W31" s="412">
        <v>205.2466330166281</v>
      </c>
      <c r="X31" s="412">
        <v>215.27977234856445</v>
      </c>
      <c r="Y31" s="412">
        <v>213.31237533336747</v>
      </c>
      <c r="Z31" s="412">
        <v>213.71609438596377</v>
      </c>
      <c r="AA31" s="412">
        <v>226.76292389941688</v>
      </c>
      <c r="AB31" s="412">
        <v>230.13619977646468</v>
      </c>
      <c r="AC31" s="412">
        <v>227.3888743491614</v>
      </c>
      <c r="AD31" s="412">
        <v>228.97366217156645</v>
      </c>
      <c r="AE31" s="412">
        <v>239.9274307003223</v>
      </c>
      <c r="AF31" s="412">
        <v>227.44922277022994</v>
      </c>
      <c r="AG31" s="412">
        <v>237.90474904178251</v>
      </c>
      <c r="AH31" s="412">
        <v>239.21684020520505</v>
      </c>
      <c r="AI31" s="412">
        <v>246.49144923928571</v>
      </c>
      <c r="AJ31" s="412">
        <v>241.52711171992232</v>
      </c>
      <c r="AK31" s="412">
        <v>242.51363449708472</v>
      </c>
      <c r="AL31" s="412">
        <v>248.19110696958688</v>
      </c>
      <c r="AM31" s="412">
        <v>250.79818160577679</v>
      </c>
      <c r="AN31" s="412">
        <v>269.04005088997434</v>
      </c>
      <c r="AO31" s="412">
        <v>265.91574670861092</v>
      </c>
      <c r="AP31" s="412">
        <v>241.33281873140825</v>
      </c>
      <c r="AQ31" s="412">
        <v>258.20254306816622</v>
      </c>
      <c r="AR31" s="412">
        <v>257.01597349882792</v>
      </c>
      <c r="AS31" s="412">
        <v>247.46448797983811</v>
      </c>
      <c r="AT31" s="412">
        <v>229.23585584573695</v>
      </c>
      <c r="AU31" s="412">
        <v>248.69934678029168</v>
      </c>
      <c r="AV31" s="412">
        <v>230.80410106525582</v>
      </c>
      <c r="AW31" s="412">
        <v>223.14609276323699</v>
      </c>
      <c r="AX31" s="412">
        <v>224.20389605872711</v>
      </c>
      <c r="AY31" s="412">
        <v>215.67259251684828</v>
      </c>
      <c r="AZ31" s="412">
        <v>213.7581221127478</v>
      </c>
      <c r="BA31" s="412">
        <v>218.74495822890526</v>
      </c>
      <c r="BB31" s="412">
        <v>212.92076484610661</v>
      </c>
      <c r="BC31" s="257">
        <v>221.07844236901695</v>
      </c>
      <c r="BD31" s="241">
        <v>3.8313206285238266E-2</v>
      </c>
      <c r="BE31" s="241">
        <v>-1.8645789474248886E-2</v>
      </c>
    </row>
    <row r="32" spans="1:57" s="240" customFormat="1">
      <c r="A32" s="240" t="s">
        <v>141</v>
      </c>
      <c r="B32" s="412">
        <v>95.208791774691207</v>
      </c>
      <c r="C32" s="412">
        <v>96.490721226442716</v>
      </c>
      <c r="D32" s="412">
        <v>102.2237526818711</v>
      </c>
      <c r="E32" s="412">
        <v>107.02172219389911</v>
      </c>
      <c r="F32" s="412">
        <v>117.36675326289726</v>
      </c>
      <c r="G32" s="412">
        <v>126.23322291478581</v>
      </c>
      <c r="H32" s="412">
        <v>130.32650543341046</v>
      </c>
      <c r="I32" s="412">
        <v>138.06858094026677</v>
      </c>
      <c r="J32" s="412">
        <v>148.69029983220454</v>
      </c>
      <c r="K32" s="412">
        <v>144.61137916479282</v>
      </c>
      <c r="L32" s="412">
        <v>135.08221705569599</v>
      </c>
      <c r="M32" s="412">
        <v>143.41684245890073</v>
      </c>
      <c r="N32" s="412">
        <v>144.10499250061875</v>
      </c>
      <c r="O32" s="412">
        <v>150.13596866962058</v>
      </c>
      <c r="P32" s="412">
        <v>154.02830146013144</v>
      </c>
      <c r="Q32" s="412">
        <v>151.20953687335191</v>
      </c>
      <c r="R32" s="412">
        <v>148.4363180705657</v>
      </c>
      <c r="S32" s="412">
        <v>142.17634930463811</v>
      </c>
      <c r="T32" s="412">
        <v>144.61586708135016</v>
      </c>
      <c r="U32" s="412">
        <v>148.27505098168675</v>
      </c>
      <c r="V32" s="412">
        <v>152.11179916257589</v>
      </c>
      <c r="W32" s="412">
        <v>154.72698095379383</v>
      </c>
      <c r="X32" s="412">
        <v>156.4620624011452</v>
      </c>
      <c r="Y32" s="412">
        <v>157.45008499413626</v>
      </c>
      <c r="Z32" s="412">
        <v>158.81140962066968</v>
      </c>
      <c r="AA32" s="412">
        <v>162.71631380503513</v>
      </c>
      <c r="AB32" s="412">
        <v>172.14558395050034</v>
      </c>
      <c r="AC32" s="412">
        <v>172.53042388550168</v>
      </c>
      <c r="AD32" s="412">
        <v>171.53894900502235</v>
      </c>
      <c r="AE32" s="412">
        <v>168.45238209721543</v>
      </c>
      <c r="AF32" s="412">
        <v>171.75053352831685</v>
      </c>
      <c r="AG32" s="412">
        <v>177.47765249702951</v>
      </c>
      <c r="AH32" s="412">
        <v>174.26870584637692</v>
      </c>
      <c r="AI32" s="412">
        <v>177.71024303073952</v>
      </c>
      <c r="AJ32" s="412">
        <v>179.81030163074524</v>
      </c>
      <c r="AK32" s="412">
        <v>181.15245293541832</v>
      </c>
      <c r="AL32" s="412">
        <v>182.83608620898093</v>
      </c>
      <c r="AM32" s="412">
        <v>180.56730446186799</v>
      </c>
      <c r="AN32" s="412">
        <v>182.00768961545106</v>
      </c>
      <c r="AO32" s="412">
        <v>182.98824417433059</v>
      </c>
      <c r="AP32" s="412">
        <v>181.50816375808998</v>
      </c>
      <c r="AQ32" s="412">
        <v>179.44623052325642</v>
      </c>
      <c r="AR32" s="412">
        <v>175.83088864173465</v>
      </c>
      <c r="AS32" s="412">
        <v>175.9030429810214</v>
      </c>
      <c r="AT32" s="412">
        <v>165.63825313100247</v>
      </c>
      <c r="AU32" s="412">
        <v>170.09018853644093</v>
      </c>
      <c r="AV32" s="412">
        <v>163.17700550343585</v>
      </c>
      <c r="AW32" s="412">
        <v>162.67558289554646</v>
      </c>
      <c r="AX32" s="412">
        <v>163.83265153137845</v>
      </c>
      <c r="AY32" s="412">
        <v>156.77061373628214</v>
      </c>
      <c r="AZ32" s="412">
        <v>157.11257948548305</v>
      </c>
      <c r="BA32" s="412">
        <v>154.22107720730648</v>
      </c>
      <c r="BB32" s="412">
        <v>153.01301779119743</v>
      </c>
      <c r="BC32" s="257">
        <v>155.70307873875089</v>
      </c>
      <c r="BD32" s="241">
        <v>1.7580602318048477E-2</v>
      </c>
      <c r="BE32" s="241">
        <v>-1.3803808949887753E-2</v>
      </c>
    </row>
    <row r="33" spans="1:57" s="240" customFormat="1">
      <c r="A33" s="240" t="s">
        <v>142</v>
      </c>
      <c r="B33" s="415">
        <v>139.9309794876136</v>
      </c>
      <c r="C33" s="415">
        <v>139.25658551397566</v>
      </c>
      <c r="D33" s="415">
        <v>137.96875565991533</v>
      </c>
      <c r="E33" s="415">
        <v>146.38292807671868</v>
      </c>
      <c r="F33" s="415">
        <v>157.11782810108173</v>
      </c>
      <c r="G33" s="415">
        <v>165.10038764025916</v>
      </c>
      <c r="H33" s="415">
        <v>166.20125850738577</v>
      </c>
      <c r="I33" s="415">
        <v>171.71026218520223</v>
      </c>
      <c r="J33" s="415">
        <v>181.4823662625169</v>
      </c>
      <c r="K33" s="415">
        <v>178.30527646520355</v>
      </c>
      <c r="L33" s="415">
        <v>171.33186092371909</v>
      </c>
      <c r="M33" s="415">
        <v>183.02219819030526</v>
      </c>
      <c r="N33" s="415">
        <v>182.61681440632356</v>
      </c>
      <c r="O33" s="415">
        <v>189.48135027423007</v>
      </c>
      <c r="P33" s="415">
        <v>200.31287482095055</v>
      </c>
      <c r="Q33" s="415">
        <v>194.04469994365192</v>
      </c>
      <c r="R33" s="415">
        <v>188.29289628944943</v>
      </c>
      <c r="S33" s="415">
        <v>181.96421212643426</v>
      </c>
      <c r="T33" s="415">
        <v>184.9057716990074</v>
      </c>
      <c r="U33" s="415">
        <v>191.74041722958671</v>
      </c>
      <c r="V33" s="415">
        <v>197.11029594378786</v>
      </c>
      <c r="W33" s="415">
        <v>195.21833813792898</v>
      </c>
      <c r="X33" s="415">
        <v>196.2310505733856</v>
      </c>
      <c r="Y33" s="415">
        <v>196.00693169836393</v>
      </c>
      <c r="Z33" s="415">
        <v>193.00138939096524</v>
      </c>
      <c r="AA33" s="415">
        <v>189.04801529799803</v>
      </c>
      <c r="AB33" s="415">
        <v>183.43519671419307</v>
      </c>
      <c r="AC33" s="415">
        <v>178.52938627384029</v>
      </c>
      <c r="AD33" s="415">
        <v>176.71599970196903</v>
      </c>
      <c r="AE33" s="415">
        <v>174.15150777431285</v>
      </c>
      <c r="AF33" s="415">
        <v>174.34309993624157</v>
      </c>
      <c r="AG33" s="415">
        <v>179.7017240722675</v>
      </c>
      <c r="AH33" s="415">
        <v>177.1203488882197</v>
      </c>
      <c r="AI33" s="415">
        <v>175.75342960713249</v>
      </c>
      <c r="AJ33" s="415">
        <v>173.20669224906962</v>
      </c>
      <c r="AK33" s="415">
        <v>174.24856233065779</v>
      </c>
      <c r="AL33" s="415">
        <v>177.41027636412335</v>
      </c>
      <c r="AM33" s="415">
        <v>175.06116476705</v>
      </c>
      <c r="AN33" s="415">
        <v>174.91275226416747</v>
      </c>
      <c r="AO33" s="415">
        <v>174.82811898100402</v>
      </c>
      <c r="AP33" s="415">
        <v>173.0569875807461</v>
      </c>
      <c r="AQ33" s="415">
        <v>177.86805561062639</v>
      </c>
      <c r="AR33" s="415">
        <v>170.84829855829426</v>
      </c>
      <c r="AS33" s="415">
        <v>173.15331013608713</v>
      </c>
      <c r="AT33" s="415">
        <v>162.92303437054517</v>
      </c>
      <c r="AU33" s="415">
        <v>169.69713518290254</v>
      </c>
      <c r="AV33" s="415">
        <v>163.53660499062249</v>
      </c>
      <c r="AW33" s="415">
        <v>165.51468823477836</v>
      </c>
      <c r="AX33" s="415">
        <v>169.93840325684127</v>
      </c>
      <c r="AY33" s="415">
        <v>162.56409974144984</v>
      </c>
      <c r="AZ33" s="415">
        <v>165.2559589613974</v>
      </c>
      <c r="BA33" s="415">
        <v>167.67507934276816</v>
      </c>
      <c r="BB33" s="415">
        <v>170.24940560364212</v>
      </c>
      <c r="BC33" s="257">
        <v>164.78335743063812</v>
      </c>
      <c r="BD33" s="244">
        <v>-3.2106120139360428E-2</v>
      </c>
      <c r="BE33" s="244">
        <v>-3.5109496093355119E-4</v>
      </c>
    </row>
    <row r="34" spans="1:57" s="240" customFormat="1">
      <c r="A34" s="240" t="s">
        <v>143</v>
      </c>
      <c r="B34" s="415">
        <v>33.63949416508175</v>
      </c>
      <c r="C34" s="415">
        <v>36.699022486256879</v>
      </c>
      <c r="D34" s="415">
        <v>40.233023776607695</v>
      </c>
      <c r="E34" s="415">
        <v>41.627880497311061</v>
      </c>
      <c r="F34" s="415">
        <v>43.72785452411901</v>
      </c>
      <c r="G34" s="415">
        <v>48.329059059712158</v>
      </c>
      <c r="H34" s="415">
        <v>57.241937988562192</v>
      </c>
      <c r="I34" s="415">
        <v>63.793739006253077</v>
      </c>
      <c r="J34" s="415">
        <v>72.8700854621529</v>
      </c>
      <c r="K34" s="415">
        <v>70.218038212393381</v>
      </c>
      <c r="L34" s="415">
        <v>79.189883991162191</v>
      </c>
      <c r="M34" s="415">
        <v>86.395914958812639</v>
      </c>
      <c r="N34" s="415">
        <v>88.338333488198245</v>
      </c>
      <c r="O34" s="415">
        <v>88.564609263112587</v>
      </c>
      <c r="P34" s="415">
        <v>76.709299480175346</v>
      </c>
      <c r="Q34" s="415">
        <v>75.094313210103991</v>
      </c>
      <c r="R34" s="415">
        <v>72.256330874519051</v>
      </c>
      <c r="S34" s="415">
        <v>72.658225085132202</v>
      </c>
      <c r="T34" s="415">
        <v>72.798458239406457</v>
      </c>
      <c r="U34" s="415">
        <v>75.537698876414453</v>
      </c>
      <c r="V34" s="415">
        <v>79.396821210058746</v>
      </c>
      <c r="W34" s="415">
        <v>79.134701716628598</v>
      </c>
      <c r="X34" s="415">
        <v>86.235630073244238</v>
      </c>
      <c r="Y34" s="415">
        <v>90.689378084914921</v>
      </c>
      <c r="Z34" s="415">
        <v>97.823584479893199</v>
      </c>
      <c r="AA34" s="415">
        <v>102.27208853020008</v>
      </c>
      <c r="AB34" s="415">
        <v>102.07329255111175</v>
      </c>
      <c r="AC34" s="415">
        <v>102.55796214069012</v>
      </c>
      <c r="AD34" s="415">
        <v>102.99585839358566</v>
      </c>
      <c r="AE34" s="415">
        <v>103.65033948053244</v>
      </c>
      <c r="AF34" s="415">
        <v>106.30573275123676</v>
      </c>
      <c r="AG34" s="415">
        <v>108.24004504170136</v>
      </c>
      <c r="AH34" s="415">
        <v>110.42581899146521</v>
      </c>
      <c r="AI34" s="415">
        <v>116.59967610580131</v>
      </c>
      <c r="AJ34" s="415">
        <v>115.73174736507815</v>
      </c>
      <c r="AK34" s="415">
        <v>121.52060853962851</v>
      </c>
      <c r="AL34" s="415">
        <v>122.30945094009098</v>
      </c>
      <c r="AM34" s="415">
        <v>122.45374667791711</v>
      </c>
      <c r="AN34" s="415">
        <v>128.36346364586007</v>
      </c>
      <c r="AO34" s="415">
        <v>128.2952401683342</v>
      </c>
      <c r="AP34" s="415">
        <v>128.6899882804868</v>
      </c>
      <c r="AQ34" s="415">
        <v>132.59371012824607</v>
      </c>
      <c r="AR34" s="415">
        <v>134.72437237917444</v>
      </c>
      <c r="AS34" s="415">
        <v>129.51897973610659</v>
      </c>
      <c r="AT34" s="415">
        <v>125.06198171991309</v>
      </c>
      <c r="AU34" s="415">
        <v>119.05806296603588</v>
      </c>
      <c r="AV34" s="415">
        <v>116.27582471930124</v>
      </c>
      <c r="AW34" s="415">
        <v>110.5062579453344</v>
      </c>
      <c r="AX34" s="415">
        <v>105.30345424054482</v>
      </c>
      <c r="AY34" s="415">
        <v>99.656000956794628</v>
      </c>
      <c r="AZ34" s="415">
        <v>100.88563116998459</v>
      </c>
      <c r="BA34" s="415">
        <v>99.623360051182857</v>
      </c>
      <c r="BB34" s="415">
        <v>105.17540761011594</v>
      </c>
      <c r="BC34" s="257">
        <v>106.44203525404895</v>
      </c>
      <c r="BD34" s="244">
        <v>1.2043002061545849E-2</v>
      </c>
      <c r="BE34" s="244">
        <v>-2.445613220334053E-2</v>
      </c>
    </row>
    <row r="35" spans="1:57" s="240" customFormat="1">
      <c r="A35" s="240" t="s">
        <v>144</v>
      </c>
      <c r="B35" s="415">
        <v>65.465832364054364</v>
      </c>
      <c r="C35" s="415">
        <v>66.103226017536969</v>
      </c>
      <c r="D35" s="415">
        <v>62.825861608022741</v>
      </c>
      <c r="E35" s="415">
        <v>64.928736728667971</v>
      </c>
      <c r="F35" s="415">
        <v>69.258815311985828</v>
      </c>
      <c r="G35" s="415">
        <v>74.360412257363734</v>
      </c>
      <c r="H35" s="415">
        <v>76.531323923333872</v>
      </c>
      <c r="I35" s="415">
        <v>78.803094847649604</v>
      </c>
      <c r="J35" s="415">
        <v>85.105944484726493</v>
      </c>
      <c r="K35" s="415">
        <v>87.44774777111509</v>
      </c>
      <c r="L35" s="415">
        <v>92.217839667834085</v>
      </c>
      <c r="M35" s="415">
        <v>98.043571288326788</v>
      </c>
      <c r="N35" s="415">
        <v>102.52483432237416</v>
      </c>
      <c r="O35" s="415">
        <v>109.07284640515567</v>
      </c>
      <c r="P35" s="415">
        <v>107.57497562637214</v>
      </c>
      <c r="Q35" s="415">
        <v>107.72116641124499</v>
      </c>
      <c r="R35" s="415">
        <v>106.69548364500739</v>
      </c>
      <c r="S35" s="415">
        <v>107.48796210342272</v>
      </c>
      <c r="T35" s="415">
        <v>105.91551678197298</v>
      </c>
      <c r="U35" s="415">
        <v>109.25044606729884</v>
      </c>
      <c r="V35" s="415">
        <v>113.10621429329187</v>
      </c>
      <c r="W35" s="415">
        <v>113.01120612149332</v>
      </c>
      <c r="X35" s="415">
        <v>118.34305428083243</v>
      </c>
      <c r="Y35" s="415">
        <v>115.8652565723949</v>
      </c>
      <c r="Z35" s="415">
        <v>113.17508045951369</v>
      </c>
      <c r="AA35" s="415">
        <v>112.17724887450821</v>
      </c>
      <c r="AB35" s="415">
        <v>104.96369938136905</v>
      </c>
      <c r="AC35" s="415">
        <v>98.952582615254613</v>
      </c>
      <c r="AD35" s="415">
        <v>97.543911021139778</v>
      </c>
      <c r="AE35" s="415">
        <v>98.83952696647637</v>
      </c>
      <c r="AF35" s="415">
        <v>99.563318398118582</v>
      </c>
      <c r="AG35" s="415">
        <v>101.66467212569066</v>
      </c>
      <c r="AH35" s="415">
        <v>99.007223345266198</v>
      </c>
      <c r="AI35" s="415">
        <v>100.30640830746009</v>
      </c>
      <c r="AJ35" s="415">
        <v>100.7868058714545</v>
      </c>
      <c r="AK35" s="415">
        <v>97.822663251012116</v>
      </c>
      <c r="AL35" s="415">
        <v>101.00224409032563</v>
      </c>
      <c r="AM35" s="415">
        <v>99.863208513184276</v>
      </c>
      <c r="AN35" s="415">
        <v>100.99452442598479</v>
      </c>
      <c r="AO35" s="415">
        <v>102.02200023524018</v>
      </c>
      <c r="AP35" s="415">
        <v>109.34591910784452</v>
      </c>
      <c r="AQ35" s="415">
        <v>108.17577922011432</v>
      </c>
      <c r="AR35" s="415">
        <v>107.10767292192294</v>
      </c>
      <c r="AS35" s="415">
        <v>106.08833200571075</v>
      </c>
      <c r="AT35" s="415">
        <v>97.728278773091773</v>
      </c>
      <c r="AU35" s="415">
        <v>100.22697451373317</v>
      </c>
      <c r="AV35" s="415">
        <v>99.850976078674393</v>
      </c>
      <c r="AW35" s="415">
        <v>93.077363947626438</v>
      </c>
      <c r="AX35" s="415">
        <v>88.823387394245998</v>
      </c>
      <c r="AY35" s="415">
        <v>89.433989241026637</v>
      </c>
      <c r="AZ35" s="415">
        <v>94.293457955123884</v>
      </c>
      <c r="BA35" s="415">
        <v>96.276330805446321</v>
      </c>
      <c r="BB35" s="415">
        <v>101.35181069928302</v>
      </c>
      <c r="BC35" s="257">
        <v>102.49524792868893</v>
      </c>
      <c r="BD35" s="244">
        <v>1.1281862854957581E-2</v>
      </c>
      <c r="BE35" s="244">
        <v>-5.5084605701267719E-3</v>
      </c>
    </row>
    <row r="36" spans="1:57" s="240" customFormat="1">
      <c r="A36" s="240" t="s">
        <v>145</v>
      </c>
      <c r="B36" s="415">
        <v>138.04756567514508</v>
      </c>
      <c r="C36" s="415">
        <v>143.065392660892</v>
      </c>
      <c r="D36" s="415">
        <v>139.7545774433498</v>
      </c>
      <c r="E36" s="415">
        <v>146.23861721253914</v>
      </c>
      <c r="F36" s="415">
        <v>143.33920265088813</v>
      </c>
      <c r="G36" s="415">
        <v>169.79170794733551</v>
      </c>
      <c r="H36" s="415">
        <v>182.42582541060557</v>
      </c>
      <c r="I36" s="415">
        <v>195.53593887256562</v>
      </c>
      <c r="J36" s="415">
        <v>232.56184787209719</v>
      </c>
      <c r="K36" s="415">
        <v>223.31556240219851</v>
      </c>
      <c r="L36" s="415">
        <v>211.56597688332747</v>
      </c>
      <c r="M36" s="415">
        <v>216.18461824060878</v>
      </c>
      <c r="N36" s="415">
        <v>226.58336739241241</v>
      </c>
      <c r="O36" s="415">
        <v>234.6803198046413</v>
      </c>
      <c r="P36" s="415">
        <v>242.09091594724913</v>
      </c>
      <c r="Q36" s="415">
        <v>242.23037147064068</v>
      </c>
      <c r="R36" s="415">
        <v>244.2818294370295</v>
      </c>
      <c r="S36" s="415">
        <v>246.64686222885564</v>
      </c>
      <c r="T36" s="415">
        <v>251.39076171610526</v>
      </c>
      <c r="U36" s="415">
        <v>261.60807069850324</v>
      </c>
      <c r="V36" s="415">
        <v>256.05566252103904</v>
      </c>
      <c r="W36" s="415">
        <v>264.55892224719207</v>
      </c>
      <c r="X36" s="415">
        <v>270.07759749334372</v>
      </c>
      <c r="Y36" s="415">
        <v>281.66791221916685</v>
      </c>
      <c r="Z36" s="415">
        <v>288.87038302097511</v>
      </c>
      <c r="AA36" s="415">
        <v>286.23172447494301</v>
      </c>
      <c r="AB36" s="415">
        <v>276.41723764703079</v>
      </c>
      <c r="AC36" s="415">
        <v>283.49027352333161</v>
      </c>
      <c r="AD36" s="415">
        <v>291.68566850697579</v>
      </c>
      <c r="AE36" s="415">
        <v>292.18714429149242</v>
      </c>
      <c r="AF36" s="415">
        <v>298.63241399966222</v>
      </c>
      <c r="AG36" s="415">
        <v>313.79356888278369</v>
      </c>
      <c r="AH36" s="415">
        <v>325.18910652978587</v>
      </c>
      <c r="AI36" s="415">
        <v>347.9521878575091</v>
      </c>
      <c r="AJ36" s="415">
        <v>377.01595801141298</v>
      </c>
      <c r="AK36" s="415">
        <v>396.55030817723872</v>
      </c>
      <c r="AL36" s="415">
        <v>398.48672944968052</v>
      </c>
      <c r="AM36" s="415">
        <v>412.15737451639006</v>
      </c>
      <c r="AN36" s="415">
        <v>411.09135236265695</v>
      </c>
      <c r="AO36" s="415">
        <v>416.69784424744739</v>
      </c>
      <c r="AP36" s="415">
        <v>414.03943114951335</v>
      </c>
      <c r="AQ36" s="415">
        <v>453.25616187111285</v>
      </c>
      <c r="AR36" s="415">
        <v>508.13584790101612</v>
      </c>
      <c r="AS36" s="415">
        <v>624.99640798568282</v>
      </c>
      <c r="AT36" s="415">
        <v>616.85417323133368</v>
      </c>
      <c r="AU36" s="415">
        <v>611.77643138480232</v>
      </c>
      <c r="AV36" s="415">
        <v>608.91059730099789</v>
      </c>
      <c r="AW36" s="415">
        <v>613.97709982256845</v>
      </c>
      <c r="AX36" s="415">
        <v>633.82150891172978</v>
      </c>
      <c r="AY36" s="415">
        <v>632.93243671684536</v>
      </c>
      <c r="AZ36" s="415">
        <v>660.93810336790091</v>
      </c>
      <c r="BA36" s="415">
        <v>662.44508731826227</v>
      </c>
      <c r="BB36" s="415">
        <v>684.26273734349274</v>
      </c>
      <c r="BC36" s="257">
        <v>696.36036291788298</v>
      </c>
      <c r="BD36" s="244">
        <v>1.7679795622825623E-2</v>
      </c>
      <c r="BE36" s="244">
        <v>3.0206548050045967E-2</v>
      </c>
    </row>
    <row r="37" spans="1:57" s="240" customFormat="1">
      <c r="A37" s="240" t="s">
        <v>210</v>
      </c>
      <c r="B37" s="415">
        <v>84.785828006679139</v>
      </c>
      <c r="C37" s="415">
        <v>94.673353882231581</v>
      </c>
      <c r="D37" s="415">
        <v>102.21576159053247</v>
      </c>
      <c r="E37" s="415">
        <v>118.64660294874939</v>
      </c>
      <c r="F37" s="415">
        <v>118.25631529707604</v>
      </c>
      <c r="G37" s="415">
        <v>92.187693133494037</v>
      </c>
      <c r="H37" s="415">
        <v>94.715873531735284</v>
      </c>
      <c r="I37" s="415">
        <v>98.48635108450776</v>
      </c>
      <c r="J37" s="415">
        <v>101.90016322088762</v>
      </c>
      <c r="K37" s="415">
        <v>101.91551555599817</v>
      </c>
      <c r="L37" s="415">
        <v>93.812258884095314</v>
      </c>
      <c r="M37" s="415">
        <v>94.163506392645118</v>
      </c>
      <c r="N37" s="415">
        <v>98.687154000425053</v>
      </c>
      <c r="O37" s="415">
        <v>101.09778984953556</v>
      </c>
      <c r="P37" s="415">
        <v>109.87902755151225</v>
      </c>
      <c r="Q37" s="415">
        <v>104.96416638321583</v>
      </c>
      <c r="R37" s="415">
        <v>101.28728024205309</v>
      </c>
      <c r="S37" s="415">
        <v>99.64606841192375</v>
      </c>
      <c r="T37" s="415">
        <v>97.470973095033258</v>
      </c>
      <c r="U37" s="415">
        <v>95.921941691036608</v>
      </c>
      <c r="V37" s="415">
        <v>100.24107155524824</v>
      </c>
      <c r="W37" s="415">
        <v>108.06390947337648</v>
      </c>
      <c r="X37" s="415">
        <v>109.35374182328511</v>
      </c>
      <c r="Y37" s="415">
        <v>108.84903893535186</v>
      </c>
      <c r="Z37" s="415">
        <v>112.26549820945409</v>
      </c>
      <c r="AA37" s="415">
        <v>117.81095966776586</v>
      </c>
      <c r="AB37" s="415">
        <v>121.80393174397176</v>
      </c>
      <c r="AC37" s="415">
        <v>122.21460275196611</v>
      </c>
      <c r="AD37" s="415">
        <v>124.27195933432738</v>
      </c>
      <c r="AE37" s="415">
        <v>128.43262134558827</v>
      </c>
      <c r="AF37" s="415">
        <v>130.11823759890828</v>
      </c>
      <c r="AG37" s="415">
        <v>136.43997121306361</v>
      </c>
      <c r="AH37" s="415">
        <v>141.21756349103711</v>
      </c>
      <c r="AI37" s="415">
        <v>150.31525740523648</v>
      </c>
      <c r="AJ37" s="415">
        <v>157.14501493922188</v>
      </c>
      <c r="AK37" s="415">
        <v>160.43649088793012</v>
      </c>
      <c r="AL37" s="415">
        <v>168.27056379468914</v>
      </c>
      <c r="AM37" s="415">
        <v>164.27096483130944</v>
      </c>
      <c r="AN37" s="415">
        <v>157.06791240444531</v>
      </c>
      <c r="AO37" s="415">
        <v>156.20327480525634</v>
      </c>
      <c r="AP37" s="415">
        <v>159.77266179901824</v>
      </c>
      <c r="AQ37" s="415">
        <v>159.69427649731006</v>
      </c>
      <c r="AR37" s="415">
        <v>161.16494905519653</v>
      </c>
      <c r="AS37" s="415">
        <v>157.31242540220765</v>
      </c>
      <c r="AT37" s="415">
        <v>141.24931652266986</v>
      </c>
      <c r="AU37" s="415">
        <v>139.18816015715748</v>
      </c>
      <c r="AV37" s="415">
        <v>130.40430162723598</v>
      </c>
      <c r="AW37" s="415">
        <v>128.45190167168158</v>
      </c>
      <c r="AX37" s="415">
        <v>126.02079701542786</v>
      </c>
      <c r="AY37" s="415">
        <v>125.7988400866508</v>
      </c>
      <c r="AZ37" s="415">
        <v>133.08320468815995</v>
      </c>
      <c r="BA37" s="415">
        <v>137.98361351076548</v>
      </c>
      <c r="BB37" s="415">
        <v>137.81708922063473</v>
      </c>
      <c r="BC37" s="257">
        <v>140.30995205734024</v>
      </c>
      <c r="BD37" s="244">
        <v>1.8088199198246002E-2</v>
      </c>
      <c r="BE37" s="244">
        <v>-1.5528273768723011E-2</v>
      </c>
    </row>
    <row r="38" spans="1:57" s="240" customFormat="1">
      <c r="A38" s="240" t="s">
        <v>88</v>
      </c>
      <c r="B38" s="415">
        <v>63.570639009330414</v>
      </c>
      <c r="C38" s="415">
        <v>68.559332758980162</v>
      </c>
      <c r="D38" s="415">
        <v>73.844435713105952</v>
      </c>
      <c r="E38" s="415">
        <v>79.328407242539086</v>
      </c>
      <c r="F38" s="415">
        <v>84.919075599095294</v>
      </c>
      <c r="G38" s="415">
        <v>93.199389885594627</v>
      </c>
      <c r="H38" s="415">
        <v>97.529713756908706</v>
      </c>
      <c r="I38" s="415">
        <v>101.6176615792001</v>
      </c>
      <c r="J38" s="415">
        <v>105.42949052943361</v>
      </c>
      <c r="K38" s="415">
        <v>104.71355319064968</v>
      </c>
      <c r="L38" s="415">
        <v>101.80051463412254</v>
      </c>
      <c r="M38" s="415">
        <v>107.09211359624307</v>
      </c>
      <c r="N38" s="415">
        <v>106.73841127648667</v>
      </c>
      <c r="O38" s="415">
        <v>109.08189078794969</v>
      </c>
      <c r="P38" s="415">
        <v>112.50207367399234</v>
      </c>
      <c r="Q38" s="415">
        <v>109.3928195765769</v>
      </c>
      <c r="R38" s="415">
        <v>106.81305898367461</v>
      </c>
      <c r="S38" s="415">
        <v>104.38963491626212</v>
      </c>
      <c r="T38" s="415">
        <v>101.98367880024607</v>
      </c>
      <c r="U38" s="415">
        <v>102.92374536393632</v>
      </c>
      <c r="V38" s="415">
        <v>102.43180730840842</v>
      </c>
      <c r="W38" s="415">
        <v>105.13041599134169</v>
      </c>
      <c r="X38" s="415">
        <v>108.37330039355803</v>
      </c>
      <c r="Y38" s="415">
        <v>111.0140298102869</v>
      </c>
      <c r="Z38" s="415">
        <v>114.26302806509696</v>
      </c>
      <c r="AA38" s="415">
        <v>114.76524836963173</v>
      </c>
      <c r="AB38" s="415">
        <v>117.21867149949787</v>
      </c>
      <c r="AC38" s="415">
        <v>117.06357942760653</v>
      </c>
      <c r="AD38" s="415">
        <v>115.11266323242998</v>
      </c>
      <c r="AE38" s="415">
        <v>114.82273961559639</v>
      </c>
      <c r="AF38" s="415">
        <v>119.61745060930839</v>
      </c>
      <c r="AG38" s="415">
        <v>119.7910587032252</v>
      </c>
      <c r="AH38" s="415">
        <v>121.57314555413113</v>
      </c>
      <c r="AI38" s="415">
        <v>124.8837078320034</v>
      </c>
      <c r="AJ38" s="415">
        <v>128.73177610578338</v>
      </c>
      <c r="AK38" s="415">
        <v>130.3094463751722</v>
      </c>
      <c r="AL38" s="415">
        <v>130.52679730224429</v>
      </c>
      <c r="AM38" s="415">
        <v>128.91740265423718</v>
      </c>
      <c r="AN38" s="415">
        <v>132.42072209936552</v>
      </c>
      <c r="AO38" s="415">
        <v>134.07439162323587</v>
      </c>
      <c r="AP38" s="415">
        <v>133.56795712900265</v>
      </c>
      <c r="AQ38" s="415">
        <v>132.37517010777393</v>
      </c>
      <c r="AR38" s="415">
        <v>129.43714308033731</v>
      </c>
      <c r="AS38" s="415">
        <v>127.35788330059583</v>
      </c>
      <c r="AT38" s="415">
        <v>118.74193163965151</v>
      </c>
      <c r="AU38" s="415">
        <v>122.26257050011338</v>
      </c>
      <c r="AV38" s="415">
        <v>119.4505716985266</v>
      </c>
      <c r="AW38" s="415">
        <v>116.18057370439473</v>
      </c>
      <c r="AX38" s="415">
        <v>110.99017104643183</v>
      </c>
      <c r="AY38" s="415">
        <v>105.20049709749584</v>
      </c>
      <c r="AZ38" s="415">
        <v>107.69118058253615</v>
      </c>
      <c r="BA38" s="415">
        <v>108.95559879783305</v>
      </c>
      <c r="BB38" s="415">
        <v>110.21408044196595</v>
      </c>
      <c r="BC38" s="257">
        <v>109.08977427408719</v>
      </c>
      <c r="BD38" s="244">
        <v>-1.0201112367212772E-2</v>
      </c>
      <c r="BE38" s="244">
        <v>-1.5948526561260223E-2</v>
      </c>
    </row>
    <row r="39" spans="1:57"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135.29250704775924</v>
      </c>
      <c r="X39" s="415">
        <v>121.85812126301184</v>
      </c>
      <c r="Y39" s="415">
        <v>114.23006114721591</v>
      </c>
      <c r="Z39" s="415">
        <v>113.33212125227888</v>
      </c>
      <c r="AA39" s="415">
        <v>114.85058619940341</v>
      </c>
      <c r="AB39" s="415">
        <v>106.83032773331348</v>
      </c>
      <c r="AC39" s="415">
        <v>77.233803472391841</v>
      </c>
      <c r="AD39" s="415">
        <v>67.214232324602833</v>
      </c>
      <c r="AE39" s="415">
        <v>65.879013525693921</v>
      </c>
      <c r="AF39" s="415">
        <v>62.589843841923376</v>
      </c>
      <c r="AG39" s="415">
        <v>59.340472856047413</v>
      </c>
      <c r="AH39" s="415">
        <v>59.886035154893307</v>
      </c>
      <c r="AI39" s="415">
        <v>65.254776032688355</v>
      </c>
      <c r="AJ39" s="415">
        <v>56.354723647395183</v>
      </c>
      <c r="AK39" s="415">
        <v>55.619839956925361</v>
      </c>
      <c r="AL39" s="415">
        <v>60.737307434275522</v>
      </c>
      <c r="AM39" s="415">
        <v>62.208628420662052</v>
      </c>
      <c r="AN39" s="415">
        <v>62.037806577486194</v>
      </c>
      <c r="AO39" s="415">
        <v>70.743780761178911</v>
      </c>
      <c r="AP39" s="415">
        <v>73.747218737319486</v>
      </c>
      <c r="AQ39" s="415">
        <v>71.098309920727715</v>
      </c>
      <c r="AR39" s="415">
        <v>74.049341860872886</v>
      </c>
      <c r="AS39" s="415">
        <v>75.665420528633575</v>
      </c>
      <c r="AT39" s="415">
        <v>72.415468239269956</v>
      </c>
      <c r="AU39" s="415">
        <v>83.483332331310905</v>
      </c>
      <c r="AV39" s="415">
        <v>75.551581766382469</v>
      </c>
      <c r="AW39" s="415">
        <v>79.021008931565945</v>
      </c>
      <c r="AX39" s="415">
        <v>77.086226090826017</v>
      </c>
      <c r="AY39" s="415">
        <v>71.802216274747707</v>
      </c>
      <c r="AZ39" s="415">
        <v>74.394994644082743</v>
      </c>
      <c r="BA39" s="415">
        <v>80.218502117163737</v>
      </c>
      <c r="BB39" s="415">
        <v>89.012755663296673</v>
      </c>
      <c r="BC39" s="257">
        <v>79.827904081080035</v>
      </c>
      <c r="BD39" s="244">
        <v>-0.10318578779697418</v>
      </c>
      <c r="BE39" s="244">
        <v>1.8575215712189674E-2</v>
      </c>
    </row>
    <row r="40" spans="1:57"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193.09416974173138</v>
      </c>
      <c r="AB40" s="415">
        <v>204.2877399814524</v>
      </c>
      <c r="AC40" s="415">
        <v>124.56875904970941</v>
      </c>
      <c r="AD40" s="415">
        <v>97.666460021459585</v>
      </c>
      <c r="AE40" s="415">
        <v>85.343236178349031</v>
      </c>
      <c r="AF40" s="415">
        <v>95.332577290424808</v>
      </c>
      <c r="AG40" s="415">
        <v>104.20166591507812</v>
      </c>
      <c r="AH40" s="415">
        <v>96.913115097352687</v>
      </c>
      <c r="AI40" s="415">
        <v>104.53335847217606</v>
      </c>
      <c r="AJ40" s="415">
        <v>87.838086304337182</v>
      </c>
      <c r="AK40" s="415">
        <v>78.325984011540328</v>
      </c>
      <c r="AL40" s="415">
        <v>92.251082539884749</v>
      </c>
      <c r="AM40" s="415">
        <v>99.156911960988424</v>
      </c>
      <c r="AN40" s="415">
        <v>105.09680701992785</v>
      </c>
      <c r="AO40" s="415">
        <v>107.37917011785029</v>
      </c>
      <c r="AP40" s="415">
        <v>99.230462952395115</v>
      </c>
      <c r="AQ40" s="415">
        <v>96.58392543357138</v>
      </c>
      <c r="AR40" s="415">
        <v>107.33022507492473</v>
      </c>
      <c r="AS40" s="415">
        <v>108.1112928711234</v>
      </c>
      <c r="AT40" s="415">
        <v>100.79819111730268</v>
      </c>
      <c r="AU40" s="415">
        <v>75.530748647014391</v>
      </c>
      <c r="AV40" s="415">
        <v>79.53217843225282</v>
      </c>
      <c r="AW40" s="415">
        <v>80.990541798652259</v>
      </c>
      <c r="AX40" s="415">
        <v>75.721751830126351</v>
      </c>
      <c r="AY40" s="415">
        <v>73.935928412995054</v>
      </c>
      <c r="AZ40" s="415">
        <v>78.037816530301598</v>
      </c>
      <c r="BA40" s="415">
        <v>80.115857253661986</v>
      </c>
      <c r="BB40" s="415">
        <v>85.170738842118226</v>
      </c>
      <c r="BC40" s="257">
        <v>85.101586761486843</v>
      </c>
      <c r="BD40" s="244">
        <v>-8.1192300422117114E-4</v>
      </c>
      <c r="BE40" s="244">
        <v>-2.2859897464513779E-2</v>
      </c>
    </row>
    <row r="41" spans="1:57" s="240" customFormat="1">
      <c r="A41" s="240" t="s">
        <v>599</v>
      </c>
      <c r="B41" s="412">
        <v>455.51525407301284</v>
      </c>
      <c r="C41" s="412">
        <v>433.53385158648069</v>
      </c>
      <c r="D41" s="412">
        <v>424.62869997116678</v>
      </c>
      <c r="E41" s="412">
        <v>457.07933104795194</v>
      </c>
      <c r="F41" s="412">
        <v>489.44465053565204</v>
      </c>
      <c r="G41" s="412">
        <v>505.05622611057362</v>
      </c>
      <c r="H41" s="412">
        <v>482.08856495876688</v>
      </c>
      <c r="I41" s="412">
        <v>492.9590169952312</v>
      </c>
      <c r="J41" s="412">
        <v>518.01101240203184</v>
      </c>
      <c r="K41" s="412">
        <v>521.45810552452554</v>
      </c>
      <c r="L41" s="412">
        <v>429.73305352011397</v>
      </c>
      <c r="M41" s="412">
        <v>427.37497356346722</v>
      </c>
      <c r="N41" s="412">
        <v>396.02676872531663</v>
      </c>
      <c r="O41" s="412">
        <v>409.62727761567959</v>
      </c>
      <c r="P41" s="412">
        <v>419.0418538193361</v>
      </c>
      <c r="Q41" s="412">
        <v>384.92971430686384</v>
      </c>
      <c r="R41" s="412">
        <v>328.46332387752761</v>
      </c>
      <c r="S41" s="412">
        <v>307.48193537654339</v>
      </c>
      <c r="T41" s="412">
        <v>287.25770022021965</v>
      </c>
      <c r="U41" s="412">
        <v>309.07890119645668</v>
      </c>
      <c r="V41" s="412">
        <v>316.50147334680281</v>
      </c>
      <c r="W41" s="412">
        <v>307.85497816166219</v>
      </c>
      <c r="X41" s="412">
        <v>288.97281337644722</v>
      </c>
      <c r="Y41" s="412">
        <v>293.77005509941836</v>
      </c>
      <c r="Z41" s="412">
        <v>334.38897928686936</v>
      </c>
      <c r="AA41" s="412">
        <v>350.0273053561744</v>
      </c>
      <c r="AB41" s="412">
        <v>371.72537736180681</v>
      </c>
      <c r="AC41" s="412">
        <v>368.03942732027627</v>
      </c>
      <c r="AD41" s="412">
        <v>367.78228938375173</v>
      </c>
      <c r="AE41" s="412">
        <v>348.64400929504546</v>
      </c>
      <c r="AF41" s="412">
        <v>298.9646902242788</v>
      </c>
      <c r="AG41" s="412">
        <v>303.22765667107393</v>
      </c>
      <c r="AH41" s="412">
        <v>292.48477982242844</v>
      </c>
      <c r="AI41" s="412">
        <v>278.45145410071984</v>
      </c>
      <c r="AJ41" s="412">
        <v>290.62621473297435</v>
      </c>
      <c r="AK41" s="412">
        <v>306.61631342715026</v>
      </c>
      <c r="AL41" s="412">
        <v>325.56154400818855</v>
      </c>
      <c r="AM41" s="412">
        <v>353.17449953607832</v>
      </c>
      <c r="AN41" s="412">
        <v>367.4348395155248</v>
      </c>
      <c r="AO41" s="412">
        <v>412.0761824774479</v>
      </c>
      <c r="AP41" s="412">
        <v>412.72223814804357</v>
      </c>
      <c r="AQ41" s="412">
        <v>398.66027097311564</v>
      </c>
      <c r="AR41" s="412">
        <v>379.56194647264635</v>
      </c>
      <c r="AS41" s="412">
        <v>368.7111241500906</v>
      </c>
      <c r="AT41" s="412">
        <v>344.70240220902537</v>
      </c>
      <c r="AU41" s="412">
        <v>354.70975294354059</v>
      </c>
      <c r="AV41" s="412">
        <v>337.56406419228477</v>
      </c>
      <c r="AW41" s="412">
        <v>323.70661221236537</v>
      </c>
      <c r="AX41" s="412">
        <v>301.42787891523409</v>
      </c>
      <c r="AY41" s="412">
        <v>285.93257879074366</v>
      </c>
      <c r="AZ41" s="412">
        <v>272.84494358583351</v>
      </c>
      <c r="BA41" s="412">
        <v>265.09329466968745</v>
      </c>
      <c r="BB41" s="412">
        <v>272.95698205521199</v>
      </c>
      <c r="BC41" s="257">
        <v>282.8093641343221</v>
      </c>
      <c r="BD41" s="241">
        <v>3.6095000803470612E-2</v>
      </c>
      <c r="BE41" s="241">
        <v>-3.2432761043310165E-2</v>
      </c>
    </row>
    <row r="42" spans="1:57" s="240" customFormat="1">
      <c r="A42" s="240" t="s">
        <v>147</v>
      </c>
      <c r="B42" s="412">
        <v>121.67002633172291</v>
      </c>
      <c r="C42" s="412">
        <v>128.67896863584758</v>
      </c>
      <c r="D42" s="412">
        <v>134.40326032690237</v>
      </c>
      <c r="E42" s="412">
        <v>148.56143956768932</v>
      </c>
      <c r="F42" s="412">
        <v>163.75168554945168</v>
      </c>
      <c r="G42" s="412">
        <v>182.67050916928343</v>
      </c>
      <c r="H42" s="412">
        <v>190.49207152881533</v>
      </c>
      <c r="I42" s="412">
        <v>218.86361809204774</v>
      </c>
      <c r="J42" s="412">
        <v>230.36281073400684</v>
      </c>
      <c r="K42" s="412">
        <v>216.24568318763929</v>
      </c>
      <c r="L42" s="412">
        <v>216.02604340001636</v>
      </c>
      <c r="M42" s="412">
        <v>233.70609214539576</v>
      </c>
      <c r="N42" s="412">
        <v>228.0450457028231</v>
      </c>
      <c r="O42" s="412">
        <v>230.74507807580596</v>
      </c>
      <c r="P42" s="412">
        <v>237.18075627390922</v>
      </c>
      <c r="Q42" s="412">
        <v>221.36359702606279</v>
      </c>
      <c r="R42" s="412">
        <v>208.84900271329306</v>
      </c>
      <c r="S42" s="412">
        <v>192.08424930248958</v>
      </c>
      <c r="T42" s="412">
        <v>192.09238581119519</v>
      </c>
      <c r="U42" s="412">
        <v>198.46409759855123</v>
      </c>
      <c r="V42" s="412">
        <v>203.83361005155587</v>
      </c>
      <c r="W42" s="412">
        <v>212.72150719647607</v>
      </c>
      <c r="X42" s="412">
        <v>215.83780889765418</v>
      </c>
      <c r="Y42" s="412">
        <v>215.19518181660749</v>
      </c>
      <c r="Z42" s="412">
        <v>214.7868483697174</v>
      </c>
      <c r="AA42" s="412">
        <v>218.8060997092862</v>
      </c>
      <c r="AB42" s="412">
        <v>221.50200966430938</v>
      </c>
      <c r="AC42" s="412">
        <v>222.61667665011061</v>
      </c>
      <c r="AD42" s="412">
        <v>222.95620839051392</v>
      </c>
      <c r="AE42" s="412">
        <v>219.09384761106327</v>
      </c>
      <c r="AF42" s="412">
        <v>226.55736880763985</v>
      </c>
      <c r="AG42" s="412">
        <v>234.86412496957661</v>
      </c>
      <c r="AH42" s="412">
        <v>229.34196824929225</v>
      </c>
      <c r="AI42" s="412">
        <v>229.55377741848508</v>
      </c>
      <c r="AJ42" s="412">
        <v>225.46029297819362</v>
      </c>
      <c r="AK42" s="412">
        <v>227.07469797199056</v>
      </c>
      <c r="AL42" s="412">
        <v>234.45407840343461</v>
      </c>
      <c r="AM42" s="412">
        <v>233.17044292064571</v>
      </c>
      <c r="AN42" s="412">
        <v>233.46590983049236</v>
      </c>
      <c r="AO42" s="412">
        <v>240.01286562872556</v>
      </c>
      <c r="AP42" s="412">
        <v>243.77615530909955</v>
      </c>
      <c r="AQ42" s="412">
        <v>237.7452527877272</v>
      </c>
      <c r="AR42" s="412">
        <v>240.83006277519203</v>
      </c>
      <c r="AS42" s="412">
        <v>236.95145528404052</v>
      </c>
      <c r="AT42" s="412">
        <v>232.75223933402154</v>
      </c>
      <c r="AU42" s="412">
        <v>245.56490111418739</v>
      </c>
      <c r="AV42" s="412">
        <v>234.34550349218981</v>
      </c>
      <c r="AW42" s="412">
        <v>226.02923738334181</v>
      </c>
      <c r="AX42" s="412">
        <v>218.66530273735728</v>
      </c>
      <c r="AY42" s="412">
        <v>205.9957882313131</v>
      </c>
      <c r="AZ42" s="412">
        <v>207.99812083616322</v>
      </c>
      <c r="BA42" s="412">
        <v>211.14574360917848</v>
      </c>
      <c r="BB42" s="412">
        <v>207.67922474710394</v>
      </c>
      <c r="BC42" s="257">
        <v>207.78632082986505</v>
      </c>
      <c r="BD42" s="241">
        <v>5.1568029448390007E-4</v>
      </c>
      <c r="BE42" s="241">
        <v>-1.4700560830533504E-2</v>
      </c>
    </row>
    <row r="43" spans="1:57"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54.633596337676956</v>
      </c>
      <c r="AE43" s="412">
        <v>51.257101251773285</v>
      </c>
      <c r="AF43" s="412">
        <v>51.534416880261865</v>
      </c>
      <c r="AG43" s="412">
        <v>59.721936979007502</v>
      </c>
      <c r="AH43" s="412">
        <v>53.50808055752718</v>
      </c>
      <c r="AI43" s="412">
        <v>60.06671338932432</v>
      </c>
      <c r="AJ43" s="412">
        <v>56.998335487117906</v>
      </c>
      <c r="AK43" s="412">
        <v>53.902165375262825</v>
      </c>
      <c r="AL43" s="412">
        <v>50.810765792225148</v>
      </c>
      <c r="AM43" s="412">
        <v>49.44954323004773</v>
      </c>
      <c r="AN43" s="412">
        <v>55.411711117129236</v>
      </c>
      <c r="AO43" s="412">
        <v>54.613861080845922</v>
      </c>
      <c r="AP43" s="412">
        <v>56.26606752209797</v>
      </c>
      <c r="AQ43" s="412">
        <v>57.122238651684683</v>
      </c>
      <c r="AR43" s="412">
        <v>56.894612653262108</v>
      </c>
      <c r="AS43" s="412">
        <v>54.993464905063476</v>
      </c>
      <c r="AT43" s="412">
        <v>54.033240328228068</v>
      </c>
      <c r="AU43" s="412">
        <v>58.310709874124335</v>
      </c>
      <c r="AV43" s="412">
        <v>58.411609133318208</v>
      </c>
      <c r="AW43" s="412">
        <v>54.250992439274299</v>
      </c>
      <c r="AX43" s="412">
        <v>51.983950725154685</v>
      </c>
      <c r="AY43" s="412">
        <v>48.284690135217261</v>
      </c>
      <c r="AZ43" s="412">
        <v>50.812394389194914</v>
      </c>
      <c r="BA43" s="412">
        <v>52.719080977406513</v>
      </c>
      <c r="BB43" s="412">
        <v>50.866617692965654</v>
      </c>
      <c r="BC43" s="257">
        <v>53.128783001260793</v>
      </c>
      <c r="BD43" s="241">
        <v>4.4472493231296539E-2</v>
      </c>
      <c r="BE43" s="241">
        <v>-1.1136899702250957E-2</v>
      </c>
    </row>
    <row r="44" spans="1:57" s="240" customFormat="1">
      <c r="A44" s="240" t="s">
        <v>89</v>
      </c>
      <c r="B44" s="412">
        <v>192.44754388162804</v>
      </c>
      <c r="C44" s="412">
        <v>195.99365193873149</v>
      </c>
      <c r="D44" s="412">
        <v>208.68283112330471</v>
      </c>
      <c r="E44" s="412">
        <v>231.75287567134927</v>
      </c>
      <c r="F44" s="412">
        <v>231.15263589469458</v>
      </c>
      <c r="G44" s="412">
        <v>240.7507854450138</v>
      </c>
      <c r="H44" s="412">
        <v>252.2238599307756</v>
      </c>
      <c r="I44" s="412">
        <v>265.40954243115624</v>
      </c>
      <c r="J44" s="412">
        <v>278.94675979056774</v>
      </c>
      <c r="K44" s="412">
        <v>277.08738609759143</v>
      </c>
      <c r="L44" s="412">
        <v>279.79193660727674</v>
      </c>
      <c r="M44" s="412">
        <v>298.06786657248023</v>
      </c>
      <c r="N44" s="412">
        <v>274.54125717535413</v>
      </c>
      <c r="O44" s="412">
        <v>306.88824768136845</v>
      </c>
      <c r="P44" s="412">
        <v>327.15133926461652</v>
      </c>
      <c r="Q44" s="412">
        <v>310.71132206253623</v>
      </c>
      <c r="R44" s="412">
        <v>325.96804249845025</v>
      </c>
      <c r="S44" s="412">
        <v>320.83393561865694</v>
      </c>
      <c r="T44" s="412">
        <v>350.3180679132567</v>
      </c>
      <c r="U44" s="412">
        <v>354.01792173537336</v>
      </c>
      <c r="V44" s="412">
        <v>348.57119106099287</v>
      </c>
      <c r="W44" s="412">
        <v>339.78777738402357</v>
      </c>
      <c r="X44" s="412">
        <v>354.87204314867029</v>
      </c>
      <c r="Y44" s="412">
        <v>363.47684521628167</v>
      </c>
      <c r="Z44" s="412">
        <v>384.7296808185888</v>
      </c>
      <c r="AA44" s="412">
        <v>386.38405883092463</v>
      </c>
      <c r="AB44" s="412">
        <v>354.84698908363316</v>
      </c>
      <c r="AC44" s="412">
        <v>371.49164611869224</v>
      </c>
      <c r="AD44" s="412">
        <v>381.52950128582114</v>
      </c>
      <c r="AE44" s="412">
        <v>367.32397373558149</v>
      </c>
      <c r="AF44" s="412">
        <v>386.69460878602746</v>
      </c>
      <c r="AG44" s="412">
        <v>354.60967126115014</v>
      </c>
      <c r="AH44" s="412">
        <v>370.39878728940812</v>
      </c>
      <c r="AI44" s="412">
        <v>382.43373457875038</v>
      </c>
      <c r="AJ44" s="412">
        <v>389.54528521651309</v>
      </c>
      <c r="AK44" s="412">
        <v>427.42428155976665</v>
      </c>
      <c r="AL44" s="412">
        <v>388.37135453122636</v>
      </c>
      <c r="AM44" s="412">
        <v>402.9546310447796</v>
      </c>
      <c r="AN44" s="412">
        <v>357.20347963787395</v>
      </c>
      <c r="AO44" s="412">
        <v>362.8642230278686</v>
      </c>
      <c r="AP44" s="412">
        <v>411.11840481224823</v>
      </c>
      <c r="AQ44" s="412">
        <v>375.49197374477558</v>
      </c>
      <c r="AR44" s="412">
        <v>400.24407938130315</v>
      </c>
      <c r="AS44" s="412">
        <v>407.00019073344947</v>
      </c>
      <c r="AT44" s="412">
        <v>373.41758000930849</v>
      </c>
      <c r="AU44" s="412">
        <v>356.08520539987245</v>
      </c>
      <c r="AV44" s="412">
        <v>358.71605207674565</v>
      </c>
      <c r="AW44" s="412">
        <v>394.9461349295056</v>
      </c>
      <c r="AX44" s="412">
        <v>365.41639021391984</v>
      </c>
      <c r="AY44" s="412">
        <v>372.33820739937676</v>
      </c>
      <c r="AZ44" s="412">
        <v>374.67075150497533</v>
      </c>
      <c r="BA44" s="412">
        <v>376.27723353822688</v>
      </c>
      <c r="BB44" s="412">
        <v>375.91296787936938</v>
      </c>
      <c r="BC44" s="257">
        <v>370.56178247268917</v>
      </c>
      <c r="BD44" s="241">
        <v>-1.4235171489417553E-2</v>
      </c>
      <c r="BE44" s="241">
        <v>-6.2520653009414673E-3</v>
      </c>
    </row>
    <row r="45" spans="1:57" s="240" customFormat="1">
      <c r="A45" s="240" t="s">
        <v>148</v>
      </c>
      <c r="B45" s="412">
        <v>89.061104484560218</v>
      </c>
      <c r="C45" s="412">
        <v>89.992047339213144</v>
      </c>
      <c r="D45" s="412">
        <v>91.861802421187534</v>
      </c>
      <c r="E45" s="412">
        <v>98.105015403822335</v>
      </c>
      <c r="F45" s="412">
        <v>104.0064234305723</v>
      </c>
      <c r="G45" s="412">
        <v>108.90894410528657</v>
      </c>
      <c r="H45" s="412">
        <v>111.50057436614507</v>
      </c>
      <c r="I45" s="412">
        <v>116.69188792699291</v>
      </c>
      <c r="J45" s="412">
        <v>117.93915949626876</v>
      </c>
      <c r="K45" s="412">
        <v>120.82377541414469</v>
      </c>
      <c r="L45" s="412">
        <v>129.25028843683509</v>
      </c>
      <c r="M45" s="412">
        <v>135.00544146630753</v>
      </c>
      <c r="N45" s="412">
        <v>139.51745217472197</v>
      </c>
      <c r="O45" s="412">
        <v>145.16808802168649</v>
      </c>
      <c r="P45" s="412">
        <v>145.97694239860436</v>
      </c>
      <c r="Q45" s="412">
        <v>151.42833944746462</v>
      </c>
      <c r="R45" s="412">
        <v>135.23649386701427</v>
      </c>
      <c r="S45" s="412">
        <v>136.41911024956377</v>
      </c>
      <c r="T45" s="412">
        <v>135.78627185321653</v>
      </c>
      <c r="U45" s="412">
        <v>139.98603953779605</v>
      </c>
      <c r="V45" s="412">
        <v>142.10674225134429</v>
      </c>
      <c r="W45" s="412">
        <v>145.24552668885332</v>
      </c>
      <c r="X45" s="412">
        <v>149.22052876201892</v>
      </c>
      <c r="Y45" s="412">
        <v>145.77496322492422</v>
      </c>
      <c r="Z45" s="412">
        <v>139.79968823230783</v>
      </c>
      <c r="AA45" s="412">
        <v>114.75345635496994</v>
      </c>
      <c r="AB45" s="412">
        <v>111.90822752677497</v>
      </c>
      <c r="AC45" s="412">
        <v>106.68889248208144</v>
      </c>
      <c r="AD45" s="412">
        <v>106.35159773298808</v>
      </c>
      <c r="AE45" s="412">
        <v>101.53616287865809</v>
      </c>
      <c r="AF45" s="412">
        <v>103.7394323600938</v>
      </c>
      <c r="AG45" s="412">
        <v>108.7609553202423</v>
      </c>
      <c r="AH45" s="412">
        <v>107.59320957579392</v>
      </c>
      <c r="AI45" s="412">
        <v>103.01257367276548</v>
      </c>
      <c r="AJ45" s="412">
        <v>101.00385395993351</v>
      </c>
      <c r="AK45" s="412">
        <v>94.944807434969789</v>
      </c>
      <c r="AL45" s="412">
        <v>94.335170497982645</v>
      </c>
      <c r="AM45" s="412">
        <v>93.419592337008325</v>
      </c>
      <c r="AN45" s="412">
        <v>96.810452454003041</v>
      </c>
      <c r="AO45" s="412">
        <v>97.537219759867526</v>
      </c>
      <c r="AP45" s="412">
        <v>99.776890081214233</v>
      </c>
      <c r="AQ45" s="412">
        <v>104.7738321000833</v>
      </c>
      <c r="AR45" s="412">
        <v>104.48157968936461</v>
      </c>
      <c r="AS45" s="412">
        <v>106.3643938982364</v>
      </c>
      <c r="AT45" s="412">
        <v>102.60857682963918</v>
      </c>
      <c r="AU45" s="412">
        <v>109.25203774244885</v>
      </c>
      <c r="AV45" s="412">
        <v>109.82974586600427</v>
      </c>
      <c r="AW45" s="412">
        <v>106.5559357022599</v>
      </c>
      <c r="AX45" s="412">
        <v>106.90147559525437</v>
      </c>
      <c r="AY45" s="412">
        <v>103.01833643889042</v>
      </c>
      <c r="AZ45" s="412">
        <v>104.21161984366931</v>
      </c>
      <c r="BA45" s="412">
        <v>108.89170951525585</v>
      </c>
      <c r="BB45" s="412">
        <v>113.43162371522742</v>
      </c>
      <c r="BC45" s="257">
        <v>115.53541772319744</v>
      </c>
      <c r="BD45" s="241">
        <v>1.8546802923083305E-2</v>
      </c>
      <c r="BE45" s="241">
        <v>8.2528116181492805E-3</v>
      </c>
    </row>
    <row r="46" spans="1:57" s="240" customFormat="1">
      <c r="A46" s="240" t="s">
        <v>149</v>
      </c>
      <c r="B46" s="412">
        <v>19.553761792893457</v>
      </c>
      <c r="C46" s="412">
        <v>21.407747592080824</v>
      </c>
      <c r="D46" s="412">
        <v>23.083466555113791</v>
      </c>
      <c r="E46" s="412">
        <v>23.720190304266616</v>
      </c>
      <c r="F46" s="412">
        <v>25.714961630742671</v>
      </c>
      <c r="G46" s="412">
        <v>30.982140553140955</v>
      </c>
      <c r="H46" s="412">
        <v>33.966864594007752</v>
      </c>
      <c r="I46" s="412">
        <v>36.513109936312873</v>
      </c>
      <c r="J46" s="412">
        <v>39.872928407242966</v>
      </c>
      <c r="K46" s="412">
        <v>41.116043737586551</v>
      </c>
      <c r="L46" s="412">
        <v>40.436879738644087</v>
      </c>
      <c r="M46" s="412">
        <v>39.655468730132306</v>
      </c>
      <c r="N46" s="412">
        <v>43.786490278918329</v>
      </c>
      <c r="O46" s="412">
        <v>45.494665402213244</v>
      </c>
      <c r="P46" s="412">
        <v>47.737934987373784</v>
      </c>
      <c r="Q46" s="412">
        <v>46.269236737889898</v>
      </c>
      <c r="R46" s="412">
        <v>45.442483149056784</v>
      </c>
      <c r="S46" s="412">
        <v>48.749473199234849</v>
      </c>
      <c r="T46" s="412">
        <v>50.204781739200833</v>
      </c>
      <c r="U46" s="412">
        <v>52.045535357860622</v>
      </c>
      <c r="V46" s="412">
        <v>52.941831784902313</v>
      </c>
      <c r="W46" s="412">
        <v>56.37183827273779</v>
      </c>
      <c r="X46" s="412">
        <v>57.708340884343009</v>
      </c>
      <c r="Y46" s="412">
        <v>63.886933530987214</v>
      </c>
      <c r="Z46" s="412">
        <v>69.914108257063887</v>
      </c>
      <c r="AA46" s="412">
        <v>70.564278138356087</v>
      </c>
      <c r="AB46" s="412">
        <v>73.108700608930604</v>
      </c>
      <c r="AC46" s="412">
        <v>74.129842314141371</v>
      </c>
      <c r="AD46" s="412">
        <v>75.50188271069716</v>
      </c>
      <c r="AE46" s="412">
        <v>77.645528470130287</v>
      </c>
      <c r="AF46" s="412">
        <v>85.098534408962607</v>
      </c>
      <c r="AG46" s="412">
        <v>86.687552393562427</v>
      </c>
      <c r="AH46" s="412">
        <v>87.787505420562383</v>
      </c>
      <c r="AI46" s="412">
        <v>95.560245622547995</v>
      </c>
      <c r="AJ46" s="412">
        <v>98.006083977205208</v>
      </c>
      <c r="AK46" s="412">
        <v>100.41621698473354</v>
      </c>
      <c r="AL46" s="412">
        <v>101.26180532976815</v>
      </c>
      <c r="AM46" s="412">
        <v>100.73248400699319</v>
      </c>
      <c r="AN46" s="412">
        <v>102.3704445693345</v>
      </c>
      <c r="AO46" s="412">
        <v>100.52017859896567</v>
      </c>
      <c r="AP46" s="412">
        <v>100.34852690583131</v>
      </c>
      <c r="AQ46" s="412">
        <v>98.78397429904615</v>
      </c>
      <c r="AR46" s="412">
        <v>99.307051603289793</v>
      </c>
      <c r="AS46" s="412">
        <v>95.79491646759449</v>
      </c>
      <c r="AT46" s="412">
        <v>96.399535573055914</v>
      </c>
      <c r="AU46" s="412">
        <v>101.3652649980509</v>
      </c>
      <c r="AV46" s="412">
        <v>97.147027840231942</v>
      </c>
      <c r="AW46" s="412">
        <v>89.245939063333367</v>
      </c>
      <c r="AX46" s="412">
        <v>98.355653753346857</v>
      </c>
      <c r="AY46" s="412">
        <v>99.753329361074535</v>
      </c>
      <c r="AZ46" s="412">
        <v>99.601270736090129</v>
      </c>
      <c r="BA46" s="412">
        <v>105.72329286770429</v>
      </c>
      <c r="BB46" s="412">
        <v>104.40107404995005</v>
      </c>
      <c r="BC46" s="257">
        <v>105.65585076063022</v>
      </c>
      <c r="BD46" s="241">
        <v>1.2018810026347637E-2</v>
      </c>
      <c r="BE46" s="241">
        <v>5.0148707814514637E-3</v>
      </c>
    </row>
    <row r="47" spans="1:57" s="240" customFormat="1">
      <c r="A47" s="240" t="s">
        <v>90</v>
      </c>
      <c r="B47" s="415">
        <v>51.712145698554281</v>
      </c>
      <c r="C47" s="415">
        <v>54.587533066958798</v>
      </c>
      <c r="D47" s="415">
        <v>60.19571191381678</v>
      </c>
      <c r="E47" s="415">
        <v>63.26704072757169</v>
      </c>
      <c r="F47" s="415">
        <v>71.822688276649188</v>
      </c>
      <c r="G47" s="415">
        <v>75.523675671581614</v>
      </c>
      <c r="H47" s="415">
        <v>79.177606579910417</v>
      </c>
      <c r="I47" s="415">
        <v>82.390670023716311</v>
      </c>
      <c r="J47" s="415">
        <v>88.734315787163538</v>
      </c>
      <c r="K47" s="415">
        <v>88.398974417425663</v>
      </c>
      <c r="L47" s="415">
        <v>95.169642927283547</v>
      </c>
      <c r="M47" s="415">
        <v>101.97366269998605</v>
      </c>
      <c r="N47" s="415">
        <v>107.08196476517104</v>
      </c>
      <c r="O47" s="415">
        <v>114.29150368880464</v>
      </c>
      <c r="P47" s="415">
        <v>115.60195417497793</v>
      </c>
      <c r="Q47" s="415">
        <v>115.86381105831067</v>
      </c>
      <c r="R47" s="415">
        <v>115.47982056319978</v>
      </c>
      <c r="S47" s="415">
        <v>114.01153343156918</v>
      </c>
      <c r="T47" s="415">
        <v>112.87748500638385</v>
      </c>
      <c r="U47" s="415">
        <v>111.58550195690196</v>
      </c>
      <c r="V47" s="415">
        <v>110.41681689115217</v>
      </c>
      <c r="W47" s="415">
        <v>112.71892929050736</v>
      </c>
      <c r="X47" s="415">
        <v>116.3568277052691</v>
      </c>
      <c r="Y47" s="415">
        <v>117.38645000504522</v>
      </c>
      <c r="Z47" s="415">
        <v>117.36981143232607</v>
      </c>
      <c r="AA47" s="415">
        <v>112.11049779640661</v>
      </c>
      <c r="AB47" s="415">
        <v>95.117650590755503</v>
      </c>
      <c r="AC47" s="415">
        <v>84.22904318564656</v>
      </c>
      <c r="AD47" s="415">
        <v>82.208448374030382</v>
      </c>
      <c r="AE47" s="415">
        <v>77.961859779246524</v>
      </c>
      <c r="AF47" s="415">
        <v>86.119074438539116</v>
      </c>
      <c r="AG47" s="415">
        <v>86.19309062009637</v>
      </c>
      <c r="AH47" s="415">
        <v>82.15659068406508</v>
      </c>
      <c r="AI47" s="415">
        <v>75.597284505975438</v>
      </c>
      <c r="AJ47" s="415">
        <v>66.893919416701081</v>
      </c>
      <c r="AK47" s="415">
        <v>67.418170667477511</v>
      </c>
      <c r="AL47" s="415">
        <v>68.697337171565266</v>
      </c>
      <c r="AM47" s="415">
        <v>71.780724694860126</v>
      </c>
      <c r="AN47" s="415">
        <v>72.391195442020873</v>
      </c>
      <c r="AO47" s="415">
        <v>75.439419774184543</v>
      </c>
      <c r="AP47" s="415">
        <v>76.089039187445039</v>
      </c>
      <c r="AQ47" s="415">
        <v>78.483547544900446</v>
      </c>
      <c r="AR47" s="415">
        <v>76.58155791839134</v>
      </c>
      <c r="AS47" s="415">
        <v>77.606671970655867</v>
      </c>
      <c r="AT47" s="415">
        <v>68.542734459863212</v>
      </c>
      <c r="AU47" s="415">
        <v>69.678084355447112</v>
      </c>
      <c r="AV47" s="415">
        <v>72.089481210727783</v>
      </c>
      <c r="AW47" s="415">
        <v>69.829043178178566</v>
      </c>
      <c r="AX47" s="415">
        <v>65.450313105447307</v>
      </c>
      <c r="AY47" s="415">
        <v>68.556687876871564</v>
      </c>
      <c r="AZ47" s="415">
        <v>69.039368370848138</v>
      </c>
      <c r="BA47" s="415">
        <v>69.500767482959944</v>
      </c>
      <c r="BB47" s="415">
        <v>70.965225011384746</v>
      </c>
      <c r="BC47" s="257">
        <v>71.411280404395441</v>
      </c>
      <c r="BD47" s="244">
        <v>6.2855491414666176E-3</v>
      </c>
      <c r="BE47" s="244">
        <v>-7.587699219584465E-3</v>
      </c>
    </row>
    <row r="48" spans="1:57" s="240" customFormat="1">
      <c r="A48" s="240" t="s">
        <v>150</v>
      </c>
      <c r="B48" s="415">
        <v>87.147352878219678</v>
      </c>
      <c r="C48" s="415">
        <v>89.539872425308801</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156.62442330058548</v>
      </c>
      <c r="R48" s="415">
        <v>154.11006623492321</v>
      </c>
      <c r="S48" s="415">
        <v>151.31115080290826</v>
      </c>
      <c r="T48" s="415">
        <v>150.69808814424391</v>
      </c>
      <c r="U48" s="415">
        <v>161.38080048647745</v>
      </c>
      <c r="V48" s="415">
        <v>165.17228726063681</v>
      </c>
      <c r="W48" s="415">
        <v>162.62589305532472</v>
      </c>
      <c r="X48" s="415">
        <v>165.48843983156507</v>
      </c>
      <c r="Y48" s="415">
        <v>165.60573016460478</v>
      </c>
      <c r="Z48" s="415">
        <v>167.15479224612349</v>
      </c>
      <c r="AA48" s="415">
        <v>166.95767811418673</v>
      </c>
      <c r="AB48" s="415">
        <v>148.71503311819174</v>
      </c>
      <c r="AC48" s="415">
        <v>142.42937770775757</v>
      </c>
      <c r="AD48" s="415">
        <v>139.01390976011047</v>
      </c>
      <c r="AE48" s="415">
        <v>136.15710777095438</v>
      </c>
      <c r="AF48" s="415">
        <v>137.83010071885008</v>
      </c>
      <c r="AG48" s="415">
        <v>138.73103773038133</v>
      </c>
      <c r="AH48" s="415">
        <v>136.03397864869072</v>
      </c>
      <c r="AI48" s="415">
        <v>137.31131828326372</v>
      </c>
      <c r="AJ48" s="415">
        <v>138.14944199785677</v>
      </c>
      <c r="AK48" s="415">
        <v>142.25327564119996</v>
      </c>
      <c r="AL48" s="415">
        <v>146.54292389792059</v>
      </c>
      <c r="AM48" s="415">
        <v>147.85831404449397</v>
      </c>
      <c r="AN48" s="415">
        <v>143.80050591169393</v>
      </c>
      <c r="AO48" s="415">
        <v>140.22241685161407</v>
      </c>
      <c r="AP48" s="415">
        <v>148.08016502424417</v>
      </c>
      <c r="AQ48" s="415">
        <v>143.07965819544657</v>
      </c>
      <c r="AR48" s="415">
        <v>134.53260255041613</v>
      </c>
      <c r="AS48" s="415">
        <v>139.44823956155059</v>
      </c>
      <c r="AT48" s="415">
        <v>127.20619612139149</v>
      </c>
      <c r="AU48" s="415">
        <v>135.57647817714829</v>
      </c>
      <c r="AV48" s="415">
        <v>130.22608595758206</v>
      </c>
      <c r="AW48" s="415">
        <v>125.14639411167389</v>
      </c>
      <c r="AX48" s="415">
        <v>130.27450513905686</v>
      </c>
      <c r="AY48" s="415">
        <v>119.62825490115991</v>
      </c>
      <c r="AZ48" s="415">
        <v>120.78603172723595</v>
      </c>
      <c r="BA48" s="415">
        <v>121.38087175735019</v>
      </c>
      <c r="BB48" s="415">
        <v>128.42922187134673</v>
      </c>
      <c r="BC48" s="257">
        <v>125.35862399752959</v>
      </c>
      <c r="BD48" s="244">
        <v>-2.3908872157335281E-2</v>
      </c>
      <c r="BE48" s="244">
        <v>-4.6321004629135132E-3</v>
      </c>
    </row>
    <row r="49" spans="1:57"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112.99772376424237</v>
      </c>
      <c r="AD49" s="415">
        <v>116.6954822029124</v>
      </c>
      <c r="AE49" s="415">
        <v>124.28315986794796</v>
      </c>
      <c r="AF49" s="415">
        <v>130.9779700100446</v>
      </c>
      <c r="AG49" s="415">
        <v>137.60290073509432</v>
      </c>
      <c r="AH49" s="415">
        <v>141.0564978763737</v>
      </c>
      <c r="AI49" s="415">
        <v>141.2485369369098</v>
      </c>
      <c r="AJ49" s="415">
        <v>139.64308433693077</v>
      </c>
      <c r="AK49" s="415">
        <v>138.2410459847936</v>
      </c>
      <c r="AL49" s="415">
        <v>144.85272842072598</v>
      </c>
      <c r="AM49" s="415">
        <v>144.54330962873411</v>
      </c>
      <c r="AN49" s="415">
        <v>142.19666588010494</v>
      </c>
      <c r="AO49" s="415">
        <v>150.69155914526544</v>
      </c>
      <c r="AP49" s="415">
        <v>150.83160071443962</v>
      </c>
      <c r="AQ49" s="415">
        <v>151.96033888993125</v>
      </c>
      <c r="AR49" s="415">
        <v>150.70592569417857</v>
      </c>
      <c r="AS49" s="415">
        <v>164.20133426119244</v>
      </c>
      <c r="AT49" s="415">
        <v>150.96551837922729</v>
      </c>
      <c r="AU49" s="415">
        <v>150.86308126744481</v>
      </c>
      <c r="AV49" s="415">
        <v>146.28037632969171</v>
      </c>
      <c r="AW49" s="415">
        <v>141.81696517891723</v>
      </c>
      <c r="AX49" s="415">
        <v>140.03914371113891</v>
      </c>
      <c r="AY49" s="415">
        <v>143.49104072288966</v>
      </c>
      <c r="AZ49" s="415">
        <v>129.61009623725414</v>
      </c>
      <c r="BA49" s="415">
        <v>138.54036694807311</v>
      </c>
      <c r="BB49" s="415">
        <v>138.56722380280661</v>
      </c>
      <c r="BC49" s="257">
        <v>141.3524224246743</v>
      </c>
      <c r="BD49" s="244">
        <v>2.0099980756640434E-2</v>
      </c>
      <c r="BE49" s="244">
        <v>-8.3623239770531654E-3</v>
      </c>
    </row>
    <row r="50" spans="1:57" s="240" customFormat="1">
      <c r="A50" s="240" t="s">
        <v>151</v>
      </c>
      <c r="B50" s="412">
        <v>37.060843072653888</v>
      </c>
      <c r="C50" s="412">
        <v>41.33976651464571</v>
      </c>
      <c r="D50" s="412">
        <v>44.305705391402185</v>
      </c>
      <c r="E50" s="412">
        <v>46.123005605730192</v>
      </c>
      <c r="F50" s="412">
        <v>51.57202224719336</v>
      </c>
      <c r="G50" s="412">
        <v>55.18111819369939</v>
      </c>
      <c r="H50" s="412">
        <v>60.019543394280333</v>
      </c>
      <c r="I50" s="412">
        <v>63.701470738921358</v>
      </c>
      <c r="J50" s="412">
        <v>69.361442179884918</v>
      </c>
      <c r="K50" s="412">
        <v>71.528930088946765</v>
      </c>
      <c r="L50" s="412">
        <v>72.721090665112342</v>
      </c>
      <c r="M50" s="412">
        <v>77.041416971101683</v>
      </c>
      <c r="N50" s="412">
        <v>78.520454965314258</v>
      </c>
      <c r="O50" s="412">
        <v>78.041191390943567</v>
      </c>
      <c r="P50" s="412">
        <v>83.222832638583668</v>
      </c>
      <c r="Q50" s="412">
        <v>83.448725259154358</v>
      </c>
      <c r="R50" s="412">
        <v>83.674328589923078</v>
      </c>
      <c r="S50" s="412">
        <v>82.992587020422476</v>
      </c>
      <c r="T50" s="412">
        <v>84.468847708974593</v>
      </c>
      <c r="U50" s="412">
        <v>85.077405898353547</v>
      </c>
      <c r="V50" s="412">
        <v>83.984636513515511</v>
      </c>
      <c r="W50" s="412">
        <v>85.484429165136817</v>
      </c>
      <c r="X50" s="412">
        <v>88.361921082015584</v>
      </c>
      <c r="Y50" s="412">
        <v>91.751427979458015</v>
      </c>
      <c r="Z50" s="412">
        <v>96.39814388799212</v>
      </c>
      <c r="AA50" s="412">
        <v>96.089831100556339</v>
      </c>
      <c r="AB50" s="412">
        <v>99.222021920912653</v>
      </c>
      <c r="AC50" s="412">
        <v>104.01845112529472</v>
      </c>
      <c r="AD50" s="412">
        <v>100.13125674525635</v>
      </c>
      <c r="AE50" s="412">
        <v>104.50547855748825</v>
      </c>
      <c r="AF50" s="412">
        <v>108.35885421875365</v>
      </c>
      <c r="AG50" s="412">
        <v>111.88965348989126</v>
      </c>
      <c r="AH50" s="412">
        <v>117.92965768856358</v>
      </c>
      <c r="AI50" s="412">
        <v>123.06392215112899</v>
      </c>
      <c r="AJ50" s="412">
        <v>126.38818779408696</v>
      </c>
      <c r="AK50" s="412">
        <v>132.33042744617796</v>
      </c>
      <c r="AL50" s="412">
        <v>136.79181091988175</v>
      </c>
      <c r="AM50" s="412">
        <v>136.85854084621479</v>
      </c>
      <c r="AN50" s="412">
        <v>142.6169348835335</v>
      </c>
      <c r="AO50" s="412">
        <v>146.17851586563333</v>
      </c>
      <c r="AP50" s="412">
        <v>145.40312949431873</v>
      </c>
      <c r="AQ50" s="412">
        <v>145.27807973154913</v>
      </c>
      <c r="AR50" s="412">
        <v>146.32121548365873</v>
      </c>
      <c r="AS50" s="412">
        <v>140.62920231574634</v>
      </c>
      <c r="AT50" s="412">
        <v>129.17234778520873</v>
      </c>
      <c r="AU50" s="412">
        <v>131.06637507503555</v>
      </c>
      <c r="AV50" s="412">
        <v>128.43006979377961</v>
      </c>
      <c r="AW50" s="412">
        <v>127.94170480493493</v>
      </c>
      <c r="AX50" s="412">
        <v>121.84281337148987</v>
      </c>
      <c r="AY50" s="412">
        <v>120.18460620975522</v>
      </c>
      <c r="AZ50" s="412">
        <v>122.1878780330909</v>
      </c>
      <c r="BA50" s="412">
        <v>123.70846545800656</v>
      </c>
      <c r="BB50" s="412">
        <v>125.36656507369699</v>
      </c>
      <c r="BC50" s="257">
        <v>127.55798126308727</v>
      </c>
      <c r="BD50" s="241">
        <v>1.7480069771409035E-2</v>
      </c>
      <c r="BE50" s="241">
        <v>-1.5337400138378143E-2</v>
      </c>
    </row>
    <row r="51" spans="1:57" s="240" customFormat="1">
      <c r="A51" s="240" t="s">
        <v>152</v>
      </c>
      <c r="B51" s="412">
        <v>175.64788606354631</v>
      </c>
      <c r="C51" s="412">
        <v>186.40543664102395</v>
      </c>
      <c r="D51" s="412">
        <v>188.88459169352484</v>
      </c>
      <c r="E51" s="412">
        <v>200.61920248931631</v>
      </c>
      <c r="F51" s="412">
        <v>200.06896197220911</v>
      </c>
      <c r="G51" s="412">
        <v>211.4327737559714</v>
      </c>
      <c r="H51" s="412">
        <v>212.70679606050834</v>
      </c>
      <c r="I51" s="412">
        <v>218.11402240911707</v>
      </c>
      <c r="J51" s="412">
        <v>229.55584069081513</v>
      </c>
      <c r="K51" s="412">
        <v>211.57482693401374</v>
      </c>
      <c r="L51" s="412">
        <v>223.17922527020119</v>
      </c>
      <c r="M51" s="412">
        <v>237.06664922788829</v>
      </c>
      <c r="N51" s="412">
        <v>232.89838994128664</v>
      </c>
      <c r="O51" s="412">
        <v>270.55286574902146</v>
      </c>
      <c r="P51" s="412">
        <v>285.01159612913722</v>
      </c>
      <c r="Q51" s="412">
        <v>267.1100946484695</v>
      </c>
      <c r="R51" s="412">
        <v>263.5978584236035</v>
      </c>
      <c r="S51" s="412">
        <v>250.60870265772573</v>
      </c>
      <c r="T51" s="412">
        <v>247.50141508242854</v>
      </c>
      <c r="U51" s="412">
        <v>260.96257763613079</v>
      </c>
      <c r="V51" s="412">
        <v>282.46605402770774</v>
      </c>
      <c r="W51" s="412">
        <v>292.79070587185078</v>
      </c>
      <c r="X51" s="412">
        <v>283.97145455047166</v>
      </c>
      <c r="Y51" s="412">
        <v>276.08658669234217</v>
      </c>
      <c r="Z51" s="412">
        <v>268.80086131036637</v>
      </c>
      <c r="AA51" s="412">
        <v>270.72684320268303</v>
      </c>
      <c r="AB51" s="412">
        <v>254.77337753400522</v>
      </c>
      <c r="AC51" s="412">
        <v>254.61792820265165</v>
      </c>
      <c r="AD51" s="412">
        <v>250.1214680527986</v>
      </c>
      <c r="AE51" s="412">
        <v>249.75251590563059</v>
      </c>
      <c r="AF51" s="412">
        <v>250.73189596450075</v>
      </c>
      <c r="AG51" s="412">
        <v>244.46761998899973</v>
      </c>
      <c r="AH51" s="412">
        <v>251.19401205132962</v>
      </c>
      <c r="AI51" s="412">
        <v>271.96686954726954</v>
      </c>
      <c r="AJ51" s="412">
        <v>263.96376496788702</v>
      </c>
      <c r="AK51" s="412">
        <v>243.43724529395789</v>
      </c>
      <c r="AL51" s="412">
        <v>261.75450491617545</v>
      </c>
      <c r="AM51" s="412">
        <v>246.16187047665474</v>
      </c>
      <c r="AN51" s="412">
        <v>236.86437947784941</v>
      </c>
      <c r="AO51" s="412">
        <v>253.83740782950582</v>
      </c>
      <c r="AP51" s="412">
        <v>259.61620661340095</v>
      </c>
      <c r="AQ51" s="412">
        <v>243.27573124426559</v>
      </c>
      <c r="AR51" s="412">
        <v>246.02978359866418</v>
      </c>
      <c r="AS51" s="412">
        <v>240.44455602627215</v>
      </c>
      <c r="AT51" s="412">
        <v>218.78154148179328</v>
      </c>
      <c r="AU51" s="412">
        <v>230.91815075642265</v>
      </c>
      <c r="AV51" s="412">
        <v>227.40745973393484</v>
      </c>
      <c r="AW51" s="412">
        <v>240.0496666538892</v>
      </c>
      <c r="AX51" s="412">
        <v>224.32164323561929</v>
      </c>
      <c r="AY51" s="412">
        <v>222.48485017628806</v>
      </c>
      <c r="AZ51" s="412">
        <v>228.37160228238608</v>
      </c>
      <c r="BA51" s="412">
        <v>223.69707378857845</v>
      </c>
      <c r="BB51" s="412">
        <v>229.73215786740536</v>
      </c>
      <c r="BC51" s="257">
        <v>224.83089085240596</v>
      </c>
      <c r="BD51" s="241">
        <v>-2.1334702149033546E-2</v>
      </c>
      <c r="BE51" s="241">
        <v>-6.8304161541163921E-3</v>
      </c>
    </row>
    <row r="52" spans="1:57" s="240" customFormat="1">
      <c r="A52" s="240" t="s">
        <v>153</v>
      </c>
      <c r="B52" s="412">
        <v>107.83211554255298</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148.63259894848377</v>
      </c>
      <c r="M52" s="412">
        <v>143.30440537288104</v>
      </c>
      <c r="N52" s="412">
        <v>158.53698346030328</v>
      </c>
      <c r="O52" s="412">
        <v>156.5470997154963</v>
      </c>
      <c r="P52" s="412">
        <v>153.1911853545561</v>
      </c>
      <c r="Q52" s="412">
        <v>166.44845428171107</v>
      </c>
      <c r="R52" s="412">
        <v>165.20136412356493</v>
      </c>
      <c r="S52" s="412">
        <v>160.91268210355284</v>
      </c>
      <c r="T52" s="412">
        <v>166.81285607648195</v>
      </c>
      <c r="U52" s="412">
        <v>160.78062287994263</v>
      </c>
      <c r="V52" s="412">
        <v>172.03606357586833</v>
      </c>
      <c r="W52" s="412">
        <v>179.76533155524896</v>
      </c>
      <c r="X52" s="412">
        <v>177.24014233617672</v>
      </c>
      <c r="Y52" s="412">
        <v>177.38585959599749</v>
      </c>
      <c r="Z52" s="412">
        <v>165.07034530186377</v>
      </c>
      <c r="AA52" s="412">
        <v>170.88785087646232</v>
      </c>
      <c r="AB52" s="412">
        <v>173.66650459494738</v>
      </c>
      <c r="AC52" s="412">
        <v>174.49390035768647</v>
      </c>
      <c r="AD52" s="412">
        <v>171.74569388766324</v>
      </c>
      <c r="AE52" s="412">
        <v>178.3996815618288</v>
      </c>
      <c r="AF52" s="412">
        <v>167.79690937123499</v>
      </c>
      <c r="AG52" s="412">
        <v>161.84440444449044</v>
      </c>
      <c r="AH52" s="412">
        <v>171.91891857663003</v>
      </c>
      <c r="AI52" s="412">
        <v>172.41245904525599</v>
      </c>
      <c r="AJ52" s="412">
        <v>177.53616599498619</v>
      </c>
      <c r="AK52" s="412">
        <v>172.60468863943171</v>
      </c>
      <c r="AL52" s="412">
        <v>183.95086695962729</v>
      </c>
      <c r="AM52" s="412">
        <v>171.03453539695218</v>
      </c>
      <c r="AN52" s="412">
        <v>168.50320812028215</v>
      </c>
      <c r="AO52" s="412">
        <v>165.3383782549412</v>
      </c>
      <c r="AP52" s="412">
        <v>157.90708760936573</v>
      </c>
      <c r="AQ52" s="412">
        <v>163.314172178051</v>
      </c>
      <c r="AR52" s="412">
        <v>159.84028895768921</v>
      </c>
      <c r="AS52" s="412">
        <v>163.8553496482657</v>
      </c>
      <c r="AT52" s="412">
        <v>162.03661512671863</v>
      </c>
      <c r="AU52" s="412">
        <v>156.06442987692893</v>
      </c>
      <c r="AV52" s="412">
        <v>146.90083493916228</v>
      </c>
      <c r="AW52" s="412">
        <v>153.4716425562581</v>
      </c>
      <c r="AX52" s="412">
        <v>155.96794449797932</v>
      </c>
      <c r="AY52" s="412">
        <v>147.66107563178198</v>
      </c>
      <c r="AZ52" s="412">
        <v>143.03917976589852</v>
      </c>
      <c r="BA52" s="412">
        <v>133.41911356620599</v>
      </c>
      <c r="BB52" s="412">
        <v>132.80615540015719</v>
      </c>
      <c r="BC52" s="257">
        <v>136.3033638150028</v>
      </c>
      <c r="BD52" s="241">
        <v>2.6333179324865341E-2</v>
      </c>
      <c r="BE52" s="241">
        <v>-1.8357856199145317E-2</v>
      </c>
    </row>
    <row r="53" spans="1:57" s="240" customFormat="1">
      <c r="A53" s="240" t="s">
        <v>154</v>
      </c>
      <c r="B53" s="412">
        <v>10.538402323309679</v>
      </c>
      <c r="C53" s="412">
        <v>11.81408986365201</v>
      </c>
      <c r="D53" s="412">
        <v>11.934789330557194</v>
      </c>
      <c r="E53" s="412">
        <v>13.562951735329365</v>
      </c>
      <c r="F53" s="412">
        <v>14.461800581891223</v>
      </c>
      <c r="G53" s="412">
        <v>15.029428581121696</v>
      </c>
      <c r="H53" s="412">
        <v>16.270629273544053</v>
      </c>
      <c r="I53" s="412">
        <v>17.739153152069076</v>
      </c>
      <c r="J53" s="412">
        <v>19.660459368228707</v>
      </c>
      <c r="K53" s="412">
        <v>19.559066624190944</v>
      </c>
      <c r="L53" s="412">
        <v>21.231387473809654</v>
      </c>
      <c r="M53" s="412">
        <v>23.323644288287323</v>
      </c>
      <c r="N53" s="412">
        <v>24.973552711752379</v>
      </c>
      <c r="O53" s="412">
        <v>25.810537245246991</v>
      </c>
      <c r="P53" s="412">
        <v>23.766041647173669</v>
      </c>
      <c r="Q53" s="412">
        <v>24.12736827525513</v>
      </c>
      <c r="R53" s="412">
        <v>23.767938633533944</v>
      </c>
      <c r="S53" s="412">
        <v>25.34812581910581</v>
      </c>
      <c r="T53" s="412">
        <v>25.697664233858685</v>
      </c>
      <c r="U53" s="412">
        <v>26.436926982988496</v>
      </c>
      <c r="V53" s="412">
        <v>28.001419143946571</v>
      </c>
      <c r="W53" s="412">
        <v>29.934863861335884</v>
      </c>
      <c r="X53" s="412">
        <v>33.359182423646942</v>
      </c>
      <c r="Y53" s="412">
        <v>35.821086150200799</v>
      </c>
      <c r="Z53" s="412">
        <v>34.766157537234932</v>
      </c>
      <c r="AA53" s="412">
        <v>37.016951593770095</v>
      </c>
      <c r="AB53" s="412">
        <v>37.17475432636914</v>
      </c>
      <c r="AC53" s="412">
        <v>38.397351176191997</v>
      </c>
      <c r="AD53" s="412">
        <v>40.959104138535473</v>
      </c>
      <c r="AE53" s="412">
        <v>39.083701024834426</v>
      </c>
      <c r="AF53" s="412">
        <v>43.017270670243704</v>
      </c>
      <c r="AG53" s="412">
        <v>46.152877033108695</v>
      </c>
      <c r="AH53" s="412">
        <v>47.563441379248879</v>
      </c>
      <c r="AI53" s="412">
        <v>47.990780141235319</v>
      </c>
      <c r="AJ53" s="412">
        <v>46.134937865039703</v>
      </c>
      <c r="AK53" s="412">
        <v>48.643798636694726</v>
      </c>
      <c r="AL53" s="412">
        <v>43.639780797385207</v>
      </c>
      <c r="AM53" s="412">
        <v>46.965404252745358</v>
      </c>
      <c r="AN53" s="412">
        <v>49.066759921189103</v>
      </c>
      <c r="AO53" s="412">
        <v>51.747181968442341</v>
      </c>
      <c r="AP53" s="412">
        <v>52.355714713803565</v>
      </c>
      <c r="AQ53" s="412">
        <v>57.397272443785567</v>
      </c>
      <c r="AR53" s="412">
        <v>60.375677225394057</v>
      </c>
      <c r="AS53" s="412">
        <v>59.90965070603751</v>
      </c>
      <c r="AT53" s="412">
        <v>59.956153617250784</v>
      </c>
      <c r="AU53" s="412">
        <v>62.304427980549804</v>
      </c>
      <c r="AV53" s="412">
        <v>65.643770565294588</v>
      </c>
      <c r="AW53" s="412">
        <v>68.659482861175391</v>
      </c>
      <c r="AX53" s="412">
        <v>67.131699364359946</v>
      </c>
      <c r="AY53" s="412">
        <v>68.152398430947528</v>
      </c>
      <c r="AZ53" s="412">
        <v>73.38477960842151</v>
      </c>
      <c r="BA53" s="412">
        <v>76.131732060269584</v>
      </c>
      <c r="BB53" s="412">
        <v>79.183181452504002</v>
      </c>
      <c r="BC53" s="257">
        <v>78.474979501423107</v>
      </c>
      <c r="BD53" s="241">
        <v>-8.9438427239656448E-3</v>
      </c>
      <c r="BE53" s="241">
        <v>2.7488792315125465E-2</v>
      </c>
    </row>
    <row r="54" spans="1:57"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193.16756598202957</v>
      </c>
      <c r="Y54" s="412">
        <v>192.93175056629846</v>
      </c>
      <c r="Z54" s="412">
        <v>184.65140362185414</v>
      </c>
      <c r="AA54" s="412">
        <v>214.48514714014502</v>
      </c>
      <c r="AB54" s="412">
        <v>195.35005649150276</v>
      </c>
      <c r="AC54" s="412">
        <v>171.56819542916372</v>
      </c>
      <c r="AD54" s="412">
        <v>144.42745122334219</v>
      </c>
      <c r="AE54" s="412">
        <v>123.97577521112767</v>
      </c>
      <c r="AF54" s="412">
        <v>116.9268747423685</v>
      </c>
      <c r="AG54" s="412">
        <v>115.92482260982152</v>
      </c>
      <c r="AH54" s="412">
        <v>114.72976826146554</v>
      </c>
      <c r="AI54" s="412">
        <v>111.44956717490058</v>
      </c>
      <c r="AJ54" s="412">
        <v>114.79072508925687</v>
      </c>
      <c r="AK54" s="412">
        <v>116.1541310756979</v>
      </c>
      <c r="AL54" s="412">
        <v>117.21585468397923</v>
      </c>
      <c r="AM54" s="412">
        <v>116.507851126755</v>
      </c>
      <c r="AN54" s="412">
        <v>120.7020817534795</v>
      </c>
      <c r="AO54" s="412">
        <v>122.49163973556816</v>
      </c>
      <c r="AP54" s="412">
        <v>122.03507657436595</v>
      </c>
      <c r="AQ54" s="412">
        <v>124.10738206329088</v>
      </c>
      <c r="AR54" s="412">
        <v>121.75075314822378</v>
      </c>
      <c r="AS54" s="412">
        <v>121.01912344427264</v>
      </c>
      <c r="AT54" s="412">
        <v>103.26709264024964</v>
      </c>
      <c r="AU54" s="412">
        <v>111.0850396497232</v>
      </c>
      <c r="AV54" s="412">
        <v>116.05020001897162</v>
      </c>
      <c r="AW54" s="412">
        <v>113.67773895627072</v>
      </c>
      <c r="AX54" s="412">
        <v>108.87785712188902</v>
      </c>
      <c r="AY54" s="412">
        <v>96.263924838488236</v>
      </c>
      <c r="AZ54" s="412">
        <v>80.306675120446172</v>
      </c>
      <c r="BA54" s="412">
        <v>84.628955105081957</v>
      </c>
      <c r="BB54" s="412">
        <v>78.918096331747918</v>
      </c>
      <c r="BC54" s="257">
        <v>79.918185822787095</v>
      </c>
      <c r="BD54" s="241">
        <v>1.2672498822212219E-2</v>
      </c>
      <c r="BE54" s="241">
        <v>-4.2430080473423004E-2</v>
      </c>
    </row>
    <row r="55" spans="1:57" s="240" customFormat="1">
      <c r="A55" s="240" t="s">
        <v>91</v>
      </c>
      <c r="B55" s="412">
        <v>153.1058263818741</v>
      </c>
      <c r="C55" s="412">
        <v>152.8603270159563</v>
      </c>
      <c r="D55" s="412">
        <v>152.02788532838304</v>
      </c>
      <c r="E55" s="412">
        <v>156.70127963008022</v>
      </c>
      <c r="F55" s="412">
        <v>161.66913978941352</v>
      </c>
      <c r="G55" s="412">
        <v>164.46659697619023</v>
      </c>
      <c r="H55" s="412">
        <v>160.91167355549712</v>
      </c>
      <c r="I55" s="412">
        <v>162.84178089902511</v>
      </c>
      <c r="J55" s="412">
        <v>170.62510517199814</v>
      </c>
      <c r="K55" s="412">
        <v>161.70918507313112</v>
      </c>
      <c r="L55" s="412">
        <v>152.31109480522309</v>
      </c>
      <c r="M55" s="412">
        <v>155.26108519535723</v>
      </c>
      <c r="N55" s="412">
        <v>158.09334602470057</v>
      </c>
      <c r="O55" s="412">
        <v>159.03073941628222</v>
      </c>
      <c r="P55" s="412">
        <v>166.48181268023026</v>
      </c>
      <c r="Q55" s="412">
        <v>151.60993693319716</v>
      </c>
      <c r="R55" s="412">
        <v>147.34560464392948</v>
      </c>
      <c r="S55" s="412">
        <v>145.29580523229464</v>
      </c>
      <c r="T55" s="412">
        <v>145.71878574071258</v>
      </c>
      <c r="U55" s="412">
        <v>145.46101151955295</v>
      </c>
      <c r="V55" s="412">
        <v>151.37059179528441</v>
      </c>
      <c r="W55" s="412">
        <v>155.30450084315794</v>
      </c>
      <c r="X55" s="412">
        <v>154.73319262038672</v>
      </c>
      <c r="Y55" s="412">
        <v>156.26166168336746</v>
      </c>
      <c r="Z55" s="412">
        <v>155.90187205913531</v>
      </c>
      <c r="AA55" s="412">
        <v>156.75283037678898</v>
      </c>
      <c r="AB55" s="412">
        <v>159.58409052464546</v>
      </c>
      <c r="AC55" s="412">
        <v>158.05273131596812</v>
      </c>
      <c r="AD55" s="412">
        <v>159.30674925699159</v>
      </c>
      <c r="AE55" s="412">
        <v>156.92683562159689</v>
      </c>
      <c r="AF55" s="412">
        <v>157.00933359475707</v>
      </c>
      <c r="AG55" s="412">
        <v>164.12305188993935</v>
      </c>
      <c r="AH55" s="412">
        <v>160.65741768835554</v>
      </c>
      <c r="AI55" s="412">
        <v>161.78501240829218</v>
      </c>
      <c r="AJ55" s="412">
        <v>160.43779344255489</v>
      </c>
      <c r="AK55" s="412">
        <v>161.34273899718744</v>
      </c>
      <c r="AL55" s="412">
        <v>162.65463312807037</v>
      </c>
      <c r="AM55" s="412">
        <v>158.75747805452531</v>
      </c>
      <c r="AN55" s="412">
        <v>160.50739666402905</v>
      </c>
      <c r="AO55" s="412">
        <v>160.67160910229131</v>
      </c>
      <c r="AP55" s="412">
        <v>161.33659958903581</v>
      </c>
      <c r="AQ55" s="412">
        <v>158.29685179427193</v>
      </c>
      <c r="AR55" s="412">
        <v>152.28836991868465</v>
      </c>
      <c r="AS55" s="412">
        <v>148.35766882701969</v>
      </c>
      <c r="AT55" s="412">
        <v>139.75935684760734</v>
      </c>
      <c r="AU55" s="412">
        <v>141.94973735358684</v>
      </c>
      <c r="AV55" s="412">
        <v>132.65477254653194</v>
      </c>
      <c r="AW55" s="412">
        <v>133.47861664987789</v>
      </c>
      <c r="AX55" s="412">
        <v>132.17262694287885</v>
      </c>
      <c r="AY55" s="412">
        <v>123.97801183991211</v>
      </c>
      <c r="AZ55" s="412">
        <v>124.87743353668628</v>
      </c>
      <c r="BA55" s="412">
        <v>123.13720920522722</v>
      </c>
      <c r="BB55" s="412">
        <v>122.22265247983344</v>
      </c>
      <c r="BC55" s="257">
        <v>120.92767851506552</v>
      </c>
      <c r="BD55" s="241">
        <v>-1.0595204308629036E-2</v>
      </c>
      <c r="BE55" s="241">
        <v>-2.1753063425421715E-2</v>
      </c>
    </row>
    <row r="56" spans="1:57" s="240" customFormat="1">
      <c r="A56" s="240" t="s">
        <v>366</v>
      </c>
      <c r="B56" s="412">
        <v>30.071194409761617</v>
      </c>
      <c r="C56" s="412">
        <v>31.317998171149366</v>
      </c>
      <c r="D56" s="412">
        <v>31.44472159321008</v>
      </c>
      <c r="E56" s="412">
        <v>34.292046320692478</v>
      </c>
      <c r="F56" s="412">
        <v>36.209110882340759</v>
      </c>
      <c r="G56" s="412">
        <v>39.623319349040493</v>
      </c>
      <c r="H56" s="412">
        <v>45.919004316936899</v>
      </c>
      <c r="I56" s="412">
        <v>47.352366950280818</v>
      </c>
      <c r="J56" s="412">
        <v>49.241834880823703</v>
      </c>
      <c r="K56" s="412">
        <v>53.966402573870745</v>
      </c>
      <c r="L56" s="412">
        <v>53.903292003504426</v>
      </c>
      <c r="M56" s="412">
        <v>56.856295597251474</v>
      </c>
      <c r="N56" s="412">
        <v>60.301025747604541</v>
      </c>
      <c r="O56" s="412">
        <v>64.992364628463605</v>
      </c>
      <c r="P56" s="412">
        <v>69.776343824624064</v>
      </c>
      <c r="Q56" s="412">
        <v>63.029018950116011</v>
      </c>
      <c r="R56" s="412">
        <v>62.236394443475852</v>
      </c>
      <c r="S56" s="412">
        <v>64.154841837341792</v>
      </c>
      <c r="T56" s="412">
        <v>68.54279359773146</v>
      </c>
      <c r="U56" s="412">
        <v>70.855775845189768</v>
      </c>
      <c r="V56" s="412">
        <v>75.614951624864489</v>
      </c>
      <c r="W56" s="412">
        <v>78.543637328306758</v>
      </c>
      <c r="X56" s="412">
        <v>78.769213827054841</v>
      </c>
      <c r="Y56" s="412">
        <v>80.55171508104759</v>
      </c>
      <c r="Z56" s="412">
        <v>77.781969532464785</v>
      </c>
      <c r="AA56" s="412">
        <v>73.506384331139799</v>
      </c>
      <c r="AB56" s="412">
        <v>64.655203701536678</v>
      </c>
      <c r="AC56" s="412">
        <v>56.766387372657434</v>
      </c>
      <c r="AD56" s="412">
        <v>49.254064462848255</v>
      </c>
      <c r="AE56" s="412">
        <v>42.259687365103041</v>
      </c>
      <c r="AF56" s="412">
        <v>43.632288396532282</v>
      </c>
      <c r="AG56" s="412">
        <v>47.892366804169249</v>
      </c>
      <c r="AH56" s="412">
        <v>51.938675636499831</v>
      </c>
      <c r="AI56" s="412">
        <v>53.333635304917337</v>
      </c>
      <c r="AJ56" s="412">
        <v>49.108343040520779</v>
      </c>
      <c r="AK56" s="412">
        <v>53.260795949421166</v>
      </c>
      <c r="AL56" s="412">
        <v>55.980809260682236</v>
      </c>
      <c r="AM56" s="412">
        <v>58.835605214665861</v>
      </c>
      <c r="AN56" s="412">
        <v>62.507892756528086</v>
      </c>
      <c r="AO56" s="412">
        <v>68.202363826085929</v>
      </c>
      <c r="AP56" s="412">
        <v>67.621448023459408</v>
      </c>
      <c r="AQ56" s="412">
        <v>69.723181943511477</v>
      </c>
      <c r="AR56" s="412">
        <v>68.10988800736267</v>
      </c>
      <c r="AS56" s="412">
        <v>70.129104976349211</v>
      </c>
      <c r="AT56" s="412">
        <v>71.598946697041143</v>
      </c>
      <c r="AU56" s="412">
        <v>76.917502260250387</v>
      </c>
      <c r="AV56" s="412">
        <v>75.948628274540511</v>
      </c>
      <c r="AW56" s="412">
        <v>71.637984523069619</v>
      </c>
      <c r="AX56" s="412">
        <v>76.240488214776022</v>
      </c>
      <c r="AY56" s="412">
        <v>70.370162897043215</v>
      </c>
      <c r="AZ56" s="412">
        <v>75.327457326891761</v>
      </c>
      <c r="BA56" s="412">
        <v>80.264185491152872</v>
      </c>
      <c r="BB56" s="412">
        <v>79.307812577069896</v>
      </c>
      <c r="BC56" s="257">
        <v>82.997456625616977</v>
      </c>
      <c r="BD56" s="241">
        <v>4.6523083001375198E-2</v>
      </c>
      <c r="BE56" s="241">
        <v>1.5337860211730003E-2</v>
      </c>
    </row>
    <row r="57" spans="1:57" s="240" customFormat="1">
      <c r="A57" s="641" t="s">
        <v>601</v>
      </c>
      <c r="B57" s="259">
        <v>92.990777151492296</v>
      </c>
      <c r="C57" s="259">
        <v>94.946358065502594</v>
      </c>
      <c r="D57" s="259">
        <v>96.968295158916277</v>
      </c>
      <c r="E57" s="259">
        <v>102.63993574046864</v>
      </c>
      <c r="F57" s="259">
        <v>109.30831702438046</v>
      </c>
      <c r="G57" s="259">
        <v>115.51441322724307</v>
      </c>
      <c r="H57" s="259">
        <v>117.75750958301421</v>
      </c>
      <c r="I57" s="259">
        <v>122.38877432491789</v>
      </c>
      <c r="J57" s="259">
        <v>128.49753115869578</v>
      </c>
      <c r="K57" s="259">
        <v>125.73594338677206</v>
      </c>
      <c r="L57" s="259">
        <v>123.57338534777915</v>
      </c>
      <c r="M57" s="259">
        <v>129.84827095151419</v>
      </c>
      <c r="N57" s="259">
        <v>131.11866419446372</v>
      </c>
      <c r="O57" s="259">
        <v>135.35328716268796</v>
      </c>
      <c r="P57" s="259">
        <v>139.62352710385187</v>
      </c>
      <c r="Q57" s="259">
        <v>135.01880750768709</v>
      </c>
      <c r="R57" s="259">
        <v>130.75864087176635</v>
      </c>
      <c r="S57" s="259">
        <v>127.64216971299953</v>
      </c>
      <c r="T57" s="259">
        <v>128.14017754530468</v>
      </c>
      <c r="U57" s="259">
        <v>130.71073228571419</v>
      </c>
      <c r="V57" s="259">
        <v>138.7309990431809</v>
      </c>
      <c r="W57" s="259">
        <v>140.44475338939591</v>
      </c>
      <c r="X57" s="259">
        <v>142.59991109908967</v>
      </c>
      <c r="Y57" s="259">
        <v>143.37482076855954</v>
      </c>
      <c r="Z57" s="259">
        <v>142.3006905923026</v>
      </c>
      <c r="AA57" s="259">
        <v>142.98071436509883</v>
      </c>
      <c r="AB57" s="259">
        <v>140.09376137287708</v>
      </c>
      <c r="AC57" s="259">
        <v>135.59294046425066</v>
      </c>
      <c r="AD57" s="259">
        <v>132.39120079379839</v>
      </c>
      <c r="AE57" s="259">
        <v>129.35664554627533</v>
      </c>
      <c r="AF57" s="259">
        <v>131.31020209794306</v>
      </c>
      <c r="AG57" s="259">
        <v>134.90153862408459</v>
      </c>
      <c r="AH57" s="259">
        <v>134.33688015925193</v>
      </c>
      <c r="AI57" s="259">
        <v>135.32241375399744</v>
      </c>
      <c r="AJ57" s="259">
        <v>134.61653925097951</v>
      </c>
      <c r="AK57" s="259">
        <v>135.88786218410593</v>
      </c>
      <c r="AL57" s="259">
        <v>137.38477047170687</v>
      </c>
      <c r="AM57" s="259">
        <v>136.48834453483948</v>
      </c>
      <c r="AN57" s="259">
        <v>138.67813585929372</v>
      </c>
      <c r="AO57" s="259">
        <v>140.3808814052953</v>
      </c>
      <c r="AP57" s="259">
        <v>140.57682108243111</v>
      </c>
      <c r="AQ57" s="259">
        <v>141.44507526042239</v>
      </c>
      <c r="AR57" s="259">
        <v>139.65118422826967</v>
      </c>
      <c r="AS57" s="259">
        <v>138.8595383620881</v>
      </c>
      <c r="AT57" s="259">
        <v>130.41936570032829</v>
      </c>
      <c r="AU57" s="259">
        <v>134.82105977722222</v>
      </c>
      <c r="AV57" s="259">
        <v>131.45074175235121</v>
      </c>
      <c r="AW57" s="259">
        <v>130.7598789761237</v>
      </c>
      <c r="AX57" s="259">
        <v>129.32381443769921</v>
      </c>
      <c r="AY57" s="259">
        <v>124.21046243838033</v>
      </c>
      <c r="AZ57" s="259">
        <v>125.04667002215353</v>
      </c>
      <c r="BA57" s="259">
        <v>126.62348813583746</v>
      </c>
      <c r="BB57" s="259">
        <v>127.67578786467253</v>
      </c>
      <c r="BC57" s="259">
        <v>127.37277208883017</v>
      </c>
      <c r="BD57" s="197">
        <v>-2.3733221460133791E-3</v>
      </c>
      <c r="BE57" s="197">
        <v>-8.9252935722470284E-3</v>
      </c>
    </row>
    <row r="58" spans="1:57"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134.01012362336076</v>
      </c>
      <c r="X59" s="412">
        <v>127.69915531203237</v>
      </c>
      <c r="Y59" s="412">
        <v>125.68872298905816</v>
      </c>
      <c r="Z59" s="412">
        <v>126.07058443670167</v>
      </c>
      <c r="AA59" s="412">
        <v>129.11460316281944</v>
      </c>
      <c r="AB59" s="412">
        <v>122.09197074105214</v>
      </c>
      <c r="AC59" s="412">
        <v>102.93253061281601</v>
      </c>
      <c r="AD59" s="412">
        <v>87.868141213562083</v>
      </c>
      <c r="AE59" s="412">
        <v>79.71531778336913</v>
      </c>
      <c r="AF59" s="412">
        <v>74.086677426093743</v>
      </c>
      <c r="AG59" s="412">
        <v>60.101820334433768</v>
      </c>
      <c r="AH59" s="412">
        <v>57.008948601515065</v>
      </c>
      <c r="AI59" s="412">
        <v>56.739250941126521</v>
      </c>
      <c r="AJ59" s="412">
        <v>56.103735928750446</v>
      </c>
      <c r="AK59" s="412">
        <v>58.079897867907924</v>
      </c>
      <c r="AL59" s="412">
        <v>55.503721715067101</v>
      </c>
      <c r="AM59" s="412">
        <v>54.248807804295616</v>
      </c>
      <c r="AN59" s="412">
        <v>58.095976641989886</v>
      </c>
      <c r="AO59" s="412">
        <v>65.218355110179061</v>
      </c>
      <c r="AP59" s="412">
        <v>69.982774380637537</v>
      </c>
      <c r="AQ59" s="412">
        <v>68.157493280523227</v>
      </c>
      <c r="AR59" s="412">
        <v>61.005302852125048</v>
      </c>
      <c r="AS59" s="412">
        <v>60.932993810197992</v>
      </c>
      <c r="AT59" s="412">
        <v>53.228991401743833</v>
      </c>
      <c r="AU59" s="412">
        <v>51.900920772410458</v>
      </c>
      <c r="AV59" s="412">
        <v>57.02523227069949</v>
      </c>
      <c r="AW59" s="412">
        <v>57.996759997699918</v>
      </c>
      <c r="AX59" s="412">
        <v>58.867494578479118</v>
      </c>
      <c r="AY59" s="412">
        <v>59.290449100783086</v>
      </c>
      <c r="AZ59" s="412">
        <v>64.074264373187802</v>
      </c>
      <c r="BA59" s="412">
        <v>62.777996583353719</v>
      </c>
      <c r="BB59" s="412">
        <v>60.947007697336581</v>
      </c>
      <c r="BC59" s="257">
        <v>60.73856389833994</v>
      </c>
      <c r="BD59" s="241">
        <v>-3.4200826194137335E-3</v>
      </c>
      <c r="BE59" s="241">
        <v>-9.5598632469773293E-5</v>
      </c>
    </row>
    <row r="60" spans="1:57"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98.260660190823046</v>
      </c>
      <c r="AF60" s="412">
        <v>89.426471589310196</v>
      </c>
      <c r="AG60" s="412">
        <v>91.994714643058174</v>
      </c>
      <c r="AH60" s="412">
        <v>93.247422099072395</v>
      </c>
      <c r="AI60" s="412">
        <v>91.612944357545459</v>
      </c>
      <c r="AJ60" s="412">
        <v>89.587043755850786</v>
      </c>
      <c r="AK60" s="412">
        <v>92.556616905567736</v>
      </c>
      <c r="AL60" s="412">
        <v>90.77977913525703</v>
      </c>
      <c r="AM60" s="412">
        <v>94.109470181934697</v>
      </c>
      <c r="AN60" s="412">
        <v>94.334482009289999</v>
      </c>
      <c r="AO60" s="412">
        <v>106.94647601491975</v>
      </c>
      <c r="AP60" s="412">
        <v>107.17784376324461</v>
      </c>
      <c r="AQ60" s="412">
        <v>114.39801308900311</v>
      </c>
      <c r="AR60" s="412">
        <v>112.15872009738126</v>
      </c>
      <c r="AS60" s="412">
        <v>113.83925674233859</v>
      </c>
      <c r="AT60" s="412">
        <v>108.1736844445947</v>
      </c>
      <c r="AU60" s="412">
        <v>115.02646646479354</v>
      </c>
      <c r="AV60" s="412">
        <v>114.43023370667393</v>
      </c>
      <c r="AW60" s="412">
        <v>123.6051545945072</v>
      </c>
      <c r="AX60" s="412">
        <v>108.92316940208569</v>
      </c>
      <c r="AY60" s="412">
        <v>112.53391296614681</v>
      </c>
      <c r="AZ60" s="412">
        <v>102.21495733550469</v>
      </c>
      <c r="BA60" s="412">
        <v>101.74379442974232</v>
      </c>
      <c r="BB60" s="412">
        <v>103.40601243749661</v>
      </c>
      <c r="BC60" s="257">
        <v>108.76731065748977</v>
      </c>
      <c r="BD60" s="241">
        <v>5.1847063004970551E-2</v>
      </c>
      <c r="BE60" s="241">
        <v>-8.0922702327370644E-3</v>
      </c>
    </row>
    <row r="61" spans="1:57"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189.55201846161862</v>
      </c>
      <c r="Z61" s="412">
        <v>185.10766646977044</v>
      </c>
      <c r="AA61" s="412">
        <v>186.531031008599</v>
      </c>
      <c r="AB61" s="412">
        <v>186.32948127395491</v>
      </c>
      <c r="AC61" s="412">
        <v>184.60517981264979</v>
      </c>
      <c r="AD61" s="412">
        <v>163.9630144437385</v>
      </c>
      <c r="AE61" s="412">
        <v>147.25091984894141</v>
      </c>
      <c r="AF61" s="412">
        <v>133.8022409204182</v>
      </c>
      <c r="AG61" s="412">
        <v>118.05089769951417</v>
      </c>
      <c r="AH61" s="412">
        <v>105.67900159999708</v>
      </c>
      <c r="AI61" s="412">
        <v>101.07739409771423</v>
      </c>
      <c r="AJ61" s="412">
        <v>96.131916702138483</v>
      </c>
      <c r="AK61" s="412">
        <v>87.097898366951412</v>
      </c>
      <c r="AL61" s="412">
        <v>100.1058690577192</v>
      </c>
      <c r="AM61" s="412">
        <v>101.41815951655992</v>
      </c>
      <c r="AN61" s="412">
        <v>110.18449217768963</v>
      </c>
      <c r="AO61" s="412">
        <v>117.53965228025133</v>
      </c>
      <c r="AP61" s="412">
        <v>122.32406187379273</v>
      </c>
      <c r="AQ61" s="412">
        <v>129.84716685081668</v>
      </c>
      <c r="AR61" s="412">
        <v>142.89831252133814</v>
      </c>
      <c r="AS61" s="412">
        <v>147.66099783548981</v>
      </c>
      <c r="AT61" s="412">
        <v>131.4948631999479</v>
      </c>
      <c r="AU61" s="412">
        <v>140.19329747552908</v>
      </c>
      <c r="AV61" s="412">
        <v>152.1235398007108</v>
      </c>
      <c r="AW61" s="412">
        <v>155.12668413183559</v>
      </c>
      <c r="AX61" s="412">
        <v>154.4555792494759</v>
      </c>
      <c r="AY61" s="412">
        <v>154.25569637185748</v>
      </c>
      <c r="AZ61" s="412">
        <v>150.14598762689582</v>
      </c>
      <c r="BA61" s="412">
        <v>150.59440024300525</v>
      </c>
      <c r="BB61" s="412">
        <v>155.46867134258929</v>
      </c>
      <c r="BC61" s="257">
        <v>173.76712415454938</v>
      </c>
      <c r="BD61" s="241">
        <v>0.11769864708185196</v>
      </c>
      <c r="BE61" s="241">
        <v>8.4667382761836052E-3</v>
      </c>
    </row>
    <row r="62" spans="1:57"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238.77369115269065</v>
      </c>
      <c r="W62" s="412">
        <v>241.2135090800079</v>
      </c>
      <c r="X62" s="412">
        <v>247.2953422972374</v>
      </c>
      <c r="Y62" s="412">
        <v>249.91550488143488</v>
      </c>
      <c r="Z62" s="412">
        <v>249.38837189697838</v>
      </c>
      <c r="AA62" s="412">
        <v>243.89879301780533</v>
      </c>
      <c r="AB62" s="412">
        <v>239.7604288073023</v>
      </c>
      <c r="AC62" s="412">
        <v>230.24082167245905</v>
      </c>
      <c r="AD62" s="412">
        <v>214.34988702674138</v>
      </c>
      <c r="AE62" s="412">
        <v>195.53444460879226</v>
      </c>
      <c r="AF62" s="412">
        <v>185.09127149543357</v>
      </c>
      <c r="AG62" s="412">
        <v>178.46390455402465</v>
      </c>
      <c r="AH62" s="412">
        <v>169.01231104212104</v>
      </c>
      <c r="AI62" s="412">
        <v>169.15314752551527</v>
      </c>
      <c r="AJ62" s="412">
        <v>171.74743008820897</v>
      </c>
      <c r="AK62" s="412">
        <v>175.42437703469156</v>
      </c>
      <c r="AL62" s="412">
        <v>178.97707547036651</v>
      </c>
      <c r="AM62" s="412">
        <v>179.20937276784898</v>
      </c>
      <c r="AN62" s="412">
        <v>183.84927522529111</v>
      </c>
      <c r="AO62" s="412">
        <v>186.19408601563737</v>
      </c>
      <c r="AP62" s="412">
        <v>186.67615306831442</v>
      </c>
      <c r="AQ62" s="412">
        <v>195.30542790732505</v>
      </c>
      <c r="AR62" s="412">
        <v>196.85137211366222</v>
      </c>
      <c r="AS62" s="412">
        <v>197.97188502500072</v>
      </c>
      <c r="AT62" s="412">
        <v>188.19422406311628</v>
      </c>
      <c r="AU62" s="412">
        <v>195.75825404977826</v>
      </c>
      <c r="AV62" s="412">
        <v>202.17386179964018</v>
      </c>
      <c r="AW62" s="412">
        <v>202.54403067525578</v>
      </c>
      <c r="AX62" s="412">
        <v>199.85373815049027</v>
      </c>
      <c r="AY62" s="412">
        <v>200.45699141974652</v>
      </c>
      <c r="AZ62" s="412">
        <v>196.51636000711815</v>
      </c>
      <c r="BA62" s="412">
        <v>200.82288087045919</v>
      </c>
      <c r="BB62" s="412">
        <v>201.8760981716797</v>
      </c>
      <c r="BC62" s="257">
        <v>209.60916870332386</v>
      </c>
      <c r="BD62" s="241">
        <v>3.8306023925542831E-2</v>
      </c>
      <c r="BE62" s="241">
        <v>2.5236937217414379E-3</v>
      </c>
    </row>
    <row r="63" spans="1:57"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109.76626434301177</v>
      </c>
      <c r="AE63" s="412">
        <v>114.12328090865415</v>
      </c>
      <c r="AF63" s="412">
        <v>91.867433871150496</v>
      </c>
      <c r="AG63" s="412">
        <v>131.33284602799606</v>
      </c>
      <c r="AH63" s="412">
        <v>99.001766296141227</v>
      </c>
      <c r="AI63" s="412">
        <v>121.64575143481281</v>
      </c>
      <c r="AJ63" s="412">
        <v>114.74787163054128</v>
      </c>
      <c r="AK63" s="412">
        <v>95.516974910836865</v>
      </c>
      <c r="AL63" s="412">
        <v>119.28986609626288</v>
      </c>
      <c r="AM63" s="412">
        <v>99.616112325467867</v>
      </c>
      <c r="AN63" s="412">
        <v>136.18095337619332</v>
      </c>
      <c r="AO63" s="412">
        <v>133.49066016795339</v>
      </c>
      <c r="AP63" s="412">
        <v>133.7131716259191</v>
      </c>
      <c r="AQ63" s="412">
        <v>133.56513008606498</v>
      </c>
      <c r="AR63" s="412">
        <v>128.00813263623417</v>
      </c>
      <c r="AS63" s="412">
        <v>103.61052154715553</v>
      </c>
      <c r="AT63" s="412">
        <v>166.48751466221341</v>
      </c>
      <c r="AU63" s="412">
        <v>176.60671248383133</v>
      </c>
      <c r="AV63" s="412">
        <v>192.72337113626111</v>
      </c>
      <c r="AW63" s="412">
        <v>206.35492613891617</v>
      </c>
      <c r="AX63" s="412">
        <v>179.94817221538651</v>
      </c>
      <c r="AY63" s="412">
        <v>183.10698920057703</v>
      </c>
      <c r="AZ63" s="412">
        <v>215.28686543776962</v>
      </c>
      <c r="BA63" s="412">
        <v>203.08917378661971</v>
      </c>
      <c r="BB63" s="412">
        <v>208.59857586641621</v>
      </c>
      <c r="BC63" s="257">
        <v>225.4188363630424</v>
      </c>
      <c r="BD63" s="241">
        <v>8.063458651304245E-2</v>
      </c>
      <c r="BE63" s="241">
        <v>5.0043709576129913E-2</v>
      </c>
    </row>
    <row r="64" spans="1:57" s="240" customFormat="1">
      <c r="A64" s="240" t="s">
        <v>433</v>
      </c>
      <c r="B64" s="412">
        <v>107.83861146299347</v>
      </c>
      <c r="C64" s="412">
        <v>113.33642829366765</v>
      </c>
      <c r="D64" s="412">
        <v>117.87144433904001</v>
      </c>
      <c r="E64" s="412">
        <v>121.04163760085311</v>
      </c>
      <c r="F64" s="412">
        <v>125.34846619186078</v>
      </c>
      <c r="G64" s="412">
        <v>130.37722821795958</v>
      </c>
      <c r="H64" s="412">
        <v>135.53226212003824</v>
      </c>
      <c r="I64" s="412">
        <v>141.16480422208474</v>
      </c>
      <c r="J64" s="412">
        <v>147.08892563880315</v>
      </c>
      <c r="K64" s="412">
        <v>153.82589126290884</v>
      </c>
      <c r="L64" s="412">
        <v>160.03734350274445</v>
      </c>
      <c r="M64" s="412">
        <v>164.81357144880045</v>
      </c>
      <c r="N64" s="412">
        <v>170.69831371152137</v>
      </c>
      <c r="O64" s="412">
        <v>176.14357769050935</v>
      </c>
      <c r="P64" s="412">
        <v>179.89890995722027</v>
      </c>
      <c r="Q64" s="412">
        <v>181.97847566205263</v>
      </c>
      <c r="R64" s="412">
        <v>184.21206129862151</v>
      </c>
      <c r="S64" s="412">
        <v>187.19057283796633</v>
      </c>
      <c r="T64" s="412">
        <v>189.39532679309303</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98.517262157316935</v>
      </c>
      <c r="W65" s="412">
        <v>95.763279682119105</v>
      </c>
      <c r="X65" s="412">
        <v>96.44740858625434</v>
      </c>
      <c r="Y65" s="412">
        <v>96.846574638895248</v>
      </c>
      <c r="Z65" s="412">
        <v>96.953551880359811</v>
      </c>
      <c r="AA65" s="412">
        <v>92.108339736274743</v>
      </c>
      <c r="AB65" s="412">
        <v>91.090320201379512</v>
      </c>
      <c r="AC65" s="412">
        <v>83.327516607381924</v>
      </c>
      <c r="AD65" s="412">
        <v>86.823409565929623</v>
      </c>
      <c r="AE65" s="412">
        <v>83.52097134419256</v>
      </c>
      <c r="AF65" s="412">
        <v>79.660290860221593</v>
      </c>
      <c r="AG65" s="412">
        <v>80.632583071058789</v>
      </c>
      <c r="AH65" s="412">
        <v>78.486679689409868</v>
      </c>
      <c r="AI65" s="412">
        <v>77.266180546055992</v>
      </c>
      <c r="AJ65" s="412">
        <v>85.969481238477542</v>
      </c>
      <c r="AK65" s="412">
        <v>86.103976188725838</v>
      </c>
      <c r="AL65" s="412">
        <v>85.138437963270619</v>
      </c>
      <c r="AM65" s="412">
        <v>86.020625624354182</v>
      </c>
      <c r="AN65" s="412">
        <v>78.924759611069504</v>
      </c>
      <c r="AO65" s="412">
        <v>78.949716593352818</v>
      </c>
      <c r="AP65" s="412">
        <v>75.880724527959714</v>
      </c>
      <c r="AQ65" s="412">
        <v>69.437137819149072</v>
      </c>
      <c r="AR65" s="412">
        <v>72.807870727261999</v>
      </c>
      <c r="AS65" s="412">
        <v>67.331220642825585</v>
      </c>
      <c r="AT65" s="412">
        <v>66.586835756684465</v>
      </c>
      <c r="AU65" s="412">
        <v>64.988927248028432</v>
      </c>
      <c r="AV65" s="412">
        <v>67.144723525056165</v>
      </c>
      <c r="AW65" s="412">
        <v>64.471855962308013</v>
      </c>
      <c r="AX65" s="412">
        <v>63.003199999735727</v>
      </c>
      <c r="AY65" s="412">
        <v>64.723050773812176</v>
      </c>
      <c r="AZ65" s="412">
        <v>60.708545209854911</v>
      </c>
      <c r="BA65" s="412">
        <v>58.052708197501154</v>
      </c>
      <c r="BB65" s="412">
        <v>59.059107025025369</v>
      </c>
      <c r="BC65" s="257">
        <v>56.803399582077311</v>
      </c>
      <c r="BD65" s="241">
        <v>-3.8194067776203156E-2</v>
      </c>
      <c r="BE65" s="241">
        <v>-2.0711049437522888E-2</v>
      </c>
    </row>
    <row r="66" spans="1:57"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86.237855170826023</v>
      </c>
      <c r="W66" s="412">
        <v>80.690912217227321</v>
      </c>
      <c r="X66" s="412">
        <v>81.345735201353889</v>
      </c>
      <c r="Y66" s="412">
        <v>88.058205971667178</v>
      </c>
      <c r="Z66" s="412">
        <v>83.125904781891663</v>
      </c>
      <c r="AA66" s="412">
        <v>82.140976463048005</v>
      </c>
      <c r="AB66" s="412">
        <v>68.234253223629921</v>
      </c>
      <c r="AC66" s="412">
        <v>57.313902984198052</v>
      </c>
      <c r="AD66" s="412">
        <v>45.24077308487783</v>
      </c>
      <c r="AE66" s="412">
        <v>37.580980920025517</v>
      </c>
      <c r="AF66" s="412">
        <v>32.750915406339786</v>
      </c>
      <c r="AG66" s="412">
        <v>35.095109438228924</v>
      </c>
      <c r="AH66" s="412">
        <v>33.071640775398421</v>
      </c>
      <c r="AI66" s="412">
        <v>32.717398133464364</v>
      </c>
      <c r="AJ66" s="412">
        <v>30.979335625079916</v>
      </c>
      <c r="AK66" s="412">
        <v>29.682894791310055</v>
      </c>
      <c r="AL66" s="412">
        <v>29.068159607973833</v>
      </c>
      <c r="AM66" s="412">
        <v>28.95270157467148</v>
      </c>
      <c r="AN66" s="412">
        <v>30.299520688644332</v>
      </c>
      <c r="AO66" s="412">
        <v>32.571865718283462</v>
      </c>
      <c r="AP66" s="412">
        <v>33.589858067008727</v>
      </c>
      <c r="AQ66" s="412">
        <v>33.590188064692242</v>
      </c>
      <c r="AR66" s="412">
        <v>36.106931418633678</v>
      </c>
      <c r="AS66" s="412">
        <v>34.609677158656936</v>
      </c>
      <c r="AT66" s="412">
        <v>32.962820371993814</v>
      </c>
      <c r="AU66" s="412">
        <v>33.239841124131132</v>
      </c>
      <c r="AV66" s="412">
        <v>35.08362372819002</v>
      </c>
      <c r="AW66" s="412">
        <v>36.581319625140075</v>
      </c>
      <c r="AX66" s="412">
        <v>34.369321006542265</v>
      </c>
      <c r="AY66" s="412">
        <v>34.767738905922158</v>
      </c>
      <c r="AZ66" s="412">
        <v>34.13556179496571</v>
      </c>
      <c r="BA66" s="412">
        <v>33.891990639210675</v>
      </c>
      <c r="BB66" s="412">
        <v>34.284296227382768</v>
      </c>
      <c r="BC66" s="257">
        <v>35.871183226129766</v>
      </c>
      <c r="BD66" s="241">
        <v>4.6286117285490036E-2</v>
      </c>
      <c r="BE66" s="241">
        <v>-5.1663522608578205E-3</v>
      </c>
    </row>
    <row r="67" spans="1:57" s="240" customFormat="1">
      <c r="A67" s="641" t="s">
        <v>488</v>
      </c>
      <c r="B67" s="259">
        <v>107.83861146299347</v>
      </c>
      <c r="C67" s="259">
        <v>113.33642829366765</v>
      </c>
      <c r="D67" s="259">
        <v>117.87144433904001</v>
      </c>
      <c r="E67" s="259">
        <v>121.04163760085311</v>
      </c>
      <c r="F67" s="259">
        <v>125.34846619186078</v>
      </c>
      <c r="G67" s="259">
        <v>130.37722821795958</v>
      </c>
      <c r="H67" s="259">
        <v>135.53226212003824</v>
      </c>
      <c r="I67" s="259">
        <v>141.16480422208474</v>
      </c>
      <c r="J67" s="259">
        <v>147.08892563880315</v>
      </c>
      <c r="K67" s="259">
        <v>153.82589126290884</v>
      </c>
      <c r="L67" s="259">
        <v>160.03734350274445</v>
      </c>
      <c r="M67" s="259">
        <v>164.81357144880045</v>
      </c>
      <c r="N67" s="259">
        <v>170.69831371152137</v>
      </c>
      <c r="O67" s="259">
        <v>176.14357769050935</v>
      </c>
      <c r="P67" s="259">
        <v>179.89890995722027</v>
      </c>
      <c r="Q67" s="259">
        <v>181.97847566205263</v>
      </c>
      <c r="R67" s="259">
        <v>184.21206129862151</v>
      </c>
      <c r="S67" s="259">
        <v>187.19057283796633</v>
      </c>
      <c r="T67" s="259">
        <v>189.39532679309303</v>
      </c>
      <c r="U67" s="259">
        <v>194.6688396734352</v>
      </c>
      <c r="V67" s="259">
        <v>202.04886362951507</v>
      </c>
      <c r="W67" s="259">
        <v>204.52273483970998</v>
      </c>
      <c r="X67" s="259">
        <v>208.31516449979287</v>
      </c>
      <c r="Y67" s="259">
        <v>210.58769556215836</v>
      </c>
      <c r="Z67" s="259">
        <v>208.89664701057089</v>
      </c>
      <c r="AA67" s="259">
        <v>203.75403989829462</v>
      </c>
      <c r="AB67" s="259">
        <v>199.20223132654854</v>
      </c>
      <c r="AC67" s="259">
        <v>188.30028430631802</v>
      </c>
      <c r="AD67" s="259">
        <v>174.59073407618629</v>
      </c>
      <c r="AE67" s="259">
        <v>158.8345780450552</v>
      </c>
      <c r="AF67" s="259">
        <v>149.07232050181489</v>
      </c>
      <c r="AG67" s="259">
        <v>144.09255970380579</v>
      </c>
      <c r="AH67" s="259">
        <v>135.84725062863106</v>
      </c>
      <c r="AI67" s="259">
        <v>135.62719839761226</v>
      </c>
      <c r="AJ67" s="259">
        <v>137.31703999162698</v>
      </c>
      <c r="AK67" s="259">
        <v>138.6004976262052</v>
      </c>
      <c r="AL67" s="259">
        <v>141.64314084493213</v>
      </c>
      <c r="AM67" s="259">
        <v>141.39193117880862</v>
      </c>
      <c r="AN67" s="259">
        <v>144.84518443622758</v>
      </c>
      <c r="AO67" s="259">
        <v>147.46357499978839</v>
      </c>
      <c r="AP67" s="259">
        <v>147.71460033151402</v>
      </c>
      <c r="AQ67" s="259">
        <v>152.8308285010236</v>
      </c>
      <c r="AR67" s="259">
        <v>154.51517109905154</v>
      </c>
      <c r="AS67" s="259">
        <v>153.98907709196365</v>
      </c>
      <c r="AT67" s="259">
        <v>147.06196875311048</v>
      </c>
      <c r="AU67" s="259">
        <v>152.31929251524843</v>
      </c>
      <c r="AV67" s="259">
        <v>157.74713174092713</v>
      </c>
      <c r="AW67" s="259">
        <v>158.36222576890131</v>
      </c>
      <c r="AX67" s="259">
        <v>154.79773089813605</v>
      </c>
      <c r="AY67" s="259">
        <v>155.30029111959178</v>
      </c>
      <c r="AZ67" s="259">
        <v>152.2388490403292</v>
      </c>
      <c r="BA67" s="259">
        <v>153.80993541654504</v>
      </c>
      <c r="BB67" s="259">
        <v>154.76355951073188</v>
      </c>
      <c r="BC67" s="259">
        <v>160.8724665474773</v>
      </c>
      <c r="BD67" s="197">
        <v>3.9472516626119614E-2</v>
      </c>
      <c r="BE67" s="197">
        <v>1.6063723887782544E-4</v>
      </c>
    </row>
    <row r="68" spans="1:57"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c r="A69" s="240" t="s">
        <v>70</v>
      </c>
      <c r="B69" s="412">
        <v>14.27277178866729</v>
      </c>
      <c r="C69" s="412">
        <v>15.13108650776662</v>
      </c>
      <c r="D69" s="412">
        <v>16.186422656058838</v>
      </c>
      <c r="E69" s="412">
        <v>17.304978866745849</v>
      </c>
      <c r="F69" s="412">
        <v>18.471428088494054</v>
      </c>
      <c r="G69" s="412">
        <v>21.179918151792691</v>
      </c>
      <c r="H69" s="412">
        <v>22.573238798076229</v>
      </c>
      <c r="I69" s="412">
        <v>24.873387572389863</v>
      </c>
      <c r="J69" s="412">
        <v>28.965442745857988</v>
      </c>
      <c r="K69" s="412">
        <v>31.87205489225839</v>
      </c>
      <c r="L69" s="412">
        <v>36.04009750667754</v>
      </c>
      <c r="M69" s="412">
        <v>39.300994503255808</v>
      </c>
      <c r="N69" s="412">
        <v>43.17418133304303</v>
      </c>
      <c r="O69" s="412">
        <v>40.791313779482657</v>
      </c>
      <c r="P69" s="412">
        <v>42.527110962680887</v>
      </c>
      <c r="Q69" s="412">
        <v>37.881913949317678</v>
      </c>
      <c r="R69" s="412">
        <v>36.487195355844136</v>
      </c>
      <c r="S69" s="412">
        <v>39.54318590455118</v>
      </c>
      <c r="T69" s="412">
        <v>45.074390326025203</v>
      </c>
      <c r="U69" s="412">
        <v>46.759601257439257</v>
      </c>
      <c r="V69" s="412">
        <v>49.024765178458239</v>
      </c>
      <c r="W69" s="412">
        <v>44.097972273061309</v>
      </c>
      <c r="X69" s="412">
        <v>45.494962236519207</v>
      </c>
      <c r="Y69" s="412">
        <v>46.359667303384519</v>
      </c>
      <c r="Z69" s="412">
        <v>49.176182911032001</v>
      </c>
      <c r="AA69" s="412">
        <v>53.917034145186463</v>
      </c>
      <c r="AB69" s="412">
        <v>57.379383272751326</v>
      </c>
      <c r="AC69" s="412">
        <v>61.982070507213876</v>
      </c>
      <c r="AD69" s="412">
        <v>56.473468966038602</v>
      </c>
      <c r="AE69" s="412">
        <v>62.691690138223393</v>
      </c>
      <c r="AF69" s="412">
        <v>65.472225321259202</v>
      </c>
      <c r="AG69" s="412">
        <v>69.636522758887665</v>
      </c>
      <c r="AH69" s="412">
        <v>70.746862375340555</v>
      </c>
      <c r="AI69" s="412">
        <v>71.78566482875776</v>
      </c>
      <c r="AJ69" s="412">
        <v>75.271523209128731</v>
      </c>
      <c r="AK69" s="412">
        <v>77.818534841812593</v>
      </c>
      <c r="AL69" s="412">
        <v>80.925136183002948</v>
      </c>
      <c r="AM69" s="412">
        <v>86.819436958108014</v>
      </c>
      <c r="AN69" s="412">
        <v>87.644199004432025</v>
      </c>
      <c r="AO69" s="412">
        <v>94.994046326435708</v>
      </c>
      <c r="AP69" s="412">
        <v>100.72110154372405</v>
      </c>
      <c r="AQ69" s="412">
        <v>108.82030763068869</v>
      </c>
      <c r="AR69" s="412">
        <v>115.19488047408704</v>
      </c>
      <c r="AS69" s="412">
        <v>118.26235794703767</v>
      </c>
      <c r="AT69" s="412">
        <v>120.85341800723178</v>
      </c>
      <c r="AU69" s="412">
        <v>119.82623310448588</v>
      </c>
      <c r="AV69" s="412">
        <v>124.75597865440471</v>
      </c>
      <c r="AW69" s="412">
        <v>123.88366218097266</v>
      </c>
      <c r="AX69" s="412">
        <v>128.64835888987054</v>
      </c>
      <c r="AY69" s="412">
        <v>132.93017134836037</v>
      </c>
      <c r="AZ69" s="412">
        <v>131.48447823750618</v>
      </c>
      <c r="BA69" s="412">
        <v>134.11694034756329</v>
      </c>
      <c r="BB69" s="412">
        <v>140.31948481755003</v>
      </c>
      <c r="BC69" s="257">
        <v>145.86282496896283</v>
      </c>
      <c r="BD69" s="241">
        <v>3.9505135267972946E-2</v>
      </c>
      <c r="BE69" s="241">
        <v>1.9925570115447044E-2</v>
      </c>
    </row>
    <row r="70" spans="1:57"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14.515761257839108</v>
      </c>
      <c r="L70" s="412">
        <v>15.447661329247664</v>
      </c>
      <c r="M70" s="412">
        <v>19.111662405616133</v>
      </c>
      <c r="N70" s="412">
        <v>19.079148600074674</v>
      </c>
      <c r="O70" s="412">
        <v>17.790305651295984</v>
      </c>
      <c r="P70" s="412">
        <v>21.647006556977288</v>
      </c>
      <c r="Q70" s="412">
        <v>25.037408496255278</v>
      </c>
      <c r="R70" s="412">
        <v>24.159855414335734</v>
      </c>
      <c r="S70" s="412">
        <v>24.560057106294302</v>
      </c>
      <c r="T70" s="412">
        <v>26.466010984972517</v>
      </c>
      <c r="U70" s="412">
        <v>28.309060800102383</v>
      </c>
      <c r="V70" s="412">
        <v>32.687791182300778</v>
      </c>
      <c r="W70" s="412">
        <v>35.452898832039864</v>
      </c>
      <c r="X70" s="412">
        <v>41.585805847515125</v>
      </c>
      <c r="Y70" s="412">
        <v>47.442348230110589</v>
      </c>
      <c r="Z70" s="412">
        <v>51.963675339797447</v>
      </c>
      <c r="AA70" s="412">
        <v>46.88707088654165</v>
      </c>
      <c r="AB70" s="412">
        <v>30.709200148067833</v>
      </c>
      <c r="AC70" s="412">
        <v>46.936074558409864</v>
      </c>
      <c r="AD70" s="412">
        <v>61.852728573606676</v>
      </c>
      <c r="AE70" s="412">
        <v>68.725125457736667</v>
      </c>
      <c r="AF70" s="412">
        <v>65.42843633940177</v>
      </c>
      <c r="AG70" s="412">
        <v>65.823312648261108</v>
      </c>
      <c r="AH70" s="412">
        <v>74.75523534976513</v>
      </c>
      <c r="AI70" s="412">
        <v>50.809766148078651</v>
      </c>
      <c r="AJ70" s="412">
        <v>37.013382000695294</v>
      </c>
      <c r="AK70" s="412">
        <v>45.782109549524364</v>
      </c>
      <c r="AL70" s="412">
        <v>50.055968395792796</v>
      </c>
      <c r="AM70" s="412">
        <v>45.989547222057929</v>
      </c>
      <c r="AN70" s="412">
        <v>41.421893666500793</v>
      </c>
      <c r="AO70" s="412">
        <v>43.059863368934053</v>
      </c>
      <c r="AP70" s="412">
        <v>40.241975594244487</v>
      </c>
      <c r="AQ70" s="412">
        <v>40.093848867104114</v>
      </c>
      <c r="AR70" s="412">
        <v>41.493994768986894</v>
      </c>
      <c r="AS70" s="412">
        <v>41.972292475408572</v>
      </c>
      <c r="AT70" s="412">
        <v>45.633440241004578</v>
      </c>
      <c r="AU70" s="412">
        <v>47.259504058916768</v>
      </c>
      <c r="AV70" s="412">
        <v>48.431350943234186</v>
      </c>
      <c r="AW70" s="412">
        <v>49.858600450237162</v>
      </c>
      <c r="AX70" s="412">
        <v>51.956395998276562</v>
      </c>
      <c r="AY70" s="412">
        <v>48.111895622297006</v>
      </c>
      <c r="AZ70" s="412">
        <v>46.475105535592611</v>
      </c>
      <c r="BA70" s="412">
        <v>52.048191824311481</v>
      </c>
      <c r="BB70" s="412">
        <v>51.516204693412483</v>
      </c>
      <c r="BC70" s="257">
        <v>57.202883469366597</v>
      </c>
      <c r="BD70" s="241">
        <v>0.11038621515035629</v>
      </c>
      <c r="BE70" s="241">
        <v>2.1870499476790428E-2</v>
      </c>
    </row>
    <row r="71" spans="1:57" s="240" customFormat="1">
      <c r="A71" s="240" t="s">
        <v>335</v>
      </c>
      <c r="B71" s="412">
        <v>45.046030762435727</v>
      </c>
      <c r="C71" s="412">
        <v>46.387047648660349</v>
      </c>
      <c r="D71" s="412">
        <v>47.897475014493487</v>
      </c>
      <c r="E71" s="412">
        <v>49.737985894768372</v>
      </c>
      <c r="F71" s="412">
        <v>51.22083989595837</v>
      </c>
      <c r="G71" s="412">
        <v>52.23941324577774</v>
      </c>
      <c r="H71" s="412">
        <v>52.938722217487253</v>
      </c>
      <c r="I71" s="412">
        <v>53.491144184669714</v>
      </c>
      <c r="J71" s="412">
        <v>54.044658575716582</v>
      </c>
      <c r="K71" s="412">
        <v>53.353648032724458</v>
      </c>
      <c r="L71" s="412">
        <v>53.284148778068946</v>
      </c>
      <c r="M71" s="412">
        <v>54.71816869400002</v>
      </c>
      <c r="N71" s="412">
        <v>55.758827463613194</v>
      </c>
      <c r="O71" s="412">
        <v>58.058466861953683</v>
      </c>
      <c r="P71" s="412">
        <v>62.136672348470583</v>
      </c>
      <c r="Q71" s="412">
        <v>64.782690324947623</v>
      </c>
      <c r="R71" s="412">
        <v>64.512806728036011</v>
      </c>
      <c r="S71" s="412">
        <v>65.66267012694243</v>
      </c>
      <c r="T71" s="412">
        <v>64.805199754830568</v>
      </c>
      <c r="U71" s="412">
        <v>64.36956140979737</v>
      </c>
      <c r="V71" s="412">
        <v>87.644557760081085</v>
      </c>
      <c r="W71" s="412">
        <v>90.69804248374011</v>
      </c>
      <c r="X71" s="412">
        <v>98.805779655557387</v>
      </c>
      <c r="Y71" s="412">
        <v>103.90542484719687</v>
      </c>
      <c r="Z71" s="412">
        <v>105.36349336133144</v>
      </c>
      <c r="AA71" s="412">
        <v>106.42602146904282</v>
      </c>
      <c r="AB71" s="412">
        <v>107.02366374053393</v>
      </c>
      <c r="AC71" s="412">
        <v>112.59751943160555</v>
      </c>
      <c r="AD71" s="412">
        <v>114.99058479603781</v>
      </c>
      <c r="AE71" s="412">
        <v>121.53580392868733</v>
      </c>
      <c r="AF71" s="412">
        <v>131.35880966641844</v>
      </c>
      <c r="AG71" s="412">
        <v>134.38853888721204</v>
      </c>
      <c r="AH71" s="412">
        <v>128.51052372834175</v>
      </c>
      <c r="AI71" s="412">
        <v>134.18426870932961</v>
      </c>
      <c r="AJ71" s="412">
        <v>136.4937805925706</v>
      </c>
      <c r="AK71" s="412">
        <v>139.89973103165525</v>
      </c>
      <c r="AL71" s="412">
        <v>136.62006006194255</v>
      </c>
      <c r="AM71" s="412">
        <v>136.14878821007889</v>
      </c>
      <c r="AN71" s="412">
        <v>137.51457069581122</v>
      </c>
      <c r="AO71" s="412">
        <v>136.61572381479724</v>
      </c>
      <c r="AP71" s="412">
        <v>138.18256909522475</v>
      </c>
      <c r="AQ71" s="412">
        <v>134.93957301855724</v>
      </c>
      <c r="AR71" s="412">
        <v>138.93038785474204</v>
      </c>
      <c r="AS71" s="412">
        <v>137.6561488449436</v>
      </c>
      <c r="AT71" s="412">
        <v>128.7323923317137</v>
      </c>
      <c r="AU71" s="412">
        <v>133.54825189694265</v>
      </c>
      <c r="AV71" s="412">
        <v>134.11668464064965</v>
      </c>
      <c r="AW71" s="412">
        <v>137.68890934408776</v>
      </c>
      <c r="AX71" s="412">
        <v>125.91312522963526</v>
      </c>
      <c r="AY71" s="412">
        <v>121.96385570967892</v>
      </c>
      <c r="AZ71" s="412">
        <v>126.69043551038779</v>
      </c>
      <c r="BA71" s="412">
        <v>126.90726133888872</v>
      </c>
      <c r="BB71" s="412">
        <v>128.71170182018332</v>
      </c>
      <c r="BC71" s="257">
        <v>127.00488520493622</v>
      </c>
      <c r="BD71" s="241">
        <v>-1.3260772451758385E-2</v>
      </c>
      <c r="BE71" s="241">
        <v>-7.6106875203549862E-3</v>
      </c>
    </row>
    <row r="72" spans="1:57" s="240" customFormat="1">
      <c r="A72" s="240" t="s">
        <v>72</v>
      </c>
      <c r="B72" s="415">
        <v>616.43291751920106</v>
      </c>
      <c r="C72" s="415">
        <v>582.64578278043791</v>
      </c>
      <c r="D72" s="415">
        <v>538.59618447924959</v>
      </c>
      <c r="E72" s="415">
        <v>517.4060913390756</v>
      </c>
      <c r="F72" s="415">
        <v>487.66328493620597</v>
      </c>
      <c r="G72" s="415">
        <v>367.87532759509753</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231.13091717808845</v>
      </c>
      <c r="R72" s="415">
        <v>278.39490821495076</v>
      </c>
      <c r="S72" s="415">
        <v>265.86267115900472</v>
      </c>
      <c r="T72" s="415">
        <v>280.55095474106031</v>
      </c>
      <c r="U72" s="415">
        <v>285.48256376095895</v>
      </c>
      <c r="V72" s="415">
        <v>265.03106451201097</v>
      </c>
      <c r="W72" s="415">
        <v>284.7431557563429</v>
      </c>
      <c r="X72" s="415">
        <v>250.56054323376969</v>
      </c>
      <c r="Y72" s="415">
        <v>271.06078371266648</v>
      </c>
      <c r="Z72" s="415">
        <v>286.6219495911169</v>
      </c>
      <c r="AA72" s="415">
        <v>135.75857192866314</v>
      </c>
      <c r="AB72" s="415">
        <v>79.825436062291303</v>
      </c>
      <c r="AC72" s="415">
        <v>154.58579710643929</v>
      </c>
      <c r="AD72" s="415">
        <v>224.86148619943202</v>
      </c>
      <c r="AE72" s="415">
        <v>295.14486409300378</v>
      </c>
      <c r="AF72" s="415">
        <v>380.71632588313668</v>
      </c>
      <c r="AG72" s="415">
        <v>372.12548751639349</v>
      </c>
      <c r="AH72" s="415">
        <v>368.54295002571854</v>
      </c>
      <c r="AI72" s="415">
        <v>418.25221591923804</v>
      </c>
      <c r="AJ72" s="415">
        <v>404.72011765592754</v>
      </c>
      <c r="AK72" s="415">
        <v>403.10186088463189</v>
      </c>
      <c r="AL72" s="415">
        <v>398.00825037443303</v>
      </c>
      <c r="AM72" s="415">
        <v>398.87200385251708</v>
      </c>
      <c r="AN72" s="415">
        <v>463.44859502730617</v>
      </c>
      <c r="AO72" s="415">
        <v>510.06460433224771</v>
      </c>
      <c r="AP72" s="415">
        <v>547.67624048878304</v>
      </c>
      <c r="AQ72" s="415">
        <v>495.58928857637432</v>
      </c>
      <c r="AR72" s="415">
        <v>457.20138902299425</v>
      </c>
      <c r="AS72" s="415">
        <v>469.40466961395123</v>
      </c>
      <c r="AT72" s="415">
        <v>461.36833725836175</v>
      </c>
      <c r="AU72" s="415">
        <v>467.44469683327276</v>
      </c>
      <c r="AV72" s="415">
        <v>440.69100020325789</v>
      </c>
      <c r="AW72" s="415">
        <v>460.39751410562951</v>
      </c>
      <c r="AX72" s="415">
        <v>450.32939539500853</v>
      </c>
      <c r="AY72" s="415">
        <v>392.35078395250764</v>
      </c>
      <c r="AZ72" s="415">
        <v>409.15594745296409</v>
      </c>
      <c r="BA72" s="415">
        <v>402.22141934958205</v>
      </c>
      <c r="BB72" s="415">
        <v>391.65829258191957</v>
      </c>
      <c r="BC72" s="257">
        <v>388.58880456780668</v>
      </c>
      <c r="BD72" s="244">
        <v>-7.837158627808094E-3</v>
      </c>
      <c r="BE72" s="244">
        <v>-1.5354323200881481E-2</v>
      </c>
    </row>
    <row r="73" spans="1:57" s="240" customFormat="1">
      <c r="A73" s="240" t="s">
        <v>117</v>
      </c>
      <c r="B73" s="412">
        <v>30.481130671718333</v>
      </c>
      <c r="C73" s="412">
        <v>30.954685570005129</v>
      </c>
      <c r="D73" s="412">
        <v>31.41132735158358</v>
      </c>
      <c r="E73" s="412">
        <v>31.904756789685649</v>
      </c>
      <c r="F73" s="412">
        <v>32.232559135181425</v>
      </c>
      <c r="G73" s="412">
        <v>32.632987129965805</v>
      </c>
      <c r="H73" s="412">
        <v>74.365043866734837</v>
      </c>
      <c r="I73" s="412">
        <v>81.967250699719074</v>
      </c>
      <c r="J73" s="412">
        <v>68.592202391352558</v>
      </c>
      <c r="K73" s="412">
        <v>60.407982440720808</v>
      </c>
      <c r="L73" s="412">
        <v>52.669606051398809</v>
      </c>
      <c r="M73" s="412">
        <v>57.667436888032547</v>
      </c>
      <c r="N73" s="412">
        <v>52.693174938229177</v>
      </c>
      <c r="O73" s="412">
        <v>58.009832494190562</v>
      </c>
      <c r="P73" s="412">
        <v>63.216950450289566</v>
      </c>
      <c r="Q73" s="412">
        <v>53.197572027904194</v>
      </c>
      <c r="R73" s="412">
        <v>53.171786197952308</v>
      </c>
      <c r="S73" s="412">
        <v>66.641566500866986</v>
      </c>
      <c r="T73" s="412">
        <v>59.114310736119471</v>
      </c>
      <c r="U73" s="412">
        <v>81.740494047490117</v>
      </c>
      <c r="V73" s="412">
        <v>80.655569177338478</v>
      </c>
      <c r="W73" s="412">
        <v>72.543899025419805</v>
      </c>
      <c r="X73" s="412">
        <v>78.751577910244322</v>
      </c>
      <c r="Y73" s="412">
        <v>73.773610405955253</v>
      </c>
      <c r="Z73" s="412">
        <v>80.676965356429065</v>
      </c>
      <c r="AA73" s="412">
        <v>97.072206648419566</v>
      </c>
      <c r="AB73" s="412">
        <v>123.31252722742086</v>
      </c>
      <c r="AC73" s="412">
        <v>113.43207983554491</v>
      </c>
      <c r="AD73" s="412">
        <v>103.96008177168116</v>
      </c>
      <c r="AE73" s="412">
        <v>95.244515745745147</v>
      </c>
      <c r="AF73" s="412">
        <v>107.62626882161581</v>
      </c>
      <c r="AG73" s="412">
        <v>109.10020911296473</v>
      </c>
      <c r="AH73" s="412">
        <v>111.55147992322655</v>
      </c>
      <c r="AI73" s="412">
        <v>114.53995625508385</v>
      </c>
      <c r="AJ73" s="412">
        <v>131.68265712774749</v>
      </c>
      <c r="AK73" s="412">
        <v>181.78578596242261</v>
      </c>
      <c r="AL73" s="412">
        <v>198.42738870300388</v>
      </c>
      <c r="AM73" s="412">
        <v>212.28154192212381</v>
      </c>
      <c r="AN73" s="412">
        <v>215.19205010306626</v>
      </c>
      <c r="AO73" s="412">
        <v>195.04164307778726</v>
      </c>
      <c r="AP73" s="412">
        <v>228.40035554509541</v>
      </c>
      <c r="AQ73" s="412">
        <v>242.56681889609482</v>
      </c>
      <c r="AR73" s="412">
        <v>234.67384639505508</v>
      </c>
      <c r="AS73" s="412">
        <v>266.09575055420049</v>
      </c>
      <c r="AT73" s="412">
        <v>255.16205542387863</v>
      </c>
      <c r="AU73" s="412">
        <v>284.14218498008256</v>
      </c>
      <c r="AV73" s="412">
        <v>291.59729747484255</v>
      </c>
      <c r="AW73" s="412">
        <v>296.20652018329719</v>
      </c>
      <c r="AX73" s="412">
        <v>308.8673901831321</v>
      </c>
      <c r="AY73" s="412">
        <v>288.22233883405801</v>
      </c>
      <c r="AZ73" s="412">
        <v>287.140290767686</v>
      </c>
      <c r="BA73" s="412">
        <v>274.10010832887377</v>
      </c>
      <c r="BB73" s="412">
        <v>264.89761482796428</v>
      </c>
      <c r="BC73" s="257">
        <v>266.02692302091276</v>
      </c>
      <c r="BD73" s="241">
        <v>4.2631872929632664E-3</v>
      </c>
      <c r="BE73" s="241">
        <v>1.2188352644443512E-2</v>
      </c>
    </row>
    <row r="74" spans="1:57" s="240" customFormat="1">
      <c r="A74" s="240" t="s">
        <v>118</v>
      </c>
      <c r="B74" s="412">
        <v>68.989434085260712</v>
      </c>
      <c r="C74" s="412">
        <v>64.05630980411803</v>
      </c>
      <c r="D74" s="412">
        <v>84.910574193174568</v>
      </c>
      <c r="E74" s="412">
        <v>248.73586120320604</v>
      </c>
      <c r="F74" s="412">
        <v>361.11489581061517</v>
      </c>
      <c r="G74" s="412">
        <v>378.87826214000034</v>
      </c>
      <c r="H74" s="412">
        <v>346.09869038049305</v>
      </c>
      <c r="I74" s="412">
        <v>350.27938314921795</v>
      </c>
      <c r="J74" s="412">
        <v>456.09674425798477</v>
      </c>
      <c r="K74" s="412">
        <v>368.00503565294338</v>
      </c>
      <c r="L74" s="412">
        <v>513.36118190167451</v>
      </c>
      <c r="M74" s="412">
        <v>311.88306794910147</v>
      </c>
      <c r="N74" s="412">
        <v>414.0446660052728</v>
      </c>
      <c r="O74" s="412">
        <v>377.22591661330711</v>
      </c>
      <c r="P74" s="412">
        <v>883.12887152786232</v>
      </c>
      <c r="Q74" s="412">
        <v>926.53974304546978</v>
      </c>
      <c r="R74" s="412">
        <v>784.08979060545505</v>
      </c>
      <c r="S74" s="412">
        <v>848.05191855686439</v>
      </c>
      <c r="T74" s="412">
        <v>796.56308182461487</v>
      </c>
      <c r="U74" s="412">
        <v>816.54511429031629</v>
      </c>
      <c r="V74" s="412">
        <v>764.13545290650814</v>
      </c>
      <c r="W74" s="412">
        <v>779.68018153855428</v>
      </c>
      <c r="X74" s="412">
        <v>732.50489533339169</v>
      </c>
      <c r="Y74" s="412">
        <v>642.20337814391371</v>
      </c>
      <c r="Z74" s="412">
        <v>659.35267283001713</v>
      </c>
      <c r="AA74" s="412">
        <v>652.04857853477313</v>
      </c>
      <c r="AB74" s="412">
        <v>718.45546481883775</v>
      </c>
      <c r="AC74" s="412">
        <v>1087.4818704504589</v>
      </c>
      <c r="AD74" s="412">
        <v>1142.0059074977173</v>
      </c>
      <c r="AE74" s="412">
        <v>1138.7714333606127</v>
      </c>
      <c r="AF74" s="412">
        <v>1131.6087485758246</v>
      </c>
      <c r="AG74" s="412">
        <v>827.16593745864066</v>
      </c>
      <c r="AH74" s="412">
        <v>862.44498239495613</v>
      </c>
      <c r="AI74" s="412">
        <v>896.02076561289664</v>
      </c>
      <c r="AJ74" s="412">
        <v>967.40739718767497</v>
      </c>
      <c r="AK74" s="412">
        <v>816.97654263783261</v>
      </c>
      <c r="AL74" s="412">
        <v>764.4503756105031</v>
      </c>
      <c r="AM74" s="412">
        <v>825.05702752071909</v>
      </c>
      <c r="AN74" s="412">
        <v>869.5588375574016</v>
      </c>
      <c r="AO74" s="412">
        <v>924.93529983337919</v>
      </c>
      <c r="AP74" s="412">
        <v>934.02340469411376</v>
      </c>
      <c r="AQ74" s="412">
        <v>842.30364455321376</v>
      </c>
      <c r="AR74" s="412">
        <v>782.30898951937252</v>
      </c>
      <c r="AS74" s="412">
        <v>740.77741465425015</v>
      </c>
      <c r="AT74" s="412">
        <v>653.65985497757549</v>
      </c>
      <c r="AU74" s="412">
        <v>680.09135625109457</v>
      </c>
      <c r="AV74" s="412">
        <v>717.16609688347944</v>
      </c>
      <c r="AW74" s="412">
        <v>753.16928429577126</v>
      </c>
      <c r="AX74" s="412">
        <v>759.7497589120868</v>
      </c>
      <c r="AY74" s="412">
        <v>773.49175466229121</v>
      </c>
      <c r="AZ74" s="412">
        <v>813.82933528424473</v>
      </c>
      <c r="BA74" s="412">
        <v>775.04503436562845</v>
      </c>
      <c r="BB74" s="412">
        <v>775.10330421844867</v>
      </c>
      <c r="BC74" s="257">
        <v>749.73479384371137</v>
      </c>
      <c r="BD74" s="241">
        <v>-3.2729197293519974E-2</v>
      </c>
      <c r="BE74" s="241">
        <v>-9.2491932446137071E-4</v>
      </c>
    </row>
    <row r="75" spans="1:57" s="240" customFormat="1">
      <c r="A75" s="240" t="s">
        <v>73</v>
      </c>
      <c r="B75" s="412">
        <v>174.76593054596395</v>
      </c>
      <c r="C75" s="412">
        <v>171.07135422606936</v>
      </c>
      <c r="D75" s="412">
        <v>167.54175234453538</v>
      </c>
      <c r="E75" s="412">
        <v>164.05888961938834</v>
      </c>
      <c r="F75" s="412">
        <v>160.50815679184404</v>
      </c>
      <c r="G75" s="412">
        <v>162.13443430696697</v>
      </c>
      <c r="H75" s="412">
        <v>155.3482652638458</v>
      </c>
      <c r="I75" s="412">
        <v>158.87167385678779</v>
      </c>
      <c r="J75" s="412">
        <v>161.39200776650972</v>
      </c>
      <c r="K75" s="412">
        <v>162.85864512995292</v>
      </c>
      <c r="L75" s="412">
        <v>122.73193192721115</v>
      </c>
      <c r="M75" s="412">
        <v>134.81412855002074</v>
      </c>
      <c r="N75" s="412">
        <v>151.21536785669502</v>
      </c>
      <c r="O75" s="412">
        <v>159.81960820916402</v>
      </c>
      <c r="P75" s="412">
        <v>183.08335741141133</v>
      </c>
      <c r="Q75" s="412">
        <v>155.20491024857637</v>
      </c>
      <c r="R75" s="412">
        <v>174.07170209152591</v>
      </c>
      <c r="S75" s="412">
        <v>179.92640797718903</v>
      </c>
      <c r="T75" s="412">
        <v>183.00366985977908</v>
      </c>
      <c r="U75" s="412">
        <v>206.26109906841026</v>
      </c>
      <c r="V75" s="412">
        <v>199.18597252257482</v>
      </c>
      <c r="W75" s="412">
        <v>203.67834091599977</v>
      </c>
      <c r="X75" s="412">
        <v>206.13879308795671</v>
      </c>
      <c r="Y75" s="412">
        <v>206.72961895856531</v>
      </c>
      <c r="Z75" s="412">
        <v>195.71077319165184</v>
      </c>
      <c r="AA75" s="412">
        <v>204.69750874149614</v>
      </c>
      <c r="AB75" s="412">
        <v>207.54734451434578</v>
      </c>
      <c r="AC75" s="412">
        <v>203.37198322096057</v>
      </c>
      <c r="AD75" s="412">
        <v>202.14763297224036</v>
      </c>
      <c r="AE75" s="412">
        <v>227.97602888336004</v>
      </c>
      <c r="AF75" s="412">
        <v>217.12508691757776</v>
      </c>
      <c r="AG75" s="412">
        <v>219.89196873801367</v>
      </c>
      <c r="AH75" s="412">
        <v>219.68493187796173</v>
      </c>
      <c r="AI75" s="412">
        <v>226.79676486417893</v>
      </c>
      <c r="AJ75" s="412">
        <v>226.25158420105683</v>
      </c>
      <c r="AK75" s="412">
        <v>231.43827893206398</v>
      </c>
      <c r="AL75" s="412">
        <v>240.3579067627501</v>
      </c>
      <c r="AM75" s="412">
        <v>243.44895364444366</v>
      </c>
      <c r="AN75" s="412">
        <v>250.44650061009085</v>
      </c>
      <c r="AO75" s="412">
        <v>263.84823443309853</v>
      </c>
      <c r="AP75" s="412">
        <v>273.25064008629965</v>
      </c>
      <c r="AQ75" s="412">
        <v>275.92975148141892</v>
      </c>
      <c r="AR75" s="412">
        <v>280.2448159108888</v>
      </c>
      <c r="AS75" s="412">
        <v>297.49347148235205</v>
      </c>
      <c r="AT75" s="412">
        <v>305.07261214209137</v>
      </c>
      <c r="AU75" s="412">
        <v>325.11261719558337</v>
      </c>
      <c r="AV75" s="412">
        <v>325.95266939807573</v>
      </c>
      <c r="AW75" s="412">
        <v>335.47823202051939</v>
      </c>
      <c r="AX75" s="412">
        <v>327.20902071747327</v>
      </c>
      <c r="AY75" s="412">
        <v>341.24924250644273</v>
      </c>
      <c r="AZ75" s="412">
        <v>343.57803850533003</v>
      </c>
      <c r="BA75" s="412">
        <v>340.08711895404599</v>
      </c>
      <c r="BB75" s="412">
        <v>334.10198103392258</v>
      </c>
      <c r="BC75" s="257">
        <v>323.40677765696586</v>
      </c>
      <c r="BD75" s="241">
        <v>-3.2011792063713074E-2</v>
      </c>
      <c r="BE75" s="241">
        <v>1.7733678221702576E-2</v>
      </c>
    </row>
    <row r="76" spans="1:57" s="240" customFormat="1">
      <c r="A76" s="240" t="s">
        <v>119</v>
      </c>
      <c r="B76" s="412">
        <v>20.724599439284273</v>
      </c>
      <c r="C76" s="412">
        <v>20.807656072507761</v>
      </c>
      <c r="D76" s="412">
        <v>114.75933887020946</v>
      </c>
      <c r="E76" s="412">
        <v>136.9835537602242</v>
      </c>
      <c r="F76" s="412">
        <v>123.53887990614898</v>
      </c>
      <c r="G76" s="412">
        <v>147.10321063027044</v>
      </c>
      <c r="H76" s="412">
        <v>189.00788356144733</v>
      </c>
      <c r="I76" s="412">
        <v>169.31283808150016</v>
      </c>
      <c r="J76" s="412">
        <v>183.93751856868778</v>
      </c>
      <c r="K76" s="412">
        <v>170.2799534966608</v>
      </c>
      <c r="L76" s="412">
        <v>154.95116574422184</v>
      </c>
      <c r="M76" s="412">
        <v>167.99756701904187</v>
      </c>
      <c r="N76" s="412">
        <v>238.83082459027133</v>
      </c>
      <c r="O76" s="412">
        <v>242.08475797348703</v>
      </c>
      <c r="P76" s="412">
        <v>254.75200621822617</v>
      </c>
      <c r="Q76" s="412">
        <v>373.95549145036756</v>
      </c>
      <c r="R76" s="412">
        <v>406.41693817468104</v>
      </c>
      <c r="S76" s="412">
        <v>414.21987650740408</v>
      </c>
      <c r="T76" s="412">
        <v>378.33403907235095</v>
      </c>
      <c r="U76" s="412">
        <v>448.05848410060696</v>
      </c>
      <c r="V76" s="412">
        <v>526.47333816420939</v>
      </c>
      <c r="W76" s="412">
        <v>602.539132112228</v>
      </c>
      <c r="X76" s="412">
        <v>634.44624909817151</v>
      </c>
      <c r="Y76" s="412">
        <v>660.52547001568382</v>
      </c>
      <c r="Z76" s="412">
        <v>701.3652780712091</v>
      </c>
      <c r="AA76" s="412">
        <v>671.5852484767554</v>
      </c>
      <c r="AB76" s="412">
        <v>772.950120455263</v>
      </c>
      <c r="AC76" s="412">
        <v>705.39363972397734</v>
      </c>
      <c r="AD76" s="412">
        <v>694.08647121846707</v>
      </c>
      <c r="AE76" s="412">
        <v>721.91211825037806</v>
      </c>
      <c r="AF76" s="412">
        <v>716.3520805939188</v>
      </c>
      <c r="AG76" s="412">
        <v>703.26987421334729</v>
      </c>
      <c r="AH76" s="412">
        <v>699.14305132203208</v>
      </c>
      <c r="AI76" s="412">
        <v>680.78668390797509</v>
      </c>
      <c r="AJ76" s="412">
        <v>651.8552394415027</v>
      </c>
      <c r="AK76" s="412">
        <v>614.89143735587993</v>
      </c>
      <c r="AL76" s="412">
        <v>589.69852356080764</v>
      </c>
      <c r="AM76" s="412">
        <v>611.13188741891042</v>
      </c>
      <c r="AN76" s="412">
        <v>610.77521306106041</v>
      </c>
      <c r="AO76" s="412">
        <v>597.83433194249142</v>
      </c>
      <c r="AP76" s="412">
        <v>556.74635882296172</v>
      </c>
      <c r="AQ76" s="412">
        <v>511.70213286603365</v>
      </c>
      <c r="AR76" s="412">
        <v>489.51023621875794</v>
      </c>
      <c r="AS76" s="412">
        <v>491.79943350819332</v>
      </c>
      <c r="AT76" s="412">
        <v>436.67612084368199</v>
      </c>
      <c r="AU76" s="412">
        <v>424.13766497622328</v>
      </c>
      <c r="AV76" s="412">
        <v>426.61104942977494</v>
      </c>
      <c r="AW76" s="412">
        <v>436.53111530834161</v>
      </c>
      <c r="AX76" s="412">
        <v>454.66222589721787</v>
      </c>
      <c r="AY76" s="412">
        <v>449.41085467746649</v>
      </c>
      <c r="AZ76" s="412">
        <v>489.93297723697293</v>
      </c>
      <c r="BA76" s="412">
        <v>501.66634779459599</v>
      </c>
      <c r="BB76" s="412">
        <v>485.28314495001007</v>
      </c>
      <c r="BC76" s="257">
        <v>492.34210822954617</v>
      </c>
      <c r="BD76" s="241">
        <v>1.454607117921114E-2</v>
      </c>
      <c r="BE76" s="241">
        <v>-8.6690887110307813E-4</v>
      </c>
    </row>
    <row r="77" spans="1:57" s="240" customFormat="1">
      <c r="A77" s="240" t="s">
        <v>76</v>
      </c>
      <c r="B77" s="412">
        <v>17.878918835859189</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v>
      </c>
      <c r="M77" s="412">
        <v>25.571104567110012</v>
      </c>
      <c r="N77" s="412">
        <v>27.43686069227952</v>
      </c>
      <c r="O77" s="412">
        <v>28.301866949596963</v>
      </c>
      <c r="P77" s="412">
        <v>31.512526544790081</v>
      </c>
      <c r="Q77" s="412">
        <v>29.326461307882106</v>
      </c>
      <c r="R77" s="412">
        <v>29.815492499096571</v>
      </c>
      <c r="S77" s="412">
        <v>33.868131792465597</v>
      </c>
      <c r="T77" s="412">
        <v>34.956508357075791</v>
      </c>
      <c r="U77" s="412">
        <v>36.440340488605642</v>
      </c>
      <c r="V77" s="412">
        <v>34.727996653723444</v>
      </c>
      <c r="W77" s="412">
        <v>34.15296602373634</v>
      </c>
      <c r="X77" s="412">
        <v>34.807727083564345</v>
      </c>
      <c r="Y77" s="412">
        <v>34.722231415803599</v>
      </c>
      <c r="Z77" s="412">
        <v>34.227021451189415</v>
      </c>
      <c r="AA77" s="412">
        <v>34.753606544331404</v>
      </c>
      <c r="AB77" s="412">
        <v>35.360188244074905</v>
      </c>
      <c r="AC77" s="412">
        <v>35.337231108968581</v>
      </c>
      <c r="AD77" s="412">
        <v>35.066430493287776</v>
      </c>
      <c r="AE77" s="412">
        <v>34.858466255256999</v>
      </c>
      <c r="AF77" s="412">
        <v>36.145881665388792</v>
      </c>
      <c r="AG77" s="412">
        <v>35.441673915713302</v>
      </c>
      <c r="AH77" s="412">
        <v>37.602274256554843</v>
      </c>
      <c r="AI77" s="412">
        <v>38.802587275108671</v>
      </c>
      <c r="AJ77" s="412">
        <v>38.090045734982859</v>
      </c>
      <c r="AK77" s="412">
        <v>37.6669478841443</v>
      </c>
      <c r="AL77" s="412">
        <v>37.722499481925077</v>
      </c>
      <c r="AM77" s="412">
        <v>38.174567244639448</v>
      </c>
      <c r="AN77" s="412">
        <v>38.843614160419357</v>
      </c>
      <c r="AO77" s="412">
        <v>38.969684119090331</v>
      </c>
      <c r="AP77" s="412">
        <v>41.360544433400939</v>
      </c>
      <c r="AQ77" s="412">
        <v>41.624107511974422</v>
      </c>
      <c r="AR77" s="412">
        <v>41.764502865573313</v>
      </c>
      <c r="AS77" s="412">
        <v>41.882342515515667</v>
      </c>
      <c r="AT77" s="412">
        <v>40.847906814771228</v>
      </c>
      <c r="AU77" s="412">
        <v>39.668657597246494</v>
      </c>
      <c r="AV77" s="412">
        <v>36.531673848505143</v>
      </c>
      <c r="AW77" s="412">
        <v>33.523450395249967</v>
      </c>
      <c r="AX77" s="412">
        <v>32.469963144600577</v>
      </c>
      <c r="AY77" s="412">
        <v>31.883418159172006</v>
      </c>
      <c r="AZ77" s="412">
        <v>30.358823200859703</v>
      </c>
      <c r="BA77" s="412">
        <v>29.664462052854052</v>
      </c>
      <c r="BB77" s="412">
        <v>29.248441845202013</v>
      </c>
      <c r="BC77" s="257">
        <v>28.717362534056651</v>
      </c>
      <c r="BD77" s="241">
        <v>-1.8157524988055229E-2</v>
      </c>
      <c r="BE77" s="241">
        <v>-3.4995049238204956E-2</v>
      </c>
    </row>
    <row r="78" spans="1:57" s="240" customFormat="1">
      <c r="A78" s="641" t="s">
        <v>77</v>
      </c>
      <c r="B78" s="259">
        <v>35.039351011276764</v>
      </c>
      <c r="C78" s="259">
        <v>35.49253435577112</v>
      </c>
      <c r="D78" s="259">
        <v>36.073438461096615</v>
      </c>
      <c r="E78" s="259">
        <v>36.974324715730454</v>
      </c>
      <c r="F78" s="259">
        <v>37.758072726769903</v>
      </c>
      <c r="G78" s="259">
        <v>38.513604920990801</v>
      </c>
      <c r="H78" s="259">
        <v>39.547021338568044</v>
      </c>
      <c r="I78" s="259">
        <v>41.691005117483897</v>
      </c>
      <c r="J78" s="259">
        <v>44.253437579506581</v>
      </c>
      <c r="K78" s="259">
        <v>45.61889541636981</v>
      </c>
      <c r="L78" s="259">
        <v>44.037349622045177</v>
      </c>
      <c r="M78" s="259">
        <v>48.178972400059742</v>
      </c>
      <c r="N78" s="259">
        <v>52.941105645017629</v>
      </c>
      <c r="O78" s="259">
        <v>53.588032055407595</v>
      </c>
      <c r="P78" s="259">
        <v>60.709294402808865</v>
      </c>
      <c r="Q78" s="259">
        <v>56.590524705298371</v>
      </c>
      <c r="R78" s="259">
        <v>59.321658856894317</v>
      </c>
      <c r="S78" s="259">
        <v>63.184031422605855</v>
      </c>
      <c r="T78" s="259">
        <v>66.463580770548333</v>
      </c>
      <c r="U78" s="259">
        <v>72.24630191155596</v>
      </c>
      <c r="V78" s="259">
        <v>73.993634413532263</v>
      </c>
      <c r="W78" s="259">
        <v>74.523896795518894</v>
      </c>
      <c r="X78" s="259">
        <v>76.951222529320219</v>
      </c>
      <c r="Y78" s="259">
        <v>79.026027915499967</v>
      </c>
      <c r="Z78" s="259">
        <v>80.680209828589213</v>
      </c>
      <c r="AA78" s="259">
        <v>80.904121906768111</v>
      </c>
      <c r="AB78" s="259">
        <v>82.207722408086724</v>
      </c>
      <c r="AC78" s="259">
        <v>87.359304816748704</v>
      </c>
      <c r="AD78" s="259">
        <v>87.786033257328484</v>
      </c>
      <c r="AE78" s="259">
        <v>95.679188937761239</v>
      </c>
      <c r="AF78" s="259">
        <v>96.688293366981696</v>
      </c>
      <c r="AG78" s="259">
        <v>97.43123624731659</v>
      </c>
      <c r="AH78" s="259">
        <v>99.673021941944626</v>
      </c>
      <c r="AI78" s="259">
        <v>98.930204522182621</v>
      </c>
      <c r="AJ78" s="259">
        <v>98.398659949304403</v>
      </c>
      <c r="AK78" s="259">
        <v>101.06134522829737</v>
      </c>
      <c r="AL78" s="259">
        <v>103.68872167230305</v>
      </c>
      <c r="AM78" s="259">
        <v>107.07239145444042</v>
      </c>
      <c r="AN78" s="259">
        <v>109.39507840211863</v>
      </c>
      <c r="AO78" s="259">
        <v>115.25686970000713</v>
      </c>
      <c r="AP78" s="259">
        <v>120.26404433680284</v>
      </c>
      <c r="AQ78" s="259">
        <v>123.21412636303343</v>
      </c>
      <c r="AR78" s="259">
        <v>126.73581625604379</v>
      </c>
      <c r="AS78" s="259">
        <v>132.25870096191289</v>
      </c>
      <c r="AT78" s="259">
        <v>132.81071220886327</v>
      </c>
      <c r="AU78" s="259">
        <v>136.49711867261504</v>
      </c>
      <c r="AV78" s="259">
        <v>138.75106400370723</v>
      </c>
      <c r="AW78" s="259">
        <v>141.08149233632852</v>
      </c>
      <c r="AX78" s="259">
        <v>142.74068775867553</v>
      </c>
      <c r="AY78" s="259">
        <v>144.3231069891244</v>
      </c>
      <c r="AZ78" s="259">
        <v>146.22447316265124</v>
      </c>
      <c r="BA78" s="259">
        <v>147.22858785389982</v>
      </c>
      <c r="BB78" s="259">
        <v>147.4730204432999</v>
      </c>
      <c r="BC78" s="259">
        <v>148.47187174623537</v>
      </c>
      <c r="BD78" s="197">
        <v>6.7731123417615891E-3</v>
      </c>
      <c r="BE78" s="197">
        <v>1.5269456431269646E-2</v>
      </c>
    </row>
    <row r="79" spans="1:57"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c r="A80" s="240" t="s">
        <v>101</v>
      </c>
      <c r="B80" s="415">
        <v>7.0377806932345983</v>
      </c>
      <c r="C80" s="415">
        <v>8.2472293520618649</v>
      </c>
      <c r="D80" s="415">
        <v>7.5764947903644071</v>
      </c>
      <c r="E80" s="415">
        <v>7.8958845527268693</v>
      </c>
      <c r="F80" s="415">
        <v>8.5073269789863684</v>
      </c>
      <c r="G80" s="415">
        <v>9.0504545212746574</v>
      </c>
      <c r="H80" s="415">
        <v>9.5335921015014016</v>
      </c>
      <c r="I80" s="415">
        <v>10.417702812878872</v>
      </c>
      <c r="J80" s="415">
        <v>12.076154163883691</v>
      </c>
      <c r="K80" s="415">
        <v>13.018473066568811</v>
      </c>
      <c r="L80" s="415">
        <v>15.137708322872466</v>
      </c>
      <c r="M80" s="415">
        <v>17.164924175865156</v>
      </c>
      <c r="N80" s="415">
        <v>18.341006119551949</v>
      </c>
      <c r="O80" s="415">
        <v>22.395181867489082</v>
      </c>
      <c r="P80" s="415">
        <v>28.48553456866702</v>
      </c>
      <c r="Q80" s="415">
        <v>32.96186462568096</v>
      </c>
      <c r="R80" s="415">
        <v>38.819712265509494</v>
      </c>
      <c r="S80" s="415">
        <v>43.382547598256792</v>
      </c>
      <c r="T80" s="415">
        <v>45.938576585234927</v>
      </c>
      <c r="U80" s="415">
        <v>42.761184840329392</v>
      </c>
      <c r="V80" s="415">
        <v>41.811348004877281</v>
      </c>
      <c r="W80" s="415">
        <v>42.969813186327812</v>
      </c>
      <c r="X80" s="415">
        <v>42.897609201220853</v>
      </c>
      <c r="Y80" s="415">
        <v>44.702623135291113</v>
      </c>
      <c r="Z80" s="415">
        <v>42.330940897149155</v>
      </c>
      <c r="AA80" s="415">
        <v>43.753134415255126</v>
      </c>
      <c r="AB80" s="415">
        <v>42.298152571420054</v>
      </c>
      <c r="AC80" s="415">
        <v>42.40387333776539</v>
      </c>
      <c r="AD80" s="415">
        <v>38.593479263484738</v>
      </c>
      <c r="AE80" s="415">
        <v>38.315768376332699</v>
      </c>
      <c r="AF80" s="415">
        <v>38.994038154901105</v>
      </c>
      <c r="AG80" s="415">
        <v>37.929861258576679</v>
      </c>
      <c r="AH80" s="415">
        <v>35.875565573053386</v>
      </c>
      <c r="AI80" s="415">
        <v>36.584068553389891</v>
      </c>
      <c r="AJ80" s="415">
        <v>36.434353474274573</v>
      </c>
      <c r="AK80" s="415">
        <v>34.625219135514193</v>
      </c>
      <c r="AL80" s="415">
        <v>35.415459535490555</v>
      </c>
      <c r="AM80" s="415">
        <v>36.223200210432587</v>
      </c>
      <c r="AN80" s="415">
        <v>37.423824907255117</v>
      </c>
      <c r="AO80" s="415">
        <v>38.347002571490215</v>
      </c>
      <c r="AP80" s="415">
        <v>39.596754407006415</v>
      </c>
      <c r="AQ80" s="415">
        <v>40.411749641273332</v>
      </c>
      <c r="AR80" s="415">
        <v>41.939955125741427</v>
      </c>
      <c r="AS80" s="415">
        <v>43.73470554618801</v>
      </c>
      <c r="AT80" s="415">
        <v>45.55648163186126</v>
      </c>
      <c r="AU80" s="415">
        <v>43.598096295578159</v>
      </c>
      <c r="AV80" s="415">
        <v>45.410012932457498</v>
      </c>
      <c r="AW80" s="415">
        <v>48.646674958528919</v>
      </c>
      <c r="AX80" s="415">
        <v>50.421124874356614</v>
      </c>
      <c r="AY80" s="415">
        <v>53.898194146567768</v>
      </c>
      <c r="AZ80" s="415">
        <v>55.75447576763893</v>
      </c>
      <c r="BA80" s="415">
        <v>54.688594807134194</v>
      </c>
      <c r="BB80" s="415">
        <v>53.835110326546015</v>
      </c>
      <c r="BC80" s="257">
        <v>56.524950679069413</v>
      </c>
      <c r="BD80" s="244">
        <v>4.9964424222707748E-2</v>
      </c>
      <c r="BE80" s="244">
        <v>2.5283019989728928E-2</v>
      </c>
    </row>
    <row r="81" spans="1:57" s="240" customFormat="1">
      <c r="A81" s="240" t="s">
        <v>79</v>
      </c>
      <c r="B81" s="415">
        <v>10.623168300105547</v>
      </c>
      <c r="C81" s="415">
        <v>10.888127801157033</v>
      </c>
      <c r="D81" s="415">
        <v>9.0674757356307101</v>
      </c>
      <c r="E81" s="415">
        <v>9.5067109614962728</v>
      </c>
      <c r="F81" s="415">
        <v>7.5832742639542312</v>
      </c>
      <c r="G81" s="415">
        <v>9.2352425035324028</v>
      </c>
      <c r="H81" s="415">
        <v>9.2699843278584293</v>
      </c>
      <c r="I81" s="415">
        <v>10.072548585602705</v>
      </c>
      <c r="J81" s="415">
        <v>9.3049666875595385</v>
      </c>
      <c r="K81" s="415">
        <v>10.350912541201504</v>
      </c>
      <c r="L81" s="415">
        <v>11.214748142976081</v>
      </c>
      <c r="M81" s="415">
        <v>13.098061549602898</v>
      </c>
      <c r="N81" s="415">
        <v>13.869912390868953</v>
      </c>
      <c r="O81" s="415">
        <v>14.323185964031847</v>
      </c>
      <c r="P81" s="415">
        <v>15.307280517049715</v>
      </c>
      <c r="Q81" s="415">
        <v>17.047636632930416</v>
      </c>
      <c r="R81" s="415">
        <v>18.93066746130274</v>
      </c>
      <c r="S81" s="415">
        <v>20.614750237884657</v>
      </c>
      <c r="T81" s="415">
        <v>21.81620629552674</v>
      </c>
      <c r="U81" s="415">
        <v>23.129681514956193</v>
      </c>
      <c r="V81" s="415">
        <v>23.367028684858575</v>
      </c>
      <c r="W81" s="415">
        <v>23.282839571775593</v>
      </c>
      <c r="X81" s="415">
        <v>23.721995367455179</v>
      </c>
      <c r="Y81" s="415">
        <v>23.780855787292126</v>
      </c>
      <c r="Z81" s="415">
        <v>24.465186055380734</v>
      </c>
      <c r="AA81" s="415">
        <v>24.657306425529274</v>
      </c>
      <c r="AB81" s="415">
        <v>24.408137295854324</v>
      </c>
      <c r="AC81" s="415">
        <v>23.85614340598471</v>
      </c>
      <c r="AD81" s="415">
        <v>23.619195437066971</v>
      </c>
      <c r="AE81" s="415">
        <v>23.601735533555541</v>
      </c>
      <c r="AF81" s="415">
        <v>24.531346115400215</v>
      </c>
      <c r="AG81" s="415">
        <v>25.366411577934251</v>
      </c>
      <c r="AH81" s="415">
        <v>25.940785229282</v>
      </c>
      <c r="AI81" s="415">
        <v>26.520890534483737</v>
      </c>
      <c r="AJ81" s="415">
        <v>27.876818047255</v>
      </c>
      <c r="AK81" s="415">
        <v>29.011394731058395</v>
      </c>
      <c r="AL81" s="415">
        <v>30.010083446374285</v>
      </c>
      <c r="AM81" s="415">
        <v>29.912688894694423</v>
      </c>
      <c r="AN81" s="415">
        <v>31.142141677605881</v>
      </c>
      <c r="AO81" s="415">
        <v>32.00628971024706</v>
      </c>
      <c r="AP81" s="415">
        <v>32.989976922573177</v>
      </c>
      <c r="AQ81" s="415">
        <v>34.024120109012266</v>
      </c>
      <c r="AR81" s="415">
        <v>35.41231882290743</v>
      </c>
      <c r="AS81" s="415">
        <v>37.080874158988763</v>
      </c>
      <c r="AT81" s="415">
        <v>37.853466720673381</v>
      </c>
      <c r="AU81" s="415">
        <v>39.044323582026927</v>
      </c>
      <c r="AV81" s="415">
        <v>38.833945515274678</v>
      </c>
      <c r="AW81" s="415">
        <v>39.932493122746976</v>
      </c>
      <c r="AX81" s="415">
        <v>38.77082977745556</v>
      </c>
      <c r="AY81" s="415">
        <v>37.836786790818181</v>
      </c>
      <c r="AZ81" s="415">
        <v>38.076778876790009</v>
      </c>
      <c r="BA81" s="415">
        <v>39.352284386751613</v>
      </c>
      <c r="BB81" s="415">
        <v>39.751009504080052</v>
      </c>
      <c r="BC81" s="257">
        <v>39.828408989693905</v>
      </c>
      <c r="BD81" s="244">
        <v>1.9471073755994439E-3</v>
      </c>
      <c r="BE81" s="244">
        <v>1.1624595150351524E-2</v>
      </c>
    </row>
    <row r="82" spans="1:57" s="240" customFormat="1">
      <c r="A82" s="240" t="s">
        <v>350</v>
      </c>
      <c r="B82" s="412">
        <v>4.5432990786781753</v>
      </c>
      <c r="C82" s="412">
        <v>5.5807234627800231</v>
      </c>
      <c r="D82" s="412">
        <v>5.7902163947164462</v>
      </c>
      <c r="E82" s="412">
        <v>6.1780170732795954</v>
      </c>
      <c r="F82" s="412">
        <v>6.6323307452919167</v>
      </c>
      <c r="G82" s="412">
        <v>6.7328338583273988</v>
      </c>
      <c r="H82" s="412">
        <v>7.010207141554166</v>
      </c>
      <c r="I82" s="412">
        <v>7.4328742208671628</v>
      </c>
      <c r="J82" s="412">
        <v>8.113778300048553</v>
      </c>
      <c r="K82" s="412">
        <v>8.4843385245254943</v>
      </c>
      <c r="L82" s="412">
        <v>8.4996468878485061</v>
      </c>
      <c r="M82" s="412">
        <v>8.9923266376617494</v>
      </c>
      <c r="N82" s="412">
        <v>9.8715797899717526</v>
      </c>
      <c r="O82" s="412">
        <v>10.264049425429365</v>
      </c>
      <c r="P82" s="412">
        <v>10.941854885606469</v>
      </c>
      <c r="Q82" s="412">
        <v>10.836046164336183</v>
      </c>
      <c r="R82" s="412">
        <v>10.308780093937033</v>
      </c>
      <c r="S82" s="412">
        <v>10.278368960154722</v>
      </c>
      <c r="T82" s="412">
        <v>10.379359674224578</v>
      </c>
      <c r="U82" s="412">
        <v>10.417303245363385</v>
      </c>
      <c r="V82" s="412">
        <v>10.405853915838104</v>
      </c>
      <c r="W82" s="412">
        <v>10.527013413274855</v>
      </c>
      <c r="X82" s="412">
        <v>10.616657749919042</v>
      </c>
      <c r="Y82" s="412">
        <v>10.994829388128807</v>
      </c>
      <c r="Z82" s="412">
        <v>11.862404095835412</v>
      </c>
      <c r="AA82" s="412">
        <v>11.917276333263425</v>
      </c>
      <c r="AB82" s="412">
        <v>11.850618372160895</v>
      </c>
      <c r="AC82" s="412">
        <v>13.046015477620152</v>
      </c>
      <c r="AD82" s="412">
        <v>12.982918871063534</v>
      </c>
      <c r="AE82" s="412">
        <v>14.064244903179468</v>
      </c>
      <c r="AF82" s="412">
        <v>13.595851391287489</v>
      </c>
      <c r="AG82" s="412">
        <v>13.958770290659675</v>
      </c>
      <c r="AH82" s="412">
        <v>14.318798309335113</v>
      </c>
      <c r="AI82" s="412">
        <v>14.519133112550016</v>
      </c>
      <c r="AJ82" s="412">
        <v>14.925751856621403</v>
      </c>
      <c r="AK82" s="412">
        <v>14.625912896555263</v>
      </c>
      <c r="AL82" s="412">
        <v>15.615270307678527</v>
      </c>
      <c r="AM82" s="412">
        <v>15.828939813012742</v>
      </c>
      <c r="AN82" s="412">
        <v>15.679062490148935</v>
      </c>
      <c r="AO82" s="412">
        <v>17.663757203044518</v>
      </c>
      <c r="AP82" s="412">
        <v>18.968461564693683</v>
      </c>
      <c r="AQ82" s="412">
        <v>19.138568727436258</v>
      </c>
      <c r="AR82" s="412">
        <v>18.742967692857398</v>
      </c>
      <c r="AS82" s="412">
        <v>20.448333016351722</v>
      </c>
      <c r="AT82" s="412">
        <v>19.675509939310857</v>
      </c>
      <c r="AU82" s="412">
        <v>21.534564254862477</v>
      </c>
      <c r="AV82" s="412">
        <v>22.327447367160868</v>
      </c>
      <c r="AW82" s="412">
        <v>22.396401503152145</v>
      </c>
      <c r="AX82" s="412">
        <v>22.652752374490831</v>
      </c>
      <c r="AY82" s="412">
        <v>22.659205015371349</v>
      </c>
      <c r="AZ82" s="412">
        <v>22.738382057672496</v>
      </c>
      <c r="BA82" s="412">
        <v>22.682932714836436</v>
      </c>
      <c r="BB82" s="412">
        <v>23.452148326318834</v>
      </c>
      <c r="BC82" s="257">
        <v>24.28930785594445</v>
      </c>
      <c r="BD82" s="241">
        <v>3.5696495324373245E-2</v>
      </c>
      <c r="BE82" s="241">
        <v>2.2667435929179192E-2</v>
      </c>
    </row>
    <row r="83" spans="1:57" s="240" customFormat="1">
      <c r="A83" s="240" t="s">
        <v>156</v>
      </c>
      <c r="B83" s="412">
        <v>63.925854551502908</v>
      </c>
      <c r="C83" s="412">
        <v>62.61512608413792</v>
      </c>
      <c r="D83" s="412">
        <v>63.474975820574038</v>
      </c>
      <c r="E83" s="412">
        <v>65.204634736171741</v>
      </c>
      <c r="F83" s="412">
        <v>65.333769233943798</v>
      </c>
      <c r="G83" s="412">
        <v>66.422536513684136</v>
      </c>
      <c r="H83" s="412">
        <v>69.590558067474916</v>
      </c>
      <c r="I83" s="412">
        <v>69.879377108586269</v>
      </c>
      <c r="J83" s="412">
        <v>72.811700833158625</v>
      </c>
      <c r="K83" s="412">
        <v>73.172165746923326</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97.752325905632063</v>
      </c>
      <c r="V83" s="412">
        <v>97.471577828554985</v>
      </c>
      <c r="W83" s="412">
        <v>97.003647997901709</v>
      </c>
      <c r="X83" s="412">
        <v>96.529464801962519</v>
      </c>
      <c r="Y83" s="412">
        <v>103.99609351725218</v>
      </c>
      <c r="Z83" s="412">
        <v>97.25235482427955</v>
      </c>
      <c r="AA83" s="412">
        <v>98.490662312796061</v>
      </c>
      <c r="AB83" s="412">
        <v>95.504670014097144</v>
      </c>
      <c r="AC83" s="412">
        <v>93.738556935813989</v>
      </c>
      <c r="AD83" s="412">
        <v>91.44824948317337</v>
      </c>
      <c r="AE83" s="412">
        <v>93.186985570698297</v>
      </c>
      <c r="AF83" s="412">
        <v>95.372680572416783</v>
      </c>
      <c r="AG83" s="412">
        <v>95.405379055978287</v>
      </c>
      <c r="AH83" s="412">
        <v>95.834116380038793</v>
      </c>
      <c r="AI83" s="412">
        <v>92.618386193563268</v>
      </c>
      <c r="AJ83" s="412">
        <v>94.337138250957139</v>
      </c>
      <c r="AK83" s="412">
        <v>93.059844333223609</v>
      </c>
      <c r="AL83" s="412">
        <v>92.26111277784473</v>
      </c>
      <c r="AM83" s="412">
        <v>88.628851239861419</v>
      </c>
      <c r="AN83" s="412">
        <v>94.822136195741962</v>
      </c>
      <c r="AO83" s="412">
        <v>102.21497437389793</v>
      </c>
      <c r="AP83" s="412">
        <v>95.716267770120169</v>
      </c>
      <c r="AQ83" s="412">
        <v>96.576478226245641</v>
      </c>
      <c r="AR83" s="412">
        <v>98.138774697694345</v>
      </c>
      <c r="AS83" s="412">
        <v>104.14343436596717</v>
      </c>
      <c r="AT83" s="412">
        <v>102.73361464212661</v>
      </c>
      <c r="AU83" s="412">
        <v>102.54519186141962</v>
      </c>
      <c r="AV83" s="412">
        <v>99.823323478318969</v>
      </c>
      <c r="AW83" s="412">
        <v>96.962369021036352</v>
      </c>
      <c r="AX83" s="412">
        <v>95.939852447120273</v>
      </c>
      <c r="AY83" s="412">
        <v>95.798224686442509</v>
      </c>
      <c r="AZ83" s="412">
        <v>92.274347575561592</v>
      </c>
      <c r="BA83" s="412">
        <v>92.592138019042125</v>
      </c>
      <c r="BB83" s="412">
        <v>89.918444153605776</v>
      </c>
      <c r="BC83" s="257">
        <v>88.635231231637817</v>
      </c>
      <c r="BD83" s="241">
        <v>-1.4270853251218796E-2</v>
      </c>
      <c r="BE83" s="241">
        <v>-8.7097939103841782E-3</v>
      </c>
    </row>
    <row r="84" spans="1:57" s="240" customFormat="1">
      <c r="A84" s="240" t="s">
        <v>602</v>
      </c>
      <c r="B84" s="412">
        <v>3.8505239682180044</v>
      </c>
      <c r="C84" s="412">
        <v>3.9759115030777115</v>
      </c>
      <c r="D84" s="412">
        <v>4.0510669614348078</v>
      </c>
      <c r="E84" s="412">
        <v>4.1119182970446033</v>
      </c>
      <c r="F84" s="412">
        <v>4.1260744336498822</v>
      </c>
      <c r="G84" s="412">
        <v>4.3923390901543122</v>
      </c>
      <c r="H84" s="412">
        <v>4.5545683954545568</v>
      </c>
      <c r="I84" s="412">
        <v>4.7104574014205678</v>
      </c>
      <c r="J84" s="412">
        <v>4.7529650104862684</v>
      </c>
      <c r="K84" s="412">
        <v>4.7943833227279509</v>
      </c>
      <c r="L84" s="412">
        <v>4.5802105293855915</v>
      </c>
      <c r="M84" s="412">
        <v>4.595465327713141</v>
      </c>
      <c r="N84" s="412">
        <v>4.5320635955769459</v>
      </c>
      <c r="O84" s="412">
        <v>4.2567277722411996</v>
      </c>
      <c r="P84" s="412">
        <v>4.2191050459203847</v>
      </c>
      <c r="Q84" s="412">
        <v>4.1419359918185279</v>
      </c>
      <c r="R84" s="412">
        <v>3.9580287855202383</v>
      </c>
      <c r="S84" s="412">
        <v>3.8146948645483363</v>
      </c>
      <c r="T84" s="412">
        <v>3.6223174279024013</v>
      </c>
      <c r="U84" s="412">
        <v>3.5307103743999324</v>
      </c>
      <c r="V84" s="412">
        <v>3.5619749842171209</v>
      </c>
      <c r="W84" s="412">
        <v>3.6382442811912643</v>
      </c>
      <c r="X84" s="412">
        <v>3.5467044897777735</v>
      </c>
      <c r="Y84" s="412">
        <v>3.722292206818226</v>
      </c>
      <c r="Z84" s="412">
        <v>3.6626272097989938</v>
      </c>
      <c r="AA84" s="412">
        <v>4.0038533622835226</v>
      </c>
      <c r="AB84" s="412">
        <v>3.7062302219874166</v>
      </c>
      <c r="AC84" s="412">
        <v>3.5462089365346494</v>
      </c>
      <c r="AD84" s="412">
        <v>3.6814213204710877</v>
      </c>
      <c r="AE84" s="412">
        <v>3.608076349453504</v>
      </c>
      <c r="AF84" s="412">
        <v>3.5766632467956119</v>
      </c>
      <c r="AG84" s="412">
        <v>3.4973208490832448</v>
      </c>
      <c r="AH84" s="412">
        <v>3.5324271047976201</v>
      </c>
      <c r="AI84" s="412">
        <v>3.6448980054318527</v>
      </c>
      <c r="AJ84" s="412">
        <v>3.61469945690629</v>
      </c>
      <c r="AK84" s="412">
        <v>3.5572784866816436</v>
      </c>
      <c r="AL84" s="412">
        <v>3.7260315605856693</v>
      </c>
      <c r="AM84" s="412">
        <v>3.7175989334543997</v>
      </c>
      <c r="AN84" s="412">
        <v>3.5773121318232697</v>
      </c>
      <c r="AO84" s="412">
        <v>3.7697054547676392</v>
      </c>
      <c r="AP84" s="412">
        <v>3.7994229309106582</v>
      </c>
      <c r="AQ84" s="412">
        <v>3.8315154858722162</v>
      </c>
      <c r="AR84" s="412">
        <v>3.9020439158616154</v>
      </c>
      <c r="AS84" s="412">
        <v>3.7710166454395475</v>
      </c>
      <c r="AT84" s="412">
        <v>3.8698033466816248</v>
      </c>
      <c r="AU84" s="412">
        <v>4.0912459853957408</v>
      </c>
      <c r="AV84" s="412">
        <v>4.1937405364816112</v>
      </c>
      <c r="AW84" s="412">
        <v>4.1518605272156393</v>
      </c>
      <c r="AX84" s="412">
        <v>4.3936530268532481</v>
      </c>
      <c r="AY84" s="412">
        <v>4.7251034284364533</v>
      </c>
      <c r="AZ84" s="412">
        <v>4.8060747693022785</v>
      </c>
      <c r="BA84" s="412">
        <v>4.6071979668757059</v>
      </c>
      <c r="BB84" s="412">
        <v>4.7089497323420639</v>
      </c>
      <c r="BC84" s="257">
        <v>4.7665580673785435</v>
      </c>
      <c r="BD84" s="241">
        <v>1.2233796529471874E-2</v>
      </c>
      <c r="BE84" s="241">
        <v>1.8974205479025841E-2</v>
      </c>
    </row>
    <row r="85" spans="1:57" s="240" customFormat="1">
      <c r="A85" s="240" t="s">
        <v>603</v>
      </c>
      <c r="B85" s="412">
        <v>3.3447906093417838</v>
      </c>
      <c r="C85" s="412">
        <v>3.3757579202880947</v>
      </c>
      <c r="D85" s="412">
        <v>3.4451947081201997</v>
      </c>
      <c r="E85" s="412">
        <v>3.5663096418559315</v>
      </c>
      <c r="F85" s="412">
        <v>3.6483680856581278</v>
      </c>
      <c r="G85" s="412">
        <v>3.7196247931725614</v>
      </c>
      <c r="H85" s="412">
        <v>4.1924178189819239</v>
      </c>
      <c r="I85" s="412">
        <v>4.2427450549284211</v>
      </c>
      <c r="J85" s="412">
        <v>4.615461745420161</v>
      </c>
      <c r="K85" s="412">
        <v>4.6594772465724592</v>
      </c>
      <c r="L85" s="412">
        <v>4.2567790181320886</v>
      </c>
      <c r="M85" s="412">
        <v>4.097469616871626</v>
      </c>
      <c r="N85" s="412">
        <v>4.2058088163855478</v>
      </c>
      <c r="O85" s="412">
        <v>4.5577601639117775</v>
      </c>
      <c r="P85" s="412">
        <v>4.4994515809746263</v>
      </c>
      <c r="Q85" s="412">
        <v>4.5528799019588169</v>
      </c>
      <c r="R85" s="412">
        <v>4.7083320675701712</v>
      </c>
      <c r="S85" s="412">
        <v>4.424725563294559</v>
      </c>
      <c r="T85" s="412">
        <v>4.7636356852910211</v>
      </c>
      <c r="U85" s="412">
        <v>4.3849745767787427</v>
      </c>
      <c r="V85" s="412">
        <v>4.7783716213957517</v>
      </c>
      <c r="W85" s="412">
        <v>4.6188124585991357</v>
      </c>
      <c r="X85" s="412">
        <v>4.5954556885209561</v>
      </c>
      <c r="Y85" s="412">
        <v>4.6955213575394383</v>
      </c>
      <c r="Z85" s="412">
        <v>4.7834475464284276</v>
      </c>
      <c r="AA85" s="412">
        <v>4.2919547585201974</v>
      </c>
      <c r="AB85" s="412">
        <v>3.8999936754591311</v>
      </c>
      <c r="AC85" s="412">
        <v>3.8585681529451605</v>
      </c>
      <c r="AD85" s="412">
        <v>3.7316036253088352</v>
      </c>
      <c r="AE85" s="412">
        <v>3.5084760365576311</v>
      </c>
      <c r="AF85" s="412">
        <v>3.4929110596330011</v>
      </c>
      <c r="AG85" s="412">
        <v>3.4168138505797314</v>
      </c>
      <c r="AH85" s="412">
        <v>3.3224226913996024</v>
      </c>
      <c r="AI85" s="412">
        <v>3.1205381668232612</v>
      </c>
      <c r="AJ85" s="412">
        <v>3.1759844147707335</v>
      </c>
      <c r="AK85" s="412">
        <v>3.3737344923730359</v>
      </c>
      <c r="AL85" s="412">
        <v>3.6952582911925238</v>
      </c>
      <c r="AM85" s="412">
        <v>3.8005271071366598</v>
      </c>
      <c r="AN85" s="412">
        <v>4.0097381953252</v>
      </c>
      <c r="AO85" s="412">
        <v>4.3621381317948851</v>
      </c>
      <c r="AP85" s="412">
        <v>4.2422827538850063</v>
      </c>
      <c r="AQ85" s="412">
        <v>4.5291251427161177</v>
      </c>
      <c r="AR85" s="412">
        <v>4.5005941504891673</v>
      </c>
      <c r="AS85" s="412">
        <v>4.9384690696738902</v>
      </c>
      <c r="AT85" s="412">
        <v>5.0834796114852594</v>
      </c>
      <c r="AU85" s="412">
        <v>5.3048138111021661</v>
      </c>
      <c r="AV85" s="412">
        <v>5.5856849262414769</v>
      </c>
      <c r="AW85" s="412">
        <v>5.5195349357728931</v>
      </c>
      <c r="AX85" s="412">
        <v>5.7061737486977258</v>
      </c>
      <c r="AY85" s="412">
        <v>5.8171961908186995</v>
      </c>
      <c r="AZ85" s="412">
        <v>5.4902893996186508</v>
      </c>
      <c r="BA85" s="412">
        <v>5.5589918614705045</v>
      </c>
      <c r="BB85" s="412">
        <v>5.5967038796278716</v>
      </c>
      <c r="BC85" s="257">
        <v>5.6868143313642276</v>
      </c>
      <c r="BD85" s="241">
        <v>1.6100628301501274E-2</v>
      </c>
      <c r="BE85" s="241">
        <v>2.2036127746105194E-2</v>
      </c>
    </row>
    <row r="86" spans="1:57" s="240" customFormat="1">
      <c r="A86" s="240" t="s">
        <v>604</v>
      </c>
      <c r="B86" s="412">
        <v>2.1201193957506121</v>
      </c>
      <c r="C86" s="412">
        <v>2.2422623300763185</v>
      </c>
      <c r="D86" s="412">
        <v>2.1444019177858409</v>
      </c>
      <c r="E86" s="412">
        <v>2.0436300579348172</v>
      </c>
      <c r="F86" s="412">
        <v>2.2238449985190671</v>
      </c>
      <c r="G86" s="412">
        <v>2.4389526449379373</v>
      </c>
      <c r="H86" s="412">
        <v>3.0859122634105738</v>
      </c>
      <c r="I86" s="412">
        <v>3.2580310856711203</v>
      </c>
      <c r="J86" s="412">
        <v>3.504140843690275</v>
      </c>
      <c r="K86" s="412">
        <v>3.5002787984162769</v>
      </c>
      <c r="L86" s="412">
        <v>3.659182438053914</v>
      </c>
      <c r="M86" s="412">
        <v>4.3649399270896794</v>
      </c>
      <c r="N86" s="412">
        <v>4.6109555062591339</v>
      </c>
      <c r="O86" s="412">
        <v>4.8672390396118761</v>
      </c>
      <c r="P86" s="412">
        <v>5.3514612815916474</v>
      </c>
      <c r="Q86" s="412">
        <v>5.5700469511484565</v>
      </c>
      <c r="R86" s="412">
        <v>5.7119562223140807</v>
      </c>
      <c r="S86" s="412">
        <v>5.7901967667314462</v>
      </c>
      <c r="T86" s="412">
        <v>5.3133745525630891</v>
      </c>
      <c r="U86" s="412">
        <v>4.783680116726897</v>
      </c>
      <c r="V86" s="412">
        <v>4.9295955165312337</v>
      </c>
      <c r="W86" s="412">
        <v>4.7166902564553226</v>
      </c>
      <c r="X86" s="412">
        <v>4.8012866222222224</v>
      </c>
      <c r="Y86" s="412">
        <v>4.991701276828528</v>
      </c>
      <c r="Z86" s="412">
        <v>5.1179306772878324</v>
      </c>
      <c r="AA86" s="412">
        <v>4.8409390693219008</v>
      </c>
      <c r="AB86" s="412">
        <v>5.0217327515116361</v>
      </c>
      <c r="AC86" s="412">
        <v>5.2836220694584792</v>
      </c>
      <c r="AD86" s="412">
        <v>5.1737691748162318</v>
      </c>
      <c r="AE86" s="412">
        <v>4.9677782004045286</v>
      </c>
      <c r="AF86" s="412">
        <v>4.9782689896891901</v>
      </c>
      <c r="AG86" s="412">
        <v>5.2491259341349732</v>
      </c>
      <c r="AH86" s="412">
        <v>5.0906586811338377</v>
      </c>
      <c r="AI86" s="412">
        <v>5.0666038576214998</v>
      </c>
      <c r="AJ86" s="412">
        <v>4.9473202064467197</v>
      </c>
      <c r="AK86" s="412">
        <v>5.1448354036474662</v>
      </c>
      <c r="AL86" s="412">
        <v>5.4456307957939556</v>
      </c>
      <c r="AM86" s="412">
        <v>5.7897314189727505</v>
      </c>
      <c r="AN86" s="412">
        <v>5.5886709846329508</v>
      </c>
      <c r="AO86" s="412">
        <v>5.6321271773863204</v>
      </c>
      <c r="AP86" s="412">
        <v>5.6718652634253486</v>
      </c>
      <c r="AQ86" s="412">
        <v>5.0581423512698382</v>
      </c>
      <c r="AR86" s="412">
        <v>5.267562030403198</v>
      </c>
      <c r="AS86" s="412">
        <v>5.5099200086300364</v>
      </c>
      <c r="AT86" s="412">
        <v>5.0322445798946109</v>
      </c>
      <c r="AU86" s="412">
        <v>5.0936868011593033</v>
      </c>
      <c r="AV86" s="412">
        <v>5.4103865470583044</v>
      </c>
      <c r="AW86" s="412">
        <v>5.5255946885916458</v>
      </c>
      <c r="AX86" s="412">
        <v>5.4538771732512208</v>
      </c>
      <c r="AY86" s="412">
        <v>5.4892528344770488</v>
      </c>
      <c r="AZ86" s="412">
        <v>6.1365996176418749</v>
      </c>
      <c r="BA86" s="412">
        <v>6.3442742008667565</v>
      </c>
      <c r="BB86" s="412">
        <v>6.4755082642358808</v>
      </c>
      <c r="BC86" s="257">
        <v>6.6087956300841846</v>
      </c>
      <c r="BD86" s="241">
        <v>2.0583305507898331E-2</v>
      </c>
      <c r="BE86" s="241">
        <v>2.0860547199845314E-2</v>
      </c>
    </row>
    <row r="87" spans="1:57" s="240" customFormat="1">
      <c r="A87" s="240" t="s">
        <v>605</v>
      </c>
      <c r="B87" s="412">
        <v>9.96748124870855</v>
      </c>
      <c r="C87" s="412">
        <v>10.634339766632637</v>
      </c>
      <c r="D87" s="412">
        <v>11.018953559555266</v>
      </c>
      <c r="E87" s="412">
        <v>12.216674458606182</v>
      </c>
      <c r="F87" s="412">
        <v>13.239177375362718</v>
      </c>
      <c r="G87" s="412">
        <v>15.255708444982332</v>
      </c>
      <c r="H87" s="412">
        <v>13.709245713733621</v>
      </c>
      <c r="I87" s="412">
        <v>16.888000191529979</v>
      </c>
      <c r="J87" s="412">
        <v>22.330542279096903</v>
      </c>
      <c r="K87" s="412">
        <v>23.855630361274141</v>
      </c>
      <c r="L87" s="412">
        <v>25.881446148603594</v>
      </c>
      <c r="M87" s="412">
        <v>29.462422237017616</v>
      </c>
      <c r="N87" s="412">
        <v>32.457065251952955</v>
      </c>
      <c r="O87" s="412">
        <v>35.067391176285156</v>
      </c>
      <c r="P87" s="412">
        <v>44.281281796868605</v>
      </c>
      <c r="Q87" s="412">
        <v>44.630515482748422</v>
      </c>
      <c r="R87" s="412">
        <v>46.08874149582207</v>
      </c>
      <c r="S87" s="412">
        <v>45.7101958127502</v>
      </c>
      <c r="T87" s="412">
        <v>46.618465334654751</v>
      </c>
      <c r="U87" s="412">
        <v>44.800198096284653</v>
      </c>
      <c r="V87" s="412">
        <v>48.975625694455552</v>
      </c>
      <c r="W87" s="412">
        <v>48.804817387215486</v>
      </c>
      <c r="X87" s="412">
        <v>52.67857709985519</v>
      </c>
      <c r="Y87" s="412">
        <v>52.245191023189527</v>
      </c>
      <c r="Z87" s="412">
        <v>54.970994583909516</v>
      </c>
      <c r="AA87" s="412">
        <v>52.500827548748198</v>
      </c>
      <c r="AB87" s="412">
        <v>50.890309293988999</v>
      </c>
      <c r="AC87" s="412">
        <v>49.858122793333784</v>
      </c>
      <c r="AD87" s="412">
        <v>51.796305998381719</v>
      </c>
      <c r="AE87" s="412">
        <v>55.239747022196156</v>
      </c>
      <c r="AF87" s="412">
        <v>57.196105478947779</v>
      </c>
      <c r="AG87" s="412">
        <v>57.673552384422933</v>
      </c>
      <c r="AH87" s="412">
        <v>59.215366405369245</v>
      </c>
      <c r="AI87" s="412">
        <v>60.816786197181607</v>
      </c>
      <c r="AJ87" s="412">
        <v>59.371436324630459</v>
      </c>
      <c r="AK87" s="412">
        <v>63.107740194699439</v>
      </c>
      <c r="AL87" s="412">
        <v>63.68537707650939</v>
      </c>
      <c r="AM87" s="412">
        <v>62.301468757044475</v>
      </c>
      <c r="AN87" s="412">
        <v>63.615012220339224</v>
      </c>
      <c r="AO87" s="412">
        <v>67.85600815143313</v>
      </c>
      <c r="AP87" s="412">
        <v>68.835814898755899</v>
      </c>
      <c r="AQ87" s="412">
        <v>68.208730055254875</v>
      </c>
      <c r="AR87" s="412">
        <v>65.464053264768324</v>
      </c>
      <c r="AS87" s="412">
        <v>67.855964093281031</v>
      </c>
      <c r="AT87" s="412">
        <v>71.422820208942994</v>
      </c>
      <c r="AU87" s="412">
        <v>72.500609867745013</v>
      </c>
      <c r="AV87" s="412">
        <v>51.816813972050866</v>
      </c>
      <c r="AW87" s="412">
        <v>61.329398560097559</v>
      </c>
      <c r="AX87" s="412">
        <v>65.776432416196485</v>
      </c>
      <c r="AY87" s="412">
        <v>64.195712252941121</v>
      </c>
      <c r="AZ87" s="412">
        <v>55.713269358135271</v>
      </c>
      <c r="BA87" s="412">
        <v>53.065898434798846</v>
      </c>
      <c r="BB87" s="412">
        <v>55.454919366144729</v>
      </c>
      <c r="BC87" s="257">
        <v>56.979076322895537</v>
      </c>
      <c r="BD87" s="241">
        <v>2.7484612539410591E-2</v>
      </c>
      <c r="BE87" s="241">
        <v>-1.6456170007586479E-2</v>
      </c>
    </row>
    <row r="88" spans="1:57" s="240" customFormat="1">
      <c r="A88" s="240" t="s">
        <v>606</v>
      </c>
      <c r="B88" s="412">
        <v>6.0366995868686297</v>
      </c>
      <c r="C88" s="412">
        <v>6.6026959666426901</v>
      </c>
      <c r="D88" s="412">
        <v>6.8204117437545042</v>
      </c>
      <c r="E88" s="412">
        <v>7.4020460833263524</v>
      </c>
      <c r="F88" s="412">
        <v>7.4429823118015124</v>
      </c>
      <c r="G88" s="412">
        <v>7.749024052264911</v>
      </c>
      <c r="H88" s="412">
        <v>7.7874554816909507</v>
      </c>
      <c r="I88" s="412">
        <v>8.1464981338779587</v>
      </c>
      <c r="J88" s="412">
        <v>8.138525221366427</v>
      </c>
      <c r="K88" s="412">
        <v>8.320723356665507</v>
      </c>
      <c r="L88" s="412">
        <v>8.2614047614275652</v>
      </c>
      <c r="M88" s="412">
        <v>8.7030894024071443</v>
      </c>
      <c r="N88" s="412">
        <v>8.1947230689985435</v>
      </c>
      <c r="O88" s="412">
        <v>8.2187093638393662</v>
      </c>
      <c r="P88" s="412">
        <v>8.0756450764853351</v>
      </c>
      <c r="Q88" s="412">
        <v>8.3647033553331376</v>
      </c>
      <c r="R88" s="412">
        <v>9.6562231986066198</v>
      </c>
      <c r="S88" s="412">
        <v>9.5373485147773973</v>
      </c>
      <c r="T88" s="412">
        <v>8.8101881265428243</v>
      </c>
      <c r="U88" s="412">
        <v>8.8691406637682864</v>
      </c>
      <c r="V88" s="412">
        <v>9.7949544825795307</v>
      </c>
      <c r="W88" s="412">
        <v>9.9137207836283778</v>
      </c>
      <c r="X88" s="412">
        <v>9.9333519458803572</v>
      </c>
      <c r="Y88" s="412">
        <v>10.407920192268724</v>
      </c>
      <c r="Z88" s="412">
        <v>10.860183984922209</v>
      </c>
      <c r="AA88" s="412">
        <v>13.867957977079792</v>
      </c>
      <c r="AB88" s="412">
        <v>16.483067782077256</v>
      </c>
      <c r="AC88" s="412">
        <v>17.254613710761884</v>
      </c>
      <c r="AD88" s="412">
        <v>17.071414492523001</v>
      </c>
      <c r="AE88" s="412">
        <v>17.115203401567154</v>
      </c>
      <c r="AF88" s="412">
        <v>18.103942880848869</v>
      </c>
      <c r="AG88" s="412">
        <v>17.081497055995381</v>
      </c>
      <c r="AH88" s="412">
        <v>17.158540426298316</v>
      </c>
      <c r="AI88" s="412">
        <v>18.640685001060053</v>
      </c>
      <c r="AJ88" s="412">
        <v>19.52727718649178</v>
      </c>
      <c r="AK88" s="412">
        <v>19.890342132375672</v>
      </c>
      <c r="AL88" s="412">
        <v>20.153156364869862</v>
      </c>
      <c r="AM88" s="412">
        <v>19.894799792330954</v>
      </c>
      <c r="AN88" s="412">
        <v>19.69391844839846</v>
      </c>
      <c r="AO88" s="412">
        <v>19.592408446998622</v>
      </c>
      <c r="AP88" s="412">
        <v>20.819665597441368</v>
      </c>
      <c r="AQ88" s="412">
        <v>20.286658712831944</v>
      </c>
      <c r="AR88" s="412">
        <v>20.849046787959164</v>
      </c>
      <c r="AS88" s="412">
        <v>21.422710859539432</v>
      </c>
      <c r="AT88" s="412">
        <v>21.7918022537214</v>
      </c>
      <c r="AU88" s="412">
        <v>19.642104712897119</v>
      </c>
      <c r="AV88" s="412">
        <v>20.793542361036234</v>
      </c>
      <c r="AW88" s="412">
        <v>22.694720879305233</v>
      </c>
      <c r="AX88" s="412">
        <v>23.179774331231147</v>
      </c>
      <c r="AY88" s="412">
        <v>24.644366142211311</v>
      </c>
      <c r="AZ88" s="412">
        <v>24.774056569673409</v>
      </c>
      <c r="BA88" s="412">
        <v>24.658537981452415</v>
      </c>
      <c r="BB88" s="412">
        <v>25.660201625324024</v>
      </c>
      <c r="BC88" s="257">
        <v>24.541268244865059</v>
      </c>
      <c r="BD88" s="241">
        <v>-4.3605789542198181E-2</v>
      </c>
      <c r="BE88" s="241">
        <v>2.0980356261134148E-2</v>
      </c>
    </row>
    <row r="89" spans="1:57" s="240" customFormat="1">
      <c r="A89" s="641" t="s">
        <v>96</v>
      </c>
      <c r="B89" s="259">
        <v>7.9472875002456762</v>
      </c>
      <c r="C89" s="259">
        <v>8.0914795474239423</v>
      </c>
      <c r="D89" s="259">
        <v>7.974064926774469</v>
      </c>
      <c r="E89" s="259">
        <v>8.1937058208892797</v>
      </c>
      <c r="F89" s="259">
        <v>8.1558919701029691</v>
      </c>
      <c r="G89" s="259">
        <v>8.6159359429683455</v>
      </c>
      <c r="H89" s="259">
        <v>9.1194119421440334</v>
      </c>
      <c r="I89" s="259">
        <v>9.4477042965405662</v>
      </c>
      <c r="J89" s="259">
        <v>9.8954245612137619</v>
      </c>
      <c r="K89" s="259">
        <v>10.12252365755268</v>
      </c>
      <c r="L89" s="259">
        <v>10.431327420453279</v>
      </c>
      <c r="M89" s="259">
        <v>11.046900181112731</v>
      </c>
      <c r="N89" s="259">
        <v>11.302880024040684</v>
      </c>
      <c r="O89" s="259">
        <v>11.41811836066252</v>
      </c>
      <c r="P89" s="259">
        <v>12.107937176860661</v>
      </c>
      <c r="Q89" s="259">
        <v>12.664588813511958</v>
      </c>
      <c r="R89" s="259">
        <v>13.726354538887424</v>
      </c>
      <c r="S89" s="259">
        <v>14.251234840962642</v>
      </c>
      <c r="T89" s="259">
        <v>14.235885843322809</v>
      </c>
      <c r="U89" s="259">
        <v>14.315568220997399</v>
      </c>
      <c r="V89" s="259">
        <v>14.443090169041618</v>
      </c>
      <c r="W89" s="259">
        <v>14.370223603527505</v>
      </c>
      <c r="X89" s="259">
        <v>14.411610697622239</v>
      </c>
      <c r="Y89" s="259">
        <v>15.029736728955085</v>
      </c>
      <c r="Z89" s="259">
        <v>14.666833501520451</v>
      </c>
      <c r="AA89" s="259">
        <v>14.735762116457714</v>
      </c>
      <c r="AB89" s="259">
        <v>14.3319317966148</v>
      </c>
      <c r="AC89" s="259">
        <v>14.194359731236675</v>
      </c>
      <c r="AD89" s="259">
        <v>13.88354791471073</v>
      </c>
      <c r="AE89" s="259">
        <v>13.92958574544233</v>
      </c>
      <c r="AF89" s="259">
        <v>14.131352717936915</v>
      </c>
      <c r="AG89" s="259">
        <v>14.153390394762072</v>
      </c>
      <c r="AH89" s="259">
        <v>14.070952956784184</v>
      </c>
      <c r="AI89" s="259">
        <v>13.940722950454155</v>
      </c>
      <c r="AJ89" s="259">
        <v>14.016115160311083</v>
      </c>
      <c r="AK89" s="259">
        <v>14.001600342076546</v>
      </c>
      <c r="AL89" s="259">
        <v>14.207886242409863</v>
      </c>
      <c r="AM89" s="259">
        <v>14.020645777327744</v>
      </c>
      <c r="AN89" s="259">
        <v>14.33808493950762</v>
      </c>
      <c r="AO89" s="259">
        <v>14.996491483911267</v>
      </c>
      <c r="AP89" s="259">
        <v>14.738692727348274</v>
      </c>
      <c r="AQ89" s="259">
        <v>14.636847308707647</v>
      </c>
      <c r="AR89" s="259">
        <v>14.788709185012557</v>
      </c>
      <c r="AS89" s="259">
        <v>15.34346445015359</v>
      </c>
      <c r="AT89" s="259">
        <v>15.22588746666635</v>
      </c>
      <c r="AU89" s="259">
        <v>15.313366617112742</v>
      </c>
      <c r="AV89" s="259">
        <v>14.980439107397826</v>
      </c>
      <c r="AW89" s="259">
        <v>15.123034018684947</v>
      </c>
      <c r="AX89" s="259">
        <v>15.121893648042999</v>
      </c>
      <c r="AY89" s="259">
        <v>15.198394729127173</v>
      </c>
      <c r="AZ89" s="259">
        <v>15.076388342298074</v>
      </c>
      <c r="BA89" s="259">
        <v>15.018106395214394</v>
      </c>
      <c r="BB89" s="259">
        <v>14.950823920861234</v>
      </c>
      <c r="BC89" s="259">
        <v>15.002965567212268</v>
      </c>
      <c r="BD89" s="197">
        <v>3.487543435767293E-3</v>
      </c>
      <c r="BE89" s="197">
        <v>1.090835896320641E-3</v>
      </c>
    </row>
    <row r="90" spans="1:57"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c r="A91" s="240" t="s">
        <v>102</v>
      </c>
      <c r="B91" s="412">
        <v>128.05099908154568</v>
      </c>
      <c r="C91" s="412">
        <v>137.14042420205055</v>
      </c>
      <c r="D91" s="412">
        <v>141.73479262700516</v>
      </c>
      <c r="E91" s="412">
        <v>146.44939224217231</v>
      </c>
      <c r="F91" s="412">
        <v>148.78713678565586</v>
      </c>
      <c r="G91" s="412">
        <v>158.83665084961322</v>
      </c>
      <c r="H91" s="412">
        <v>163.68619979146251</v>
      </c>
      <c r="I91" s="412">
        <v>168.44882842369799</v>
      </c>
      <c r="J91" s="412">
        <v>177.55663733075139</v>
      </c>
      <c r="K91" s="412">
        <v>186.3355407610307</v>
      </c>
      <c r="L91" s="412">
        <v>187.08514113950119</v>
      </c>
      <c r="M91" s="412">
        <v>191.4420832486073</v>
      </c>
      <c r="N91" s="412">
        <v>198.75222593029434</v>
      </c>
      <c r="O91" s="412">
        <v>201.41507267356312</v>
      </c>
      <c r="P91" s="412">
        <v>207.02552515404531</v>
      </c>
      <c r="Q91" s="412">
        <v>205.95369626664703</v>
      </c>
      <c r="R91" s="412">
        <v>205.00250948697834</v>
      </c>
      <c r="S91" s="412">
        <v>202.15111309064054</v>
      </c>
      <c r="T91" s="412">
        <v>199.73140018557766</v>
      </c>
      <c r="U91" s="412">
        <v>205.34353125933879</v>
      </c>
      <c r="V91" s="412">
        <v>203.70326555267707</v>
      </c>
      <c r="W91" s="412">
        <v>207.22848100113336</v>
      </c>
      <c r="X91" s="412">
        <v>209.27324608960308</v>
      </c>
      <c r="Y91" s="412">
        <v>215.38684498691151</v>
      </c>
      <c r="Z91" s="412">
        <v>222.24118122612433</v>
      </c>
      <c r="AA91" s="412">
        <v>222.84485247742575</v>
      </c>
      <c r="AB91" s="412">
        <v>218.43869907227054</v>
      </c>
      <c r="AC91" s="412">
        <v>217.95004518953058</v>
      </c>
      <c r="AD91" s="412">
        <v>221.60732898140336</v>
      </c>
      <c r="AE91" s="412">
        <v>227.95823060262458</v>
      </c>
      <c r="AF91" s="412">
        <v>231.51783430303331</v>
      </c>
      <c r="AG91" s="412">
        <v>234.82322715300879</v>
      </c>
      <c r="AH91" s="412">
        <v>238.21240353357339</v>
      </c>
      <c r="AI91" s="412">
        <v>241.20218072481211</v>
      </c>
      <c r="AJ91" s="412">
        <v>249.10275400891658</v>
      </c>
      <c r="AK91" s="412">
        <v>247.53123908414875</v>
      </c>
      <c r="AL91" s="412">
        <v>247.25098297109867</v>
      </c>
      <c r="AM91" s="412">
        <v>248.30792256224436</v>
      </c>
      <c r="AN91" s="412">
        <v>249.26281406256592</v>
      </c>
      <c r="AO91" s="412">
        <v>254.35121817038055</v>
      </c>
      <c r="AP91" s="412">
        <v>250.04387550343836</v>
      </c>
      <c r="AQ91" s="412">
        <v>260.71995151097428</v>
      </c>
      <c r="AR91" s="412">
        <v>259.59874188683949</v>
      </c>
      <c r="AS91" s="412">
        <v>259.48185925255581</v>
      </c>
      <c r="AT91" s="412">
        <v>253.01205744404331</v>
      </c>
      <c r="AU91" s="412">
        <v>249.67245434043588</v>
      </c>
      <c r="AV91" s="412">
        <v>253.95731535034994</v>
      </c>
      <c r="AW91" s="412">
        <v>246.96377215115967</v>
      </c>
      <c r="AX91" s="412">
        <v>244.69080588193668</v>
      </c>
      <c r="AY91" s="412">
        <v>245.15786455996218</v>
      </c>
      <c r="AZ91" s="412">
        <v>244.93005337262102</v>
      </c>
      <c r="BA91" s="412">
        <v>246.65846010773396</v>
      </c>
      <c r="BB91" s="412">
        <v>240.59809995311377</v>
      </c>
      <c r="BC91" s="257">
        <v>243.92934730999124</v>
      </c>
      <c r="BD91" s="241">
        <v>1.384569238871336E-2</v>
      </c>
      <c r="BE91" s="241">
        <v>-7.5721093453466892E-3</v>
      </c>
    </row>
    <row r="92" spans="1:57" s="240" customFormat="1">
      <c r="A92" s="240" t="s">
        <v>157</v>
      </c>
      <c r="B92" s="412" t="s">
        <v>7</v>
      </c>
      <c r="C92" s="412" t="s">
        <v>7</v>
      </c>
      <c r="D92" s="412" t="s">
        <v>7</v>
      </c>
      <c r="E92" s="412" t="s">
        <v>7</v>
      </c>
      <c r="F92" s="412" t="s">
        <v>7</v>
      </c>
      <c r="G92" s="412" t="s">
        <v>7</v>
      </c>
      <c r="H92" s="412">
        <v>0.44090572633595698</v>
      </c>
      <c r="I92" s="412">
        <v>0.84478921309987043</v>
      </c>
      <c r="J92" s="412">
        <v>1.0258516801782385</v>
      </c>
      <c r="K92" s="412">
        <v>1.0427311935215016</v>
      </c>
      <c r="L92" s="412">
        <v>1.1588964727627109</v>
      </c>
      <c r="M92" s="412">
        <v>1.298730839828022</v>
      </c>
      <c r="N92" s="412">
        <v>1.2995100448048025</v>
      </c>
      <c r="O92" s="412">
        <v>1.3618939335642968</v>
      </c>
      <c r="P92" s="412">
        <v>1.4663825702799789</v>
      </c>
      <c r="Q92" s="412">
        <v>1.6079136370321463</v>
      </c>
      <c r="R92" s="412">
        <v>1.5753551312428038</v>
      </c>
      <c r="S92" s="412">
        <v>1.6939970567245046</v>
      </c>
      <c r="T92" s="412">
        <v>1.6290699315905384</v>
      </c>
      <c r="U92" s="412">
        <v>1.712093260986274</v>
      </c>
      <c r="V92" s="412">
        <v>1.8553787690309851</v>
      </c>
      <c r="W92" s="412">
        <v>1.9699155957131154</v>
      </c>
      <c r="X92" s="412">
        <v>2.11643942398186</v>
      </c>
      <c r="Y92" s="412">
        <v>2.294463551721269</v>
      </c>
      <c r="Z92" s="412">
        <v>2.4086426652275685</v>
      </c>
      <c r="AA92" s="412">
        <v>2.4941223555074767</v>
      </c>
      <c r="AB92" s="412">
        <v>2.3502338924230362</v>
      </c>
      <c r="AC92" s="412">
        <v>2.5069289385586759</v>
      </c>
      <c r="AD92" s="412">
        <v>2.6989408833428667</v>
      </c>
      <c r="AE92" s="412">
        <v>2.8015637447814279</v>
      </c>
      <c r="AF92" s="412">
        <v>3.2445911432857648</v>
      </c>
      <c r="AG92" s="412">
        <v>3.3236936630172695</v>
      </c>
      <c r="AH92" s="412">
        <v>3.4198527959658471</v>
      </c>
      <c r="AI92" s="412">
        <v>3.566682354881356</v>
      </c>
      <c r="AJ92" s="412">
        <v>3.5353993360339704</v>
      </c>
      <c r="AK92" s="412">
        <v>3.7175325341322347</v>
      </c>
      <c r="AL92" s="412">
        <v>4.1683928349198709</v>
      </c>
      <c r="AM92" s="412">
        <v>4.2244777043909325</v>
      </c>
      <c r="AN92" s="412">
        <v>4.4001335835872455</v>
      </c>
      <c r="AO92" s="412">
        <v>4.4781508305275262</v>
      </c>
      <c r="AP92" s="412">
        <v>4.6892340537049915</v>
      </c>
      <c r="AQ92" s="412">
        <v>4.9090530671911683</v>
      </c>
      <c r="AR92" s="412">
        <v>5.0673451955506952</v>
      </c>
      <c r="AS92" s="412">
        <v>5.299202473139661</v>
      </c>
      <c r="AT92" s="412">
        <v>5.7421701209961107</v>
      </c>
      <c r="AU92" s="412">
        <v>5.9426241492865968</v>
      </c>
      <c r="AV92" s="412">
        <v>6.2618421672612987</v>
      </c>
      <c r="AW92" s="412">
        <v>6.7318064972547287</v>
      </c>
      <c r="AX92" s="412">
        <v>6.784994921896037</v>
      </c>
      <c r="AY92" s="412">
        <v>7.1013209350554023</v>
      </c>
      <c r="AZ92" s="412">
        <v>8.1187714744076409</v>
      </c>
      <c r="BA92" s="412">
        <v>8.1608155468412207</v>
      </c>
      <c r="BB92" s="412">
        <v>8.3834013213176348</v>
      </c>
      <c r="BC92" s="257">
        <v>9.0080962354063487</v>
      </c>
      <c r="BD92" s="241">
        <v>7.4515685439109802E-2</v>
      </c>
      <c r="BE92" s="241">
        <v>5.1632445305585861E-2</v>
      </c>
    </row>
    <row r="93" spans="1:57" s="240" customFormat="1">
      <c r="A93" s="240" t="s">
        <v>52</v>
      </c>
      <c r="B93" s="412">
        <v>7.6179093300607716</v>
      </c>
      <c r="C93" s="412">
        <v>8.0772216436833908</v>
      </c>
      <c r="D93" s="412">
        <v>7.0732700072839574</v>
      </c>
      <c r="E93" s="412">
        <v>6.947893227643231</v>
      </c>
      <c r="F93" s="412">
        <v>8.2324663820302444</v>
      </c>
      <c r="G93" s="412">
        <v>10.274095445255279</v>
      </c>
      <c r="H93" s="412">
        <v>11.882442316258546</v>
      </c>
      <c r="I93" s="412">
        <v>12.509389795482926</v>
      </c>
      <c r="J93" s="412">
        <v>12.912755756092293</v>
      </c>
      <c r="K93" s="412">
        <v>13.040443064256671</v>
      </c>
      <c r="L93" s="412">
        <v>14.33147416640289</v>
      </c>
      <c r="M93" s="412">
        <v>14.831731794260877</v>
      </c>
      <c r="N93" s="412">
        <v>15.921910110818676</v>
      </c>
      <c r="O93" s="412">
        <v>17.209103797786216</v>
      </c>
      <c r="P93" s="412">
        <v>17.473241260779211</v>
      </c>
      <c r="Q93" s="412">
        <v>17.559506465263901</v>
      </c>
      <c r="R93" s="412">
        <v>17.07644987728418</v>
      </c>
      <c r="S93" s="412">
        <v>17.579355472843524</v>
      </c>
      <c r="T93" s="412">
        <v>18.436565004313916</v>
      </c>
      <c r="U93" s="412">
        <v>19.482597526880618</v>
      </c>
      <c r="V93" s="412">
        <v>20.725218320657167</v>
      </c>
      <c r="W93" s="412">
        <v>21.333897057866331</v>
      </c>
      <c r="X93" s="412">
        <v>22.573293120564813</v>
      </c>
      <c r="Y93" s="412">
        <v>23.785150316782509</v>
      </c>
      <c r="Z93" s="412">
        <v>24.508401726171364</v>
      </c>
      <c r="AA93" s="412">
        <v>24.422757052242432</v>
      </c>
      <c r="AB93" s="412">
        <v>25.300674857798626</v>
      </c>
      <c r="AC93" s="412">
        <v>26.315442233512634</v>
      </c>
      <c r="AD93" s="412">
        <v>28.024042523987216</v>
      </c>
      <c r="AE93" s="412">
        <v>29.451764238693414</v>
      </c>
      <c r="AF93" s="412">
        <v>30.080869676787252</v>
      </c>
      <c r="AG93" s="412">
        <v>31.399158002766363</v>
      </c>
      <c r="AH93" s="412">
        <v>31.350561961784251</v>
      </c>
      <c r="AI93" s="412">
        <v>31.185135185280831</v>
      </c>
      <c r="AJ93" s="412">
        <v>32.080353497750089</v>
      </c>
      <c r="AK93" s="412">
        <v>32.984496700895484</v>
      </c>
      <c r="AL93" s="412">
        <v>34.629412125440354</v>
      </c>
      <c r="AM93" s="412">
        <v>37.515144252133354</v>
      </c>
      <c r="AN93" s="412">
        <v>43.449220575842965</v>
      </c>
      <c r="AO93" s="412">
        <v>50.54433454540353</v>
      </c>
      <c r="AP93" s="412">
        <v>57.112207022922775</v>
      </c>
      <c r="AQ93" s="412">
        <v>62.275941600766615</v>
      </c>
      <c r="AR93" s="412">
        <v>67.325891162642208</v>
      </c>
      <c r="AS93" s="412">
        <v>69.459972876896757</v>
      </c>
      <c r="AT93" s="412">
        <v>72.155046179756027</v>
      </c>
      <c r="AU93" s="412">
        <v>76.719620076556794</v>
      </c>
      <c r="AV93" s="412">
        <v>82.375176333050476</v>
      </c>
      <c r="AW93" s="412">
        <v>85.23103716041372</v>
      </c>
      <c r="AX93" s="412">
        <v>88.033276084282591</v>
      </c>
      <c r="AY93" s="412">
        <v>89.593126772837081</v>
      </c>
      <c r="AZ93" s="412">
        <v>90.196526246578657</v>
      </c>
      <c r="BA93" s="412">
        <v>90.898612752193614</v>
      </c>
      <c r="BB93" s="412">
        <v>93.241107217775934</v>
      </c>
      <c r="BC93" s="257">
        <v>96.854405861428319</v>
      </c>
      <c r="BD93" s="241">
        <v>3.8752205669879913E-2</v>
      </c>
      <c r="BE93" s="241">
        <v>3.3100403845310211E-2</v>
      </c>
    </row>
    <row r="94" spans="1:57" s="240" customFormat="1">
      <c r="A94" s="240" t="s">
        <v>158</v>
      </c>
      <c r="B94" s="412">
        <v>27.137134626398559</v>
      </c>
      <c r="C94" s="412">
        <v>28.778626232101107</v>
      </c>
      <c r="D94" s="412">
        <v>33.249176800753446</v>
      </c>
      <c r="E94" s="412">
        <v>35.189563385058378</v>
      </c>
      <c r="F94" s="412">
        <v>40.524958658170128</v>
      </c>
      <c r="G94" s="412">
        <v>42.7392836161087</v>
      </c>
      <c r="H94" s="412">
        <v>44.393691803275352</v>
      </c>
      <c r="I94" s="412">
        <v>49.659636616652229</v>
      </c>
      <c r="J94" s="412">
        <v>50.695557308368564</v>
      </c>
      <c r="K94" s="412">
        <v>50.930706366800869</v>
      </c>
      <c r="L94" s="412">
        <v>46.850198843154466</v>
      </c>
      <c r="M94" s="412">
        <v>53.787093301504051</v>
      </c>
      <c r="N94" s="412">
        <v>56.266164183940333</v>
      </c>
      <c r="O94" s="412">
        <v>56.575690723792917</v>
      </c>
      <c r="P94" s="412">
        <v>56.197258274661117</v>
      </c>
      <c r="Q94" s="412">
        <v>55.950933654930452</v>
      </c>
      <c r="R94" s="412">
        <v>58.375416692560563</v>
      </c>
      <c r="S94" s="412">
        <v>62.973141455730733</v>
      </c>
      <c r="T94" s="412">
        <v>65.794859943610149</v>
      </c>
      <c r="U94" s="412">
        <v>66.454028889568036</v>
      </c>
      <c r="V94" s="412">
        <v>67.963915766234464</v>
      </c>
      <c r="W94" s="412">
        <v>70.075787208335782</v>
      </c>
      <c r="X94" s="412">
        <v>75.714860550178329</v>
      </c>
      <c r="Y94" s="412">
        <v>85.768840743634541</v>
      </c>
      <c r="Z94" s="412">
        <v>90.239358677264832</v>
      </c>
      <c r="AA94" s="412">
        <v>86.775306198660232</v>
      </c>
      <c r="AB94" s="412">
        <v>88.79297560952277</v>
      </c>
      <c r="AC94" s="412">
        <v>103.34756505384345</v>
      </c>
      <c r="AD94" s="412">
        <v>111.61101054508715</v>
      </c>
      <c r="AE94" s="412">
        <v>99.938204511050699</v>
      </c>
      <c r="AF94" s="412">
        <v>105.93478903685788</v>
      </c>
      <c r="AG94" s="412">
        <v>104.15691571835733</v>
      </c>
      <c r="AH94" s="412">
        <v>103.46862310370379</v>
      </c>
      <c r="AI94" s="412">
        <v>103.56171492450532</v>
      </c>
      <c r="AJ94" s="412">
        <v>103.20415094374037</v>
      </c>
      <c r="AK94" s="412">
        <v>106.68488335228689</v>
      </c>
      <c r="AL94" s="412">
        <v>133.57214182008374</v>
      </c>
      <c r="AM94" s="412">
        <v>129.6483862601489</v>
      </c>
      <c r="AN94" s="412">
        <v>133.43901492664065</v>
      </c>
      <c r="AO94" s="412">
        <v>148.98677171380285</v>
      </c>
      <c r="AP94" s="412">
        <v>142.40769653624372</v>
      </c>
      <c r="AQ94" s="412">
        <v>149.94926977160557</v>
      </c>
      <c r="AR94" s="412">
        <v>158.65301032966244</v>
      </c>
      <c r="AS94" s="412">
        <v>146.7181447478242</v>
      </c>
      <c r="AT94" s="412">
        <v>159.22183491020274</v>
      </c>
      <c r="AU94" s="412">
        <v>164.64475253042554</v>
      </c>
      <c r="AV94" s="412">
        <v>167.84124919404897</v>
      </c>
      <c r="AW94" s="412">
        <v>160.38128251037097</v>
      </c>
      <c r="AX94" s="412">
        <v>163.76667539966832</v>
      </c>
      <c r="AY94" s="412">
        <v>158.97563036338755</v>
      </c>
      <c r="AZ94" s="412">
        <v>162.26005379630837</v>
      </c>
      <c r="BA94" s="412">
        <v>165.21796320694079</v>
      </c>
      <c r="BB94" s="412">
        <v>175.5508985663931</v>
      </c>
      <c r="BC94" s="257">
        <v>175.13024764212966</v>
      </c>
      <c r="BD94" s="241">
        <v>-2.3961763363331556E-3</v>
      </c>
      <c r="BE94" s="241">
        <v>1.0172342881560326E-2</v>
      </c>
    </row>
    <row r="95" spans="1:57" s="240" customFormat="1">
      <c r="A95" s="240" t="s">
        <v>98</v>
      </c>
      <c r="B95" s="412">
        <v>4.4355254953542973</v>
      </c>
      <c r="C95" s="412">
        <v>4.4766086199759867</v>
      </c>
      <c r="D95" s="412">
        <v>4.5175728120663905</v>
      </c>
      <c r="E95" s="412">
        <v>4.7249427974982536</v>
      </c>
      <c r="F95" s="412">
        <v>5.1253655014096751</v>
      </c>
      <c r="G95" s="412">
        <v>4.9005541670507746</v>
      </c>
      <c r="H95" s="412">
        <v>4.9802851347129593</v>
      </c>
      <c r="I95" s="412">
        <v>5.1266614878853076</v>
      </c>
      <c r="J95" s="412">
        <v>5.109262109536914</v>
      </c>
      <c r="K95" s="412">
        <v>5.2946612716501367</v>
      </c>
      <c r="L95" s="412">
        <v>5.5547578479712065</v>
      </c>
      <c r="M95" s="412">
        <v>5.6930047760196709</v>
      </c>
      <c r="N95" s="412">
        <v>5.8841300819595999</v>
      </c>
      <c r="O95" s="412">
        <v>5.962439268833986</v>
      </c>
      <c r="P95" s="412">
        <v>6.1585515896068239</v>
      </c>
      <c r="Q95" s="412">
        <v>6.20019376570123</v>
      </c>
      <c r="R95" s="412">
        <v>6.7119068077616637</v>
      </c>
      <c r="S95" s="412">
        <v>6.5077082888957891</v>
      </c>
      <c r="T95" s="412">
        <v>6.6933862859109432</v>
      </c>
      <c r="U95" s="412">
        <v>6.983916120319325</v>
      </c>
      <c r="V95" s="412">
        <v>7.2144638656029221</v>
      </c>
      <c r="W95" s="412">
        <v>7.5562579003613255</v>
      </c>
      <c r="X95" s="412">
        <v>7.8709926755739792</v>
      </c>
      <c r="Y95" s="412">
        <v>8.3833309278245274</v>
      </c>
      <c r="Z95" s="412">
        <v>8.9632052803341047</v>
      </c>
      <c r="AA95" s="412">
        <v>9.4215571973827217</v>
      </c>
      <c r="AB95" s="412">
        <v>9.7335902998638968</v>
      </c>
      <c r="AC95" s="412">
        <v>10.037643257034944</v>
      </c>
      <c r="AD95" s="412">
        <v>10.087789734793805</v>
      </c>
      <c r="AE95" s="412">
        <v>10.417594524519517</v>
      </c>
      <c r="AF95" s="412">
        <v>10.992672659986781</v>
      </c>
      <c r="AG95" s="412">
        <v>11.228383269418785</v>
      </c>
      <c r="AH95" s="412">
        <v>11.63363415199945</v>
      </c>
      <c r="AI95" s="412">
        <v>12.104062844952447</v>
      </c>
      <c r="AJ95" s="412">
        <v>12.20921929242383</v>
      </c>
      <c r="AK95" s="412">
        <v>12.62487215260075</v>
      </c>
      <c r="AL95" s="412">
        <v>12.478460483688119</v>
      </c>
      <c r="AM95" s="412">
        <v>12.843293955140439</v>
      </c>
      <c r="AN95" s="412">
        <v>13.124221796514549</v>
      </c>
      <c r="AO95" s="412">
        <v>13.67303706614733</v>
      </c>
      <c r="AP95" s="412">
        <v>14.459042088882194</v>
      </c>
      <c r="AQ95" s="412">
        <v>14.968910474312553</v>
      </c>
      <c r="AR95" s="412">
        <v>16.038126579793133</v>
      </c>
      <c r="AS95" s="412">
        <v>16.712442221418222</v>
      </c>
      <c r="AT95" s="412">
        <v>17.732426843123033</v>
      </c>
      <c r="AU95" s="412">
        <v>18.337606159836437</v>
      </c>
      <c r="AV95" s="412">
        <v>19.180208596500663</v>
      </c>
      <c r="AW95" s="412">
        <v>19.923343112878015</v>
      </c>
      <c r="AX95" s="412">
        <v>20.450700551184909</v>
      </c>
      <c r="AY95" s="412">
        <v>21.600239006776953</v>
      </c>
      <c r="AZ95" s="412">
        <v>22.061443348970414</v>
      </c>
      <c r="BA95" s="412">
        <v>22.741510523612888</v>
      </c>
      <c r="BB95" s="412">
        <v>23.450674505749056</v>
      </c>
      <c r="BC95" s="257">
        <v>25.019439218011335</v>
      </c>
      <c r="BD95" s="241">
        <v>6.6896356642246246E-2</v>
      </c>
      <c r="BE95" s="241">
        <v>3.8724008947610855E-2</v>
      </c>
    </row>
    <row r="96" spans="1:57" s="240" customFormat="1">
      <c r="A96" s="240" t="s">
        <v>103</v>
      </c>
      <c r="B96" s="412">
        <v>2.9955199986293475</v>
      </c>
      <c r="C96" s="412">
        <v>2.8877467755929667</v>
      </c>
      <c r="D96" s="412">
        <v>2.7734611022003235</v>
      </c>
      <c r="E96" s="412">
        <v>2.8744980078905957</v>
      </c>
      <c r="F96" s="412">
        <v>3.1603443506525335</v>
      </c>
      <c r="G96" s="412">
        <v>3.2929529177973604</v>
      </c>
      <c r="H96" s="412">
        <v>3.0810101281187183</v>
      </c>
      <c r="I96" s="412">
        <v>3.1849075069525377</v>
      </c>
      <c r="J96" s="412">
        <v>3.4982747547403865</v>
      </c>
      <c r="K96" s="412">
        <v>3.6537777098464801</v>
      </c>
      <c r="L96" s="412">
        <v>4.3657354709464897</v>
      </c>
      <c r="M96" s="412">
        <v>4.4810165046039181</v>
      </c>
      <c r="N96" s="412">
        <v>5.7803038462066487</v>
      </c>
      <c r="O96" s="412">
        <v>6.2577690612947379</v>
      </c>
      <c r="P96" s="412">
        <v>6.9760560345259668</v>
      </c>
      <c r="Q96" s="412">
        <v>7.2892765895535749</v>
      </c>
      <c r="R96" s="412">
        <v>7.7377276990683734</v>
      </c>
      <c r="S96" s="412">
        <v>7.708024839937698</v>
      </c>
      <c r="T96" s="412">
        <v>7.988181477753268</v>
      </c>
      <c r="U96" s="412">
        <v>8.4637026013032823</v>
      </c>
      <c r="V96" s="412">
        <v>8.8077917243667994</v>
      </c>
      <c r="W96" s="412">
        <v>9.5641136942161857</v>
      </c>
      <c r="X96" s="412">
        <v>9.9162482529926503</v>
      </c>
      <c r="Y96" s="412">
        <v>10.26906423506786</v>
      </c>
      <c r="Z96" s="412">
        <v>11.152441185499478</v>
      </c>
      <c r="AA96" s="412">
        <v>12.06590490962043</v>
      </c>
      <c r="AB96" s="412">
        <v>12.861195701811928</v>
      </c>
      <c r="AC96" s="412">
        <v>13.874406032975795</v>
      </c>
      <c r="AD96" s="412">
        <v>14.423207333795135</v>
      </c>
      <c r="AE96" s="412">
        <v>15.17765008490888</v>
      </c>
      <c r="AF96" s="412">
        <v>15.920757466913042</v>
      </c>
      <c r="AG96" s="412">
        <v>16.731012052371803</v>
      </c>
      <c r="AH96" s="412">
        <v>17.918679246109352</v>
      </c>
      <c r="AI96" s="412">
        <v>17.344289962593876</v>
      </c>
      <c r="AJ96" s="412">
        <v>18.668782716052174</v>
      </c>
      <c r="AK96" s="412">
        <v>20.025075323458349</v>
      </c>
      <c r="AL96" s="412">
        <v>20.902463323828627</v>
      </c>
      <c r="AM96" s="412">
        <v>21.537972632569328</v>
      </c>
      <c r="AN96" s="412">
        <v>22.975050918165895</v>
      </c>
      <c r="AO96" s="412">
        <v>22.549962072620033</v>
      </c>
      <c r="AP96" s="412">
        <v>22.795725705787678</v>
      </c>
      <c r="AQ96" s="412">
        <v>22.811532460596791</v>
      </c>
      <c r="AR96" s="412">
        <v>24.154109704389736</v>
      </c>
      <c r="AS96" s="412">
        <v>23.533537067180578</v>
      </c>
      <c r="AT96" s="412">
        <v>24.063128178256751</v>
      </c>
      <c r="AU96" s="412">
        <v>26.079560561545385</v>
      </c>
      <c r="AV96" s="412">
        <v>28.052426139098621</v>
      </c>
      <c r="AW96" s="412">
        <v>29.174002418637208</v>
      </c>
      <c r="AX96" s="412">
        <v>29.598160967475156</v>
      </c>
      <c r="AY96" s="412">
        <v>27.437187330722036</v>
      </c>
      <c r="AZ96" s="412">
        <v>26.871379131630736</v>
      </c>
      <c r="BA96" s="412">
        <v>27.284500288617739</v>
      </c>
      <c r="BB96" s="412">
        <v>28.050316807911461</v>
      </c>
      <c r="BC96" s="257">
        <v>29.115123644243667</v>
      </c>
      <c r="BD96" s="241">
        <v>3.7960600107908249E-2</v>
      </c>
      <c r="BE96" s="241">
        <v>1.5066917054355145E-2</v>
      </c>
    </row>
    <row r="97" spans="1:57" s="240" customFormat="1">
      <c r="A97" s="240" t="s">
        <v>159</v>
      </c>
      <c r="B97" s="412">
        <v>65.198814543997244</v>
      </c>
      <c r="C97" s="412">
        <v>71.87977278632809</v>
      </c>
      <c r="D97" s="412">
        <v>81.568453232100552</v>
      </c>
      <c r="E97" s="412">
        <v>89.314295113656456</v>
      </c>
      <c r="F97" s="412">
        <v>101.05958274526657</v>
      </c>
      <c r="G97" s="412">
        <v>111.07017530177963</v>
      </c>
      <c r="H97" s="412">
        <v>116.34892717409006</v>
      </c>
      <c r="I97" s="412">
        <v>120.51953548686967</v>
      </c>
      <c r="J97" s="412">
        <v>132.55236733316457</v>
      </c>
      <c r="K97" s="412">
        <v>130.4937303436412</v>
      </c>
      <c r="L97" s="412">
        <v>122.90335874981193</v>
      </c>
      <c r="M97" s="412">
        <v>126.69719555760412</v>
      </c>
      <c r="N97" s="412">
        <v>125.19509658686081</v>
      </c>
      <c r="O97" s="412">
        <v>128.58430176987551</v>
      </c>
      <c r="P97" s="412">
        <v>132.46282293261748</v>
      </c>
      <c r="Q97" s="412">
        <v>127.53221795166363</v>
      </c>
      <c r="R97" s="412">
        <v>124.51275244368455</v>
      </c>
      <c r="S97" s="412">
        <v>119.44718412537671</v>
      </c>
      <c r="T97" s="412">
        <v>119.86705151586473</v>
      </c>
      <c r="U97" s="412">
        <v>128.83196147239016</v>
      </c>
      <c r="V97" s="412">
        <v>129.51777484399909</v>
      </c>
      <c r="W97" s="412">
        <v>129.00722916100301</v>
      </c>
      <c r="X97" s="412">
        <v>130.88251394437546</v>
      </c>
      <c r="Y97" s="412">
        <v>138.68605478320507</v>
      </c>
      <c r="Z97" s="412">
        <v>142.85306063887438</v>
      </c>
      <c r="AA97" s="412">
        <v>148.37852526667348</v>
      </c>
      <c r="AB97" s="412">
        <v>151.50393332338516</v>
      </c>
      <c r="AC97" s="412">
        <v>152.88746134718383</v>
      </c>
      <c r="AD97" s="412">
        <v>154.44765482407746</v>
      </c>
      <c r="AE97" s="412">
        <v>160.06290159739621</v>
      </c>
      <c r="AF97" s="412">
        <v>165.83849533473517</v>
      </c>
      <c r="AG97" s="412">
        <v>168.61004811017841</v>
      </c>
      <c r="AH97" s="412">
        <v>171.26063060805922</v>
      </c>
      <c r="AI97" s="412">
        <v>167.14815587390709</v>
      </c>
      <c r="AJ97" s="412">
        <v>169.84007747445457</v>
      </c>
      <c r="AK97" s="412">
        <v>171.47738079394694</v>
      </c>
      <c r="AL97" s="412">
        <v>169.74731700514499</v>
      </c>
      <c r="AM97" s="412">
        <v>169.16721946295331</v>
      </c>
      <c r="AN97" s="412">
        <v>168.60562777412056</v>
      </c>
      <c r="AO97" s="412">
        <v>170.51491094909781</v>
      </c>
      <c r="AP97" s="412">
        <v>173.19853095877264</v>
      </c>
      <c r="AQ97" s="412">
        <v>172.75064775043825</v>
      </c>
      <c r="AR97" s="412">
        <v>171.13383239117849</v>
      </c>
      <c r="AS97" s="412">
        <v>168.63070711782802</v>
      </c>
      <c r="AT97" s="412">
        <v>154.07663262696857</v>
      </c>
      <c r="AU97" s="412">
        <v>164.3778549387936</v>
      </c>
      <c r="AV97" s="412">
        <v>156.10216225741112</v>
      </c>
      <c r="AW97" s="412">
        <v>155.07457538052145</v>
      </c>
      <c r="AX97" s="412">
        <v>154.11178999572192</v>
      </c>
      <c r="AY97" s="412">
        <v>150.37617448859362</v>
      </c>
      <c r="AZ97" s="412">
        <v>148.30910364962548</v>
      </c>
      <c r="BA97" s="412">
        <v>147.74208063804167</v>
      </c>
      <c r="BB97" s="412">
        <v>149.49850202184783</v>
      </c>
      <c r="BC97" s="257">
        <v>149.49828120115367</v>
      </c>
      <c r="BD97" s="241">
        <v>-1.477076352784934E-6</v>
      </c>
      <c r="BE97" s="241">
        <v>-1.342502236366272E-2</v>
      </c>
    </row>
    <row r="98" spans="1:57" s="240" customFormat="1">
      <c r="A98" s="240" t="s">
        <v>104</v>
      </c>
      <c r="B98" s="412">
        <v>10.906982292763928</v>
      </c>
      <c r="C98" s="412">
        <v>12.38807702795572</v>
      </c>
      <c r="D98" s="412">
        <v>12.200320618798884</v>
      </c>
      <c r="E98" s="412">
        <v>12.12910582931249</v>
      </c>
      <c r="F98" s="412">
        <v>12.394486766138103</v>
      </c>
      <c r="G98" s="412">
        <v>13.525080903720273</v>
      </c>
      <c r="H98" s="412">
        <v>14.69733164127657</v>
      </c>
      <c r="I98" s="412">
        <v>16.063284949020751</v>
      </c>
      <c r="J98" s="412">
        <v>16.962501126121918</v>
      </c>
      <c r="K98" s="412">
        <v>16.883520631154447</v>
      </c>
      <c r="L98" s="412">
        <v>17.108186264760661</v>
      </c>
      <c r="M98" s="412">
        <v>18.481036026150882</v>
      </c>
      <c r="N98" s="412">
        <v>19.999476132908498</v>
      </c>
      <c r="O98" s="412">
        <v>26.647688185148308</v>
      </c>
      <c r="P98" s="412">
        <v>31.766082362469579</v>
      </c>
      <c r="Q98" s="412">
        <v>33.361036455281777</v>
      </c>
      <c r="R98" s="412">
        <v>33.410819459653418</v>
      </c>
      <c r="S98" s="412">
        <v>35.161117134974852</v>
      </c>
      <c r="T98" s="412">
        <v>39.452339387645615</v>
      </c>
      <c r="U98" s="412">
        <v>41.498696773524436</v>
      </c>
      <c r="V98" s="412">
        <v>40.000999902025953</v>
      </c>
      <c r="W98" s="412">
        <v>43.603698659528568</v>
      </c>
      <c r="X98" s="412">
        <v>43.636864479554227</v>
      </c>
      <c r="Y98" s="412">
        <v>44.933738385180774</v>
      </c>
      <c r="Z98" s="412">
        <v>48.760789794715883</v>
      </c>
      <c r="AA98" s="412">
        <v>51.229727069282937</v>
      </c>
      <c r="AB98" s="412">
        <v>60.404697447867918</v>
      </c>
      <c r="AC98" s="412">
        <v>63.675733767520057</v>
      </c>
      <c r="AD98" s="412">
        <v>64.754367788778637</v>
      </c>
      <c r="AE98" s="412">
        <v>68.914802755925265</v>
      </c>
      <c r="AF98" s="412">
        <v>70.048645809247759</v>
      </c>
      <c r="AG98" s="412">
        <v>76.297614507216139</v>
      </c>
      <c r="AH98" s="412">
        <v>86.571990165016558</v>
      </c>
      <c r="AI98" s="412">
        <v>78.49321588373067</v>
      </c>
      <c r="AJ98" s="412">
        <v>86.679990007547019</v>
      </c>
      <c r="AK98" s="412">
        <v>94.279174053107354</v>
      </c>
      <c r="AL98" s="412">
        <v>92.919538872056464</v>
      </c>
      <c r="AM98" s="412">
        <v>97.446232238627374</v>
      </c>
      <c r="AN98" s="412">
        <v>103.91403744943391</v>
      </c>
      <c r="AO98" s="412">
        <v>108.59855263351743</v>
      </c>
      <c r="AP98" s="412">
        <v>113.69378020273753</v>
      </c>
      <c r="AQ98" s="412">
        <v>115.97409289412963</v>
      </c>
      <c r="AR98" s="412">
        <v>121.41536742759476</v>
      </c>
      <c r="AS98" s="412">
        <v>123.47599335781337</v>
      </c>
      <c r="AT98" s="412">
        <v>117.87601163497136</v>
      </c>
      <c r="AU98" s="412">
        <v>119.2777131174451</v>
      </c>
      <c r="AV98" s="412">
        <v>121.19294891367603</v>
      </c>
      <c r="AW98" s="412">
        <v>127.74445769184629</v>
      </c>
      <c r="AX98" s="412">
        <v>131.17164846032813</v>
      </c>
      <c r="AY98" s="412">
        <v>129.69549121392063</v>
      </c>
      <c r="AZ98" s="412">
        <v>129.63331609698645</v>
      </c>
      <c r="BA98" s="412">
        <v>129.64154771032457</v>
      </c>
      <c r="BB98" s="412">
        <v>128.05817637201221</v>
      </c>
      <c r="BC98" s="257">
        <v>129.74849943728586</v>
      </c>
      <c r="BD98" s="241">
        <v>1.3199649751186371E-2</v>
      </c>
      <c r="BE98" s="241">
        <v>5.3409328684210777E-3</v>
      </c>
    </row>
    <row r="99" spans="1:57" s="240" customFormat="1">
      <c r="A99" s="240" t="s">
        <v>160</v>
      </c>
      <c r="B99" s="412">
        <v>111.94827786617125</v>
      </c>
      <c r="C99" s="412">
        <v>117.09850947293909</v>
      </c>
      <c r="D99" s="412">
        <v>116.49256806762513</v>
      </c>
      <c r="E99" s="412">
        <v>117.56635477968885</v>
      </c>
      <c r="F99" s="412">
        <v>118.10344267624589</v>
      </c>
      <c r="G99" s="412">
        <v>129.55078809262176</v>
      </c>
      <c r="H99" s="412">
        <v>132.74642780653798</v>
      </c>
      <c r="I99" s="412">
        <v>138.86976592461838</v>
      </c>
      <c r="J99" s="412">
        <v>141.86996877097917</v>
      </c>
      <c r="K99" s="412">
        <v>139.93226714347708</v>
      </c>
      <c r="L99" s="412">
        <v>139.28635183545148</v>
      </c>
      <c r="M99" s="412">
        <v>143.43101669830509</v>
      </c>
      <c r="N99" s="412">
        <v>146.33189534138114</v>
      </c>
      <c r="O99" s="412">
        <v>143.80856550930804</v>
      </c>
      <c r="P99" s="412">
        <v>144.59423350658659</v>
      </c>
      <c r="Q99" s="412">
        <v>144.58391787713637</v>
      </c>
      <c r="R99" s="412">
        <v>144.13791822592535</v>
      </c>
      <c r="S99" s="412">
        <v>148.33298491775699</v>
      </c>
      <c r="T99" s="412">
        <v>152.61423866857615</v>
      </c>
      <c r="U99" s="412">
        <v>159.78685191792852</v>
      </c>
      <c r="V99" s="412">
        <v>160.43266055270314</v>
      </c>
      <c r="W99" s="412">
        <v>166.67627513394197</v>
      </c>
      <c r="X99" s="412">
        <v>170.6919276836079</v>
      </c>
      <c r="Y99" s="412">
        <v>173.89882992055763</v>
      </c>
      <c r="Z99" s="412">
        <v>176.52631305450504</v>
      </c>
      <c r="AA99" s="412">
        <v>181.38371723142825</v>
      </c>
      <c r="AB99" s="412">
        <v>184.73370227081884</v>
      </c>
      <c r="AC99" s="412">
        <v>182.98849526629607</v>
      </c>
      <c r="AD99" s="412">
        <v>185.24275161131084</v>
      </c>
      <c r="AE99" s="412">
        <v>193.59310407447904</v>
      </c>
      <c r="AF99" s="412">
        <v>196.9994128613364</v>
      </c>
      <c r="AG99" s="412">
        <v>200.15534797979402</v>
      </c>
      <c r="AH99" s="412">
        <v>200.21381340143901</v>
      </c>
      <c r="AI99" s="412">
        <v>198.33180360841968</v>
      </c>
      <c r="AJ99" s="412">
        <v>198.62620377345328</v>
      </c>
      <c r="AK99" s="412">
        <v>205.09870260742048</v>
      </c>
      <c r="AL99" s="412">
        <v>201.76567989487461</v>
      </c>
      <c r="AM99" s="412">
        <v>206.17951246302047</v>
      </c>
      <c r="AN99" s="412">
        <v>197.28727009537261</v>
      </c>
      <c r="AO99" s="412">
        <v>201.22441182975498</v>
      </c>
      <c r="AP99" s="412">
        <v>192.61826729082503</v>
      </c>
      <c r="AQ99" s="412">
        <v>192.53429685787972</v>
      </c>
      <c r="AR99" s="412">
        <v>190.21177340349999</v>
      </c>
      <c r="AS99" s="412">
        <v>189.09176746083276</v>
      </c>
      <c r="AT99" s="412">
        <v>186.35789394616651</v>
      </c>
      <c r="AU99" s="412">
        <v>190.47368714235645</v>
      </c>
      <c r="AV99" s="412">
        <v>187.12992719935957</v>
      </c>
      <c r="AW99" s="412">
        <v>187.22030263959562</v>
      </c>
      <c r="AX99" s="412">
        <v>187.33317340311828</v>
      </c>
      <c r="AY99" s="412">
        <v>194.35801087402496</v>
      </c>
      <c r="AZ99" s="412">
        <v>193.72815900397924</v>
      </c>
      <c r="BA99" s="412">
        <v>193.68644822863121</v>
      </c>
      <c r="BB99" s="412">
        <v>197.2262989962064</v>
      </c>
      <c r="BC99" s="257">
        <v>191.62915949482939</v>
      </c>
      <c r="BD99" s="241">
        <v>-2.8379276394844055E-2</v>
      </c>
      <c r="BE99" s="241">
        <v>3.6279398482292891E-3</v>
      </c>
    </row>
    <row r="100" spans="1:57" s="240" customFormat="1">
      <c r="A100" s="240" t="s">
        <v>161</v>
      </c>
      <c r="B100" s="412">
        <v>2.7506280391392672</v>
      </c>
      <c r="C100" s="412">
        <v>2.6910841791473521</v>
      </c>
      <c r="D100" s="412">
        <v>2.8896424728498218</v>
      </c>
      <c r="E100" s="412">
        <v>3.182990128695415</v>
      </c>
      <c r="F100" s="412">
        <v>3.1077657763897428</v>
      </c>
      <c r="G100" s="412">
        <v>2.9820347780831455</v>
      </c>
      <c r="H100" s="412">
        <v>5.9658986341111317</v>
      </c>
      <c r="I100" s="412">
        <v>5.1111444779955546</v>
      </c>
      <c r="J100" s="412">
        <v>5.3024691877816119</v>
      </c>
      <c r="K100" s="412">
        <v>5.5148166202829536</v>
      </c>
      <c r="L100" s="412">
        <v>5.7707683911192218</v>
      </c>
      <c r="M100" s="412">
        <v>5.6829921924885944</v>
      </c>
      <c r="N100" s="412">
        <v>5.9586458511094129</v>
      </c>
      <c r="O100" s="412">
        <v>6.1687560028912918</v>
      </c>
      <c r="P100" s="412">
        <v>6.5158787456256775</v>
      </c>
      <c r="Q100" s="412">
        <v>7.0018935636538258</v>
      </c>
      <c r="R100" s="412">
        <v>7.2861273372864348</v>
      </c>
      <c r="S100" s="412">
        <v>7.7677030795403237</v>
      </c>
      <c r="T100" s="412">
        <v>8.0161690516681556</v>
      </c>
      <c r="U100" s="412">
        <v>8.2079917359555576</v>
      </c>
      <c r="V100" s="412">
        <v>8.3479538728300042</v>
      </c>
      <c r="W100" s="412">
        <v>8.5812058347887561</v>
      </c>
      <c r="X100" s="412">
        <v>9.2965363801080958</v>
      </c>
      <c r="Y100" s="412">
        <v>9.5764314768287111</v>
      </c>
      <c r="Z100" s="412">
        <v>9.8630206918562422</v>
      </c>
      <c r="AA100" s="412">
        <v>10.024889556992255</v>
      </c>
      <c r="AB100" s="412">
        <v>10.327722011710962</v>
      </c>
      <c r="AC100" s="412">
        <v>10.552604669998942</v>
      </c>
      <c r="AD100" s="412">
        <v>11.381053316175239</v>
      </c>
      <c r="AE100" s="412">
        <v>11.489738201918357</v>
      </c>
      <c r="AF100" s="412">
        <v>11.816515449573911</v>
      </c>
      <c r="AG100" s="412">
        <v>12.27143007658692</v>
      </c>
      <c r="AH100" s="412">
        <v>11.623482899945602</v>
      </c>
      <c r="AI100" s="412">
        <v>12.138245495400399</v>
      </c>
      <c r="AJ100" s="412">
        <v>12.408263081676159</v>
      </c>
      <c r="AK100" s="412">
        <v>12.404953529349918</v>
      </c>
      <c r="AL100" s="412">
        <v>12.423660742934413</v>
      </c>
      <c r="AM100" s="412">
        <v>12.627253446791865</v>
      </c>
      <c r="AN100" s="412">
        <v>13.456202975264894</v>
      </c>
      <c r="AO100" s="412">
        <v>14.689668422008163</v>
      </c>
      <c r="AP100" s="412">
        <v>15.004663203407834</v>
      </c>
      <c r="AQ100" s="412">
        <v>15.524936179327423</v>
      </c>
      <c r="AR100" s="412">
        <v>16.193951803416041</v>
      </c>
      <c r="AS100" s="412">
        <v>15.96780871256936</v>
      </c>
      <c r="AT100" s="412">
        <v>15.829261761482005</v>
      </c>
      <c r="AU100" s="412">
        <v>15.572730291165406</v>
      </c>
      <c r="AV100" s="412">
        <v>15.27446873520371</v>
      </c>
      <c r="AW100" s="412">
        <v>15.09471449360068</v>
      </c>
      <c r="AX100" s="412">
        <v>14.94569377309166</v>
      </c>
      <c r="AY100" s="412">
        <v>15.084800714716138</v>
      </c>
      <c r="AZ100" s="412">
        <v>15.559204558047325</v>
      </c>
      <c r="BA100" s="412">
        <v>16.609091141612289</v>
      </c>
      <c r="BB100" s="412">
        <v>17.210967565399514</v>
      </c>
      <c r="BC100" s="257">
        <v>17.728611743880016</v>
      </c>
      <c r="BD100" s="241">
        <v>3.0076414346694946E-2</v>
      </c>
      <c r="BE100" s="241">
        <v>6.1094877310097218E-3</v>
      </c>
    </row>
    <row r="101" spans="1:57" s="240" customFormat="1">
      <c r="A101" s="240" t="s">
        <v>162</v>
      </c>
      <c r="B101" s="412">
        <v>6.0791347007189289</v>
      </c>
      <c r="C101" s="412">
        <v>6.4152854045350134</v>
      </c>
      <c r="D101" s="412">
        <v>7.0559521446617106</v>
      </c>
      <c r="E101" s="412">
        <v>7.6520977037457873</v>
      </c>
      <c r="F101" s="412">
        <v>7.9844335160460096</v>
      </c>
      <c r="G101" s="412">
        <v>8.9850917617502439</v>
      </c>
      <c r="H101" s="412">
        <v>10.105903832625687</v>
      </c>
      <c r="I101" s="412">
        <v>9.5765588590232404</v>
      </c>
      <c r="J101" s="412">
        <v>10.958413718087302</v>
      </c>
      <c r="K101" s="412">
        <v>10.084755377291648</v>
      </c>
      <c r="L101" s="412">
        <v>10.558319876525861</v>
      </c>
      <c r="M101" s="412">
        <v>10.636403991494067</v>
      </c>
      <c r="N101" s="412">
        <v>11.173030066483355</v>
      </c>
      <c r="O101" s="412">
        <v>11.367066115802212</v>
      </c>
      <c r="P101" s="412">
        <v>11.499455599373958</v>
      </c>
      <c r="Q101" s="412">
        <v>10.975509969285266</v>
      </c>
      <c r="R101" s="412">
        <v>10.609397894776254</v>
      </c>
      <c r="S101" s="412">
        <v>10.042381516914187</v>
      </c>
      <c r="T101" s="412">
        <v>10.357045830639406</v>
      </c>
      <c r="U101" s="412">
        <v>9.292420879586933</v>
      </c>
      <c r="V101" s="412">
        <v>8.726166109491718</v>
      </c>
      <c r="W101" s="412">
        <v>8.62606004259443</v>
      </c>
      <c r="X101" s="412">
        <v>9.1411642991772286</v>
      </c>
      <c r="Y101" s="412">
        <v>9.8122251360656563</v>
      </c>
      <c r="Z101" s="412">
        <v>10.347280624436602</v>
      </c>
      <c r="AA101" s="412">
        <v>10.486714628604647</v>
      </c>
      <c r="AB101" s="412">
        <v>9.9172561563581283</v>
      </c>
      <c r="AC101" s="412">
        <v>11.252381541441528</v>
      </c>
      <c r="AD101" s="412">
        <v>11.360062634618586</v>
      </c>
      <c r="AE101" s="412">
        <v>11.77749838618332</v>
      </c>
      <c r="AF101" s="412">
        <v>12.828590400611558</v>
      </c>
      <c r="AG101" s="412">
        <v>13.48097949645569</v>
      </c>
      <c r="AH101" s="412">
        <v>14.198058625725883</v>
      </c>
      <c r="AI101" s="412">
        <v>14.099210530165537</v>
      </c>
      <c r="AJ101" s="412">
        <v>14.023762938039818</v>
      </c>
      <c r="AK101" s="412">
        <v>13.685737847187109</v>
      </c>
      <c r="AL101" s="412">
        <v>13.225797966392758</v>
      </c>
      <c r="AM101" s="412">
        <v>12.881591720563307</v>
      </c>
      <c r="AN101" s="412">
        <v>13.084719949248319</v>
      </c>
      <c r="AO101" s="412">
        <v>13.268761692310955</v>
      </c>
      <c r="AP101" s="412">
        <v>12.984139014449193</v>
      </c>
      <c r="AQ101" s="412">
        <v>12.379745374600731</v>
      </c>
      <c r="AR101" s="412">
        <v>12.684084868272656</v>
      </c>
      <c r="AS101" s="412">
        <v>12.908335656393865</v>
      </c>
      <c r="AT101" s="412">
        <v>12.870664882053314</v>
      </c>
      <c r="AU101" s="412">
        <v>13.06862002534689</v>
      </c>
      <c r="AV101" s="412">
        <v>13.121316737370215</v>
      </c>
      <c r="AW101" s="412">
        <v>13.348845018256176</v>
      </c>
      <c r="AX101" s="412">
        <v>14.092595307017916</v>
      </c>
      <c r="AY101" s="412">
        <v>14.596028604938006</v>
      </c>
      <c r="AZ101" s="412">
        <v>15.757302227350751</v>
      </c>
      <c r="BA101" s="412">
        <v>16.95138458975288</v>
      </c>
      <c r="BB101" s="412">
        <v>18.239653475675212</v>
      </c>
      <c r="BC101" s="257">
        <v>18.487043130542329</v>
      </c>
      <c r="BD101" s="241">
        <v>1.3563287444412708E-2</v>
      </c>
      <c r="BE101" s="241">
        <v>3.6992806941270828E-2</v>
      </c>
    </row>
    <row r="102" spans="1:57" s="240" customFormat="1">
      <c r="A102" s="240" t="s">
        <v>163</v>
      </c>
      <c r="B102" s="412">
        <v>91.807480794361922</v>
      </c>
      <c r="C102" s="412">
        <v>102.68363199582907</v>
      </c>
      <c r="D102" s="412">
        <v>120.85491555043369</v>
      </c>
      <c r="E102" s="412">
        <v>147.35307072434196</v>
      </c>
      <c r="F102" s="412">
        <v>142.11977384231483</v>
      </c>
      <c r="G102" s="412">
        <v>151.49392312972188</v>
      </c>
      <c r="H102" s="412">
        <v>129.09312045855586</v>
      </c>
      <c r="I102" s="412">
        <v>158.67542545909745</v>
      </c>
      <c r="J102" s="412">
        <v>146.8627592525695</v>
      </c>
      <c r="K102" s="412">
        <v>142.38685753169688</v>
      </c>
      <c r="L102" s="412">
        <v>136.98406573122313</v>
      </c>
      <c r="M102" s="412">
        <v>160.41448311319732</v>
      </c>
      <c r="N102" s="412">
        <v>159.19926041775105</v>
      </c>
      <c r="O102" s="412">
        <v>162.01435559737237</v>
      </c>
      <c r="P102" s="412">
        <v>170.44482228764463</v>
      </c>
      <c r="Q102" s="412">
        <v>166.54482767508395</v>
      </c>
      <c r="R102" s="412">
        <v>187.81407055556704</v>
      </c>
      <c r="S102" s="412">
        <v>178.59107527827331</v>
      </c>
      <c r="T102" s="412">
        <v>184.60212800798061</v>
      </c>
      <c r="U102" s="412">
        <v>189.40181838922126</v>
      </c>
      <c r="V102" s="412">
        <v>188.80448172357782</v>
      </c>
      <c r="W102" s="412">
        <v>214.5580354567538</v>
      </c>
      <c r="X102" s="412">
        <v>221.12368958228302</v>
      </c>
      <c r="Y102" s="412">
        <v>250.7480397240823</v>
      </c>
      <c r="Z102" s="412">
        <v>279.75843267879844</v>
      </c>
      <c r="AA102" s="412">
        <v>326.2584603948003</v>
      </c>
      <c r="AB102" s="412">
        <v>323.40277865108129</v>
      </c>
      <c r="AC102" s="412">
        <v>336.86878125095558</v>
      </c>
      <c r="AD102" s="412">
        <v>357.06071075559919</v>
      </c>
      <c r="AE102" s="412">
        <v>396.5930330416586</v>
      </c>
      <c r="AF102" s="412">
        <v>402.36366846861472</v>
      </c>
      <c r="AG102" s="412">
        <v>396.08908589320112</v>
      </c>
      <c r="AH102" s="412">
        <v>407.14102838935224</v>
      </c>
      <c r="AI102" s="412">
        <v>403.67933442091493</v>
      </c>
      <c r="AJ102" s="412">
        <v>390.54668885838834</v>
      </c>
      <c r="AK102" s="412">
        <v>407.4152314021652</v>
      </c>
      <c r="AL102" s="412">
        <v>450.49781285618309</v>
      </c>
      <c r="AM102" s="412">
        <v>430.53017903276213</v>
      </c>
      <c r="AN102" s="412">
        <v>395.47716508084534</v>
      </c>
      <c r="AO102" s="412">
        <v>430.43826259183959</v>
      </c>
      <c r="AP102" s="412">
        <v>440.05185418865631</v>
      </c>
      <c r="AQ102" s="412">
        <v>471.53511266718886</v>
      </c>
      <c r="AR102" s="412">
        <v>493.36774404779567</v>
      </c>
      <c r="AS102" s="412">
        <v>512.07156853858078</v>
      </c>
      <c r="AT102" s="412">
        <v>538.03196691601454</v>
      </c>
      <c r="AU102" s="412">
        <v>565.83337682363606</v>
      </c>
      <c r="AV102" s="412">
        <v>576.7398213677601</v>
      </c>
      <c r="AW102" s="412">
        <v>568.74818945226821</v>
      </c>
      <c r="AX102" s="412">
        <v>574.82436345882672</v>
      </c>
      <c r="AY102" s="412">
        <v>582.55007064307188</v>
      </c>
      <c r="AZ102" s="412">
        <v>609.70139647568647</v>
      </c>
      <c r="BA102" s="412">
        <v>624.26656971555997</v>
      </c>
      <c r="BB102" s="412">
        <v>634.28187693243785</v>
      </c>
      <c r="BC102" s="257">
        <v>632.99287984234093</v>
      </c>
      <c r="BD102" s="241">
        <v>-2.0322150085121393E-3</v>
      </c>
      <c r="BE102" s="241">
        <v>2.5442127138376236E-2</v>
      </c>
    </row>
    <row r="103" spans="1:57" s="240" customFormat="1">
      <c r="A103" s="240" t="s">
        <v>164</v>
      </c>
      <c r="B103" s="415">
        <v>9.2887031706751451</v>
      </c>
      <c r="C103" s="415">
        <v>11.006111195832871</v>
      </c>
      <c r="D103" s="415">
        <v>12.37403039752621</v>
      </c>
      <c r="E103" s="415">
        <v>13.886969864974983</v>
      </c>
      <c r="F103" s="415">
        <v>16.411909481106164</v>
      </c>
      <c r="G103" s="415">
        <v>18.673072786860413</v>
      </c>
      <c r="H103" s="415">
        <v>19.801126153931822</v>
      </c>
      <c r="I103" s="415">
        <v>20.128287982848807</v>
      </c>
      <c r="J103" s="415">
        <v>24.437896720924297</v>
      </c>
      <c r="K103" s="415">
        <v>24.933022463022862</v>
      </c>
      <c r="L103" s="415">
        <v>26.964465694583296</v>
      </c>
      <c r="M103" s="415">
        <v>29.696980023598034</v>
      </c>
      <c r="N103" s="415">
        <v>33.667740342220092</v>
      </c>
      <c r="O103" s="415">
        <v>37.134607457456205</v>
      </c>
      <c r="P103" s="415">
        <v>42.197965222175803</v>
      </c>
      <c r="Q103" s="415">
        <v>42.829677042840778</v>
      </c>
      <c r="R103" s="415">
        <v>44.189633123448097</v>
      </c>
      <c r="S103" s="415">
        <v>43.572289317107469</v>
      </c>
      <c r="T103" s="415">
        <v>46.589416540744793</v>
      </c>
      <c r="U103" s="415">
        <v>50.170238850659764</v>
      </c>
      <c r="V103" s="415">
        <v>54.666473596191061</v>
      </c>
      <c r="W103" s="415">
        <v>60.507454899517839</v>
      </c>
      <c r="X103" s="415">
        <v>66.239194906594022</v>
      </c>
      <c r="Y103" s="415">
        <v>73.366291431787516</v>
      </c>
      <c r="Z103" s="415">
        <v>78.912210950264253</v>
      </c>
      <c r="AA103" s="415">
        <v>88.368087838601198</v>
      </c>
      <c r="AB103" s="415">
        <v>98.998838925417033</v>
      </c>
      <c r="AC103" s="415">
        <v>110.58281606883955</v>
      </c>
      <c r="AD103" s="415">
        <v>119.97663930734994</v>
      </c>
      <c r="AE103" s="415">
        <v>128.10625039927143</v>
      </c>
      <c r="AF103" s="415">
        <v>138.44902581903145</v>
      </c>
      <c r="AG103" s="415">
        <v>151.38769649439857</v>
      </c>
      <c r="AH103" s="415">
        <v>164.74038342240794</v>
      </c>
      <c r="AI103" s="415">
        <v>150.45473658668752</v>
      </c>
      <c r="AJ103" s="415">
        <v>162.43770376310027</v>
      </c>
      <c r="AK103" s="415">
        <v>170.98019803960079</v>
      </c>
      <c r="AL103" s="415">
        <v>173.83825775815504</v>
      </c>
      <c r="AM103" s="415">
        <v>180.90980569992146</v>
      </c>
      <c r="AN103" s="415">
        <v>185.83995437096999</v>
      </c>
      <c r="AO103" s="415">
        <v>188.51998589363802</v>
      </c>
      <c r="AP103" s="415">
        <v>193.81992857194169</v>
      </c>
      <c r="AQ103" s="415">
        <v>196.40199526775632</v>
      </c>
      <c r="AR103" s="415">
        <v>202.10561939911238</v>
      </c>
      <c r="AS103" s="415">
        <v>205.38411045752395</v>
      </c>
      <c r="AT103" s="415">
        <v>205.68548787267531</v>
      </c>
      <c r="AU103" s="415">
        <v>220.75480297105122</v>
      </c>
      <c r="AV103" s="415">
        <v>230.11387332800632</v>
      </c>
      <c r="AW103" s="415">
        <v>231.60058789957026</v>
      </c>
      <c r="AX103" s="415">
        <v>230.89962554377058</v>
      </c>
      <c r="AY103" s="415">
        <v>232.27468822147716</v>
      </c>
      <c r="AZ103" s="415">
        <v>236.05829750990731</v>
      </c>
      <c r="BA103" s="415">
        <v>240.89745486938304</v>
      </c>
      <c r="BB103" s="415">
        <v>244.00190447391248</v>
      </c>
      <c r="BC103" s="257">
        <v>246.32691055484932</v>
      </c>
      <c r="BD103" s="244">
        <v>9.5286387950181961E-3</v>
      </c>
      <c r="BE103" s="244">
        <v>1.901712454855442E-2</v>
      </c>
    </row>
    <row r="104" spans="1:57" s="240" customFormat="1">
      <c r="A104" s="240" t="s">
        <v>607</v>
      </c>
      <c r="B104" s="415">
        <v>2.0882050064481099</v>
      </c>
      <c r="C104" s="415">
        <v>2.108853112793668</v>
      </c>
      <c r="D104" s="415">
        <v>2.1096894673587494</v>
      </c>
      <c r="E104" s="415">
        <v>2.1525065275259392</v>
      </c>
      <c r="F104" s="415">
        <v>2.2020154379167582</v>
      </c>
      <c r="G104" s="415">
        <v>4.0365819403368617</v>
      </c>
      <c r="H104" s="415">
        <v>3.7129625348187907</v>
      </c>
      <c r="I104" s="415">
        <v>3.9369662866488215</v>
      </c>
      <c r="J104" s="415">
        <v>3.8914535706914033</v>
      </c>
      <c r="K104" s="415">
        <v>3.338917185103067</v>
      </c>
      <c r="L104" s="415">
        <v>3.2480610020524363</v>
      </c>
      <c r="M104" s="415">
        <v>3.1929867634451305</v>
      </c>
      <c r="N104" s="415">
        <v>3.3567086315708026</v>
      </c>
      <c r="O104" s="415">
        <v>3.8040925708687405</v>
      </c>
      <c r="P104" s="415">
        <v>3.8793191466205919</v>
      </c>
      <c r="Q104" s="415">
        <v>3.8521667052145192</v>
      </c>
      <c r="R104" s="415">
        <v>4.3636173481097353</v>
      </c>
      <c r="S104" s="415">
        <v>4.7687450929892385</v>
      </c>
      <c r="T104" s="415">
        <v>4.8126662570720091</v>
      </c>
      <c r="U104" s="415">
        <v>4.6825437057124484</v>
      </c>
      <c r="V104" s="415">
        <v>4.4905127432222729</v>
      </c>
      <c r="W104" s="415">
        <v>4.5444514227578283</v>
      </c>
      <c r="X104" s="415">
        <v>4.6250026453304427</v>
      </c>
      <c r="Y104" s="415">
        <v>4.6911543390180981</v>
      </c>
      <c r="Z104" s="415">
        <v>4.5842086912758226</v>
      </c>
      <c r="AA104" s="415">
        <v>4.9175121587566428</v>
      </c>
      <c r="AB104" s="415">
        <v>5.0216043737361078</v>
      </c>
      <c r="AC104" s="415">
        <v>5.4310820568678082</v>
      </c>
      <c r="AD104" s="415">
        <v>5.7399904680415084</v>
      </c>
      <c r="AE104" s="415">
        <v>6.2378321191118093</v>
      </c>
      <c r="AF104" s="415">
        <v>6.746525155411458</v>
      </c>
      <c r="AG104" s="415">
        <v>7.012508585912264</v>
      </c>
      <c r="AH104" s="415">
        <v>7.5206744981489146</v>
      </c>
      <c r="AI104" s="415">
        <v>8.1103829301004762</v>
      </c>
      <c r="AJ104" s="415">
        <v>8.7574361479149374</v>
      </c>
      <c r="AK104" s="415">
        <v>9.4312093554237801</v>
      </c>
      <c r="AL104" s="415">
        <v>9.1894659041193609</v>
      </c>
      <c r="AM104" s="415">
        <v>9.3418884113433176</v>
      </c>
      <c r="AN104" s="415">
        <v>9.6291085965042527</v>
      </c>
      <c r="AO104" s="415">
        <v>9.2449388780485826</v>
      </c>
      <c r="AP104" s="415">
        <v>10.545363821009408</v>
      </c>
      <c r="AQ104" s="415">
        <v>11.38312019569624</v>
      </c>
      <c r="AR104" s="415">
        <v>11.526772727632075</v>
      </c>
      <c r="AS104" s="415">
        <v>10.704910324975737</v>
      </c>
      <c r="AT104" s="415">
        <v>10.988991482712764</v>
      </c>
      <c r="AU104" s="415">
        <v>11.719941254398567</v>
      </c>
      <c r="AV104" s="415">
        <v>12.248467239905018</v>
      </c>
      <c r="AW104" s="415">
        <v>12.277006576439215</v>
      </c>
      <c r="AX104" s="415">
        <v>12.474105298009556</v>
      </c>
      <c r="AY104" s="415">
        <v>11.171315349065083</v>
      </c>
      <c r="AZ104" s="415">
        <v>14.157588427214623</v>
      </c>
      <c r="BA104" s="415">
        <v>14.997518975760993</v>
      </c>
      <c r="BB104" s="415">
        <v>15.740004714397994</v>
      </c>
      <c r="BC104" s="257">
        <v>16.198555173753078</v>
      </c>
      <c r="BD104" s="244">
        <v>2.9132803902029991E-2</v>
      </c>
      <c r="BE104" s="244">
        <v>3.1643658876419067E-2</v>
      </c>
    </row>
    <row r="105" spans="1:57" s="240" customFormat="1">
      <c r="A105" s="240" t="s">
        <v>165</v>
      </c>
      <c r="B105" s="412">
        <v>20.597405983339087</v>
      </c>
      <c r="C105" s="412">
        <v>21.362358991249184</v>
      </c>
      <c r="D105" s="412">
        <v>22.394882000732409</v>
      </c>
      <c r="E105" s="412">
        <v>25.059863821388749</v>
      </c>
      <c r="F105" s="412">
        <v>25.243028672640939</v>
      </c>
      <c r="G105" s="412">
        <v>26.600601813997987</v>
      </c>
      <c r="H105" s="412">
        <v>32.131909680791892</v>
      </c>
      <c r="I105" s="412">
        <v>33.598232117343834</v>
      </c>
      <c r="J105" s="412">
        <v>38.576650352820039</v>
      </c>
      <c r="K105" s="412">
        <v>36.171506495023458</v>
      </c>
      <c r="L105" s="412">
        <v>39.119273432753403</v>
      </c>
      <c r="M105" s="412">
        <v>46.932278303438991</v>
      </c>
      <c r="N105" s="412">
        <v>50.639415903459231</v>
      </c>
      <c r="O105" s="412">
        <v>58.651004411109753</v>
      </c>
      <c r="P105" s="412">
        <v>61.096738411121514</v>
      </c>
      <c r="Q105" s="412">
        <v>63.402913885874277</v>
      </c>
      <c r="R105" s="412">
        <v>58.152366582879132</v>
      </c>
      <c r="S105" s="412">
        <v>57.807440677645452</v>
      </c>
      <c r="T105" s="412">
        <v>63.743945311739409</v>
      </c>
      <c r="U105" s="412">
        <v>66.425987047979035</v>
      </c>
      <c r="V105" s="412">
        <v>76.473245946683875</v>
      </c>
      <c r="W105" s="412">
        <v>82.004439663623472</v>
      </c>
      <c r="X105" s="412">
        <v>86.919248681421053</v>
      </c>
      <c r="Y105" s="412">
        <v>94.402044221161177</v>
      </c>
      <c r="Z105" s="412">
        <v>99.125303122453573</v>
      </c>
      <c r="AA105" s="412">
        <v>104.05523911821666</v>
      </c>
      <c r="AB105" s="412">
        <v>108.83194418463209</v>
      </c>
      <c r="AC105" s="412">
        <v>113.66936455888845</v>
      </c>
      <c r="AD105" s="412">
        <v>119.53144044255281</v>
      </c>
      <c r="AE105" s="412">
        <v>125.47745468988109</v>
      </c>
      <c r="AF105" s="412">
        <v>131.92838092939107</v>
      </c>
      <c r="AG105" s="412">
        <v>136.72292218819962</v>
      </c>
      <c r="AH105" s="412">
        <v>145.03947247200716</v>
      </c>
      <c r="AI105" s="412">
        <v>152.52484070474796</v>
      </c>
      <c r="AJ105" s="412">
        <v>167.63889455558061</v>
      </c>
      <c r="AK105" s="412">
        <v>170.04723128427594</v>
      </c>
      <c r="AL105" s="412">
        <v>174.42274952380984</v>
      </c>
      <c r="AM105" s="412">
        <v>180.45799438432499</v>
      </c>
      <c r="AN105" s="412">
        <v>186.84527646623343</v>
      </c>
      <c r="AO105" s="412">
        <v>195.38583586231277</v>
      </c>
      <c r="AP105" s="412">
        <v>195.25020123441999</v>
      </c>
      <c r="AQ105" s="412">
        <v>198.46702123608969</v>
      </c>
      <c r="AR105" s="412">
        <v>206.39831653377715</v>
      </c>
      <c r="AS105" s="412">
        <v>194.59017665185266</v>
      </c>
      <c r="AT105" s="412">
        <v>190.48364177763455</v>
      </c>
      <c r="AU105" s="412">
        <v>201.06928886379464</v>
      </c>
      <c r="AV105" s="412">
        <v>197.40644516379902</v>
      </c>
      <c r="AW105" s="412">
        <v>196.27118375622027</v>
      </c>
      <c r="AX105" s="412">
        <v>199.22537531855585</v>
      </c>
      <c r="AY105" s="412">
        <v>203.42605679846531</v>
      </c>
      <c r="AZ105" s="412">
        <v>201.27932752377163</v>
      </c>
      <c r="BA105" s="412">
        <v>204.37388257216037</v>
      </c>
      <c r="BB105" s="412">
        <v>207.40493736621448</v>
      </c>
      <c r="BC105" s="257">
        <v>209.24878651348268</v>
      </c>
      <c r="BD105" s="241">
        <v>8.8900923728942871E-3</v>
      </c>
      <c r="BE105" s="241">
        <v>4.866408125963062E-4</v>
      </c>
    </row>
    <row r="106" spans="1:57" s="240" customFormat="1">
      <c r="A106" s="240" t="s">
        <v>100</v>
      </c>
      <c r="B106" s="412">
        <v>3.5186783398919457</v>
      </c>
      <c r="C106" s="412">
        <v>4.0400222683784879</v>
      </c>
      <c r="D106" s="412">
        <v>4.4991816985145343</v>
      </c>
      <c r="E106" s="412">
        <v>5.5327191888579037</v>
      </c>
      <c r="F106" s="412">
        <v>5.6759668822259464</v>
      </c>
      <c r="G106" s="412">
        <v>6.5644205260833877</v>
      </c>
      <c r="H106" s="412">
        <v>7.0641377007856612</v>
      </c>
      <c r="I106" s="412">
        <v>8.3838400347918753</v>
      </c>
      <c r="J106" s="412">
        <v>8.6455354299565439</v>
      </c>
      <c r="K106" s="412">
        <v>8.754518952903398</v>
      </c>
      <c r="L106" s="412">
        <v>9.1738528453816208</v>
      </c>
      <c r="M106" s="412">
        <v>9.4491396933000953</v>
      </c>
      <c r="N106" s="412">
        <v>10.195735345340566</v>
      </c>
      <c r="O106" s="412">
        <v>10.921490387913408</v>
      </c>
      <c r="P106" s="412">
        <v>11.260285805314526</v>
      </c>
      <c r="Q106" s="412">
        <v>11.126240562378355</v>
      </c>
      <c r="R106" s="412">
        <v>10.972822006548414</v>
      </c>
      <c r="S106" s="412">
        <v>10.991160422882727</v>
      </c>
      <c r="T106" s="412">
        <v>11.94250640085335</v>
      </c>
      <c r="U106" s="412">
        <v>12.965420487663774</v>
      </c>
      <c r="V106" s="412">
        <v>13.349150969739155</v>
      </c>
      <c r="W106" s="412">
        <v>13.958851433012955</v>
      </c>
      <c r="X106" s="412">
        <v>15.751203800082626</v>
      </c>
      <c r="Y106" s="412">
        <v>17.350547555948552</v>
      </c>
      <c r="Z106" s="412">
        <v>19.61684770837763</v>
      </c>
      <c r="AA106" s="412">
        <v>22.902261450446598</v>
      </c>
      <c r="AB106" s="412">
        <v>25.00152168438639</v>
      </c>
      <c r="AC106" s="412">
        <v>27.32687238016884</v>
      </c>
      <c r="AD106" s="412">
        <v>30.847123689169496</v>
      </c>
      <c r="AE106" s="412">
        <v>34.265580582750957</v>
      </c>
      <c r="AF106" s="412">
        <v>37.178222403895354</v>
      </c>
      <c r="AG106" s="412">
        <v>41.575514952722557</v>
      </c>
      <c r="AH106" s="412">
        <v>43.312196952054236</v>
      </c>
      <c r="AI106" s="412">
        <v>39.655508249849532</v>
      </c>
      <c r="AJ106" s="412">
        <v>41.920288733163346</v>
      </c>
      <c r="AK106" s="412">
        <v>42.426775906569937</v>
      </c>
      <c r="AL106" s="412">
        <v>44.301030849637897</v>
      </c>
      <c r="AM106" s="412">
        <v>48.3047681482347</v>
      </c>
      <c r="AN106" s="412">
        <v>51.931459567438601</v>
      </c>
      <c r="AO106" s="412">
        <v>55.249708384373619</v>
      </c>
      <c r="AP106" s="412">
        <v>56.732153961352687</v>
      </c>
      <c r="AQ106" s="412">
        <v>56.509134356959301</v>
      </c>
      <c r="AR106" s="412">
        <v>59.521095499228053</v>
      </c>
      <c r="AS106" s="412">
        <v>59.925646343421143</v>
      </c>
      <c r="AT106" s="412">
        <v>61.686061307145984</v>
      </c>
      <c r="AU106" s="412">
        <v>65.274139200572122</v>
      </c>
      <c r="AV106" s="412">
        <v>67.514814706514898</v>
      </c>
      <c r="AW106" s="412">
        <v>71.898537192625554</v>
      </c>
      <c r="AX106" s="412">
        <v>72.705446942492614</v>
      </c>
      <c r="AY106" s="412">
        <v>74.420579148267038</v>
      </c>
      <c r="AZ106" s="412">
        <v>76.063265447456288</v>
      </c>
      <c r="BA106" s="412">
        <v>77.416899160293084</v>
      </c>
      <c r="BB106" s="412">
        <v>78.954684196202408</v>
      </c>
      <c r="BC106" s="257">
        <v>80.470304673910903</v>
      </c>
      <c r="BD106" s="241">
        <v>1.9196080043911934E-2</v>
      </c>
      <c r="BE106" s="241">
        <v>2.8657266870141029E-2</v>
      </c>
    </row>
    <row r="107" spans="1:57" s="240" customFormat="1">
      <c r="A107" s="240" t="s">
        <v>6</v>
      </c>
      <c r="B107" s="412">
        <v>2.7902677059575818</v>
      </c>
      <c r="C107" s="412">
        <v>4.745404050720321</v>
      </c>
      <c r="D107" s="412">
        <v>6.3602047582047643</v>
      </c>
      <c r="E107" s="412">
        <v>6.4151045958845101</v>
      </c>
      <c r="F107" s="412">
        <v>7.3782681996509512</v>
      </c>
      <c r="G107" s="412">
        <v>7.5013583022835917</v>
      </c>
      <c r="H107" s="412">
        <v>6.5245351593171055</v>
      </c>
      <c r="I107" s="412">
        <v>6.1803042052822246</v>
      </c>
      <c r="J107" s="412">
        <v>6.3758611012943103</v>
      </c>
      <c r="K107" s="412">
        <v>4.6341667363817125</v>
      </c>
      <c r="L107" s="412">
        <v>5.0375485427343705</v>
      </c>
      <c r="M107" s="412">
        <v>2.8466715920151202</v>
      </c>
      <c r="N107" s="412">
        <v>2.9797413538775368</v>
      </c>
      <c r="O107" s="412">
        <v>3.0206782154801313</v>
      </c>
      <c r="P107" s="412">
        <v>3.1816889556811425</v>
      </c>
      <c r="Q107" s="412">
        <v>3.5531962282337082</v>
      </c>
      <c r="R107" s="412">
        <v>3.480683066107519</v>
      </c>
      <c r="S107" s="412">
        <v>3.6336316760295788</v>
      </c>
      <c r="T107" s="412">
        <v>3.7190098797988598</v>
      </c>
      <c r="U107" s="412">
        <v>3.6581940535586153</v>
      </c>
      <c r="V107" s="412">
        <v>3.5544342627716707</v>
      </c>
      <c r="W107" s="412">
        <v>3.8077647336314921</v>
      </c>
      <c r="X107" s="412">
        <v>4.1977385073209472</v>
      </c>
      <c r="Y107" s="412">
        <v>4.0978679250440644</v>
      </c>
      <c r="Z107" s="412">
        <v>3.7766251836079658</v>
      </c>
      <c r="AA107" s="412">
        <v>3.9614992509266238</v>
      </c>
      <c r="AB107" s="412">
        <v>3.9316301143853485</v>
      </c>
      <c r="AC107" s="412">
        <v>4.2018604110813973</v>
      </c>
      <c r="AD107" s="412">
        <v>4.7049795715347962</v>
      </c>
      <c r="AE107" s="412">
        <v>5.1542597025174013</v>
      </c>
      <c r="AF107" s="412">
        <v>5.8821482988497191</v>
      </c>
      <c r="AG107" s="412">
        <v>6.6468730814729744</v>
      </c>
      <c r="AH107" s="412">
        <v>7.5915726619403134</v>
      </c>
      <c r="AI107" s="412">
        <v>8.1179630258368807</v>
      </c>
      <c r="AJ107" s="412">
        <v>8.2591179353538955</v>
      </c>
      <c r="AK107" s="412">
        <v>9.305078478279718</v>
      </c>
      <c r="AL107" s="412">
        <v>10.400669233777322</v>
      </c>
      <c r="AM107" s="412">
        <v>11.301496124993401</v>
      </c>
      <c r="AN107" s="412">
        <v>12.10007837497913</v>
      </c>
      <c r="AO107" s="412">
        <v>14.699790791834587</v>
      </c>
      <c r="AP107" s="412">
        <v>15.39185812067883</v>
      </c>
      <c r="AQ107" s="412">
        <v>13.935295749458838</v>
      </c>
      <c r="AR107" s="412">
        <v>15.092503721484869</v>
      </c>
      <c r="AS107" s="412">
        <v>18.578534824796716</v>
      </c>
      <c r="AT107" s="412">
        <v>18.819960917603918</v>
      </c>
      <c r="AU107" s="412">
        <v>21.091932196725082</v>
      </c>
      <c r="AV107" s="412">
        <v>23.883116918091414</v>
      </c>
      <c r="AW107" s="412">
        <v>24.696524724092562</v>
      </c>
      <c r="AX107" s="412">
        <v>26.17806612081143</v>
      </c>
      <c r="AY107" s="412">
        <v>28.309105976623826</v>
      </c>
      <c r="AZ107" s="412">
        <v>30.915058902120617</v>
      </c>
      <c r="BA107" s="412">
        <v>32.730641904317217</v>
      </c>
      <c r="BB107" s="412">
        <v>33.233671801295891</v>
      </c>
      <c r="BC107" s="257">
        <v>37.22346774057808</v>
      </c>
      <c r="BD107" s="241">
        <v>0.12005281448364258</v>
      </c>
      <c r="BE107" s="241">
        <v>8.2135647535324097E-2</v>
      </c>
    </row>
    <row r="108" spans="1:57" s="240" customFormat="1">
      <c r="A108" s="240" t="s">
        <v>53</v>
      </c>
      <c r="B108" s="415">
        <v>9.6424590118590565</v>
      </c>
      <c r="C108" s="415">
        <v>10.012305306966054</v>
      </c>
      <c r="D108" s="415">
        <v>10.64427765853438</v>
      </c>
      <c r="E108" s="415">
        <v>11.194789392701182</v>
      </c>
      <c r="F108" s="415">
        <v>11.607056241069573</v>
      </c>
      <c r="G108" s="415">
        <v>12.087418594438322</v>
      </c>
      <c r="H108" s="415">
        <v>12.934320241122828</v>
      </c>
      <c r="I108" s="415">
        <v>13.093277843040626</v>
      </c>
      <c r="J108" s="415">
        <v>13.238920178873887</v>
      </c>
      <c r="K108" s="415">
        <v>13.844024339876976</v>
      </c>
      <c r="L108" s="415">
        <v>13.936703387526434</v>
      </c>
      <c r="M108" s="415">
        <v>14.398617098039539</v>
      </c>
      <c r="N108" s="415">
        <v>14.968487601786308</v>
      </c>
      <c r="O108" s="415">
        <v>15.576177332681969</v>
      </c>
      <c r="P108" s="415">
        <v>16.544015127439831</v>
      </c>
      <c r="Q108" s="415">
        <v>17.454556712753377</v>
      </c>
      <c r="R108" s="415">
        <v>17.646760629896551</v>
      </c>
      <c r="S108" s="415">
        <v>18.118553308789338</v>
      </c>
      <c r="T108" s="415">
        <v>18.537969962682794</v>
      </c>
      <c r="U108" s="415">
        <v>18.547852811351856</v>
      </c>
      <c r="V108" s="415">
        <v>19.429649823112609</v>
      </c>
      <c r="W108" s="415">
        <v>19.303609872056384</v>
      </c>
      <c r="X108" s="415">
        <v>18.456724162872675</v>
      </c>
      <c r="Y108" s="415">
        <v>18.390083523778522</v>
      </c>
      <c r="Z108" s="415">
        <v>17.827719014978225</v>
      </c>
      <c r="AA108" s="415">
        <v>17.054590717319865</v>
      </c>
      <c r="AB108" s="415">
        <v>16.400671792933732</v>
      </c>
      <c r="AC108" s="415">
        <v>14.50630922012911</v>
      </c>
      <c r="AD108" s="415">
        <v>13.534770654277391</v>
      </c>
      <c r="AE108" s="415">
        <v>12.672876479473304</v>
      </c>
      <c r="AF108" s="415">
        <v>12.243543574598158</v>
      </c>
      <c r="AG108" s="415">
        <v>11.094914213860061</v>
      </c>
      <c r="AH108" s="415">
        <v>10.795202797120339</v>
      </c>
      <c r="AI108" s="415">
        <v>10.197038644317542</v>
      </c>
      <c r="AJ108" s="415">
        <v>10.562708561049298</v>
      </c>
      <c r="AK108" s="415">
        <v>11.064561888881814</v>
      </c>
      <c r="AL108" s="415">
        <v>11.282943903729716</v>
      </c>
      <c r="AM108" s="415">
        <v>10.911499748397922</v>
      </c>
      <c r="AN108" s="415">
        <v>11.225349902831914</v>
      </c>
      <c r="AO108" s="415">
        <v>11.202207837138289</v>
      </c>
      <c r="AP108" s="415">
        <v>11.599127181992079</v>
      </c>
      <c r="AQ108" s="415">
        <v>11.862031733245258</v>
      </c>
      <c r="AR108" s="415">
        <v>11.466152754966496</v>
      </c>
      <c r="AS108" s="415">
        <v>11.863090014202667</v>
      </c>
      <c r="AT108" s="415">
        <v>10.715791742311668</v>
      </c>
      <c r="AU108" s="415">
        <v>11.370099058001706</v>
      </c>
      <c r="AV108" s="415">
        <v>11.177088762751934</v>
      </c>
      <c r="AW108" s="415">
        <v>11.753187448697712</v>
      </c>
      <c r="AX108" s="415">
        <v>11.694680891969185</v>
      </c>
      <c r="AY108" s="415">
        <v>12.456838376373184</v>
      </c>
      <c r="AZ108" s="415">
        <v>12.562127343333591</v>
      </c>
      <c r="BA108" s="415">
        <v>13.905454316771353</v>
      </c>
      <c r="BB108" s="415">
        <v>14.134387308132347</v>
      </c>
      <c r="BC108" s="257">
        <v>14.625564198731468</v>
      </c>
      <c r="BD108" s="244">
        <v>3.4750491380691528E-2</v>
      </c>
      <c r="BE108" s="244">
        <v>2.1141499280929565E-2</v>
      </c>
    </row>
    <row r="109" spans="1:57" s="240" customFormat="1">
      <c r="A109" s="641" t="s">
        <v>84</v>
      </c>
      <c r="B109" s="259">
        <v>10.390523229151958</v>
      </c>
      <c r="C109" s="259">
        <v>11.098506256742152</v>
      </c>
      <c r="D109" s="259">
        <v>11.351230259808707</v>
      </c>
      <c r="E109" s="259">
        <v>11.904790330247177</v>
      </c>
      <c r="F109" s="259">
        <v>13.230971977918575</v>
      </c>
      <c r="G109" s="259">
        <v>14.6879172027422</v>
      </c>
      <c r="H109" s="259">
        <v>15.699414518834365</v>
      </c>
      <c r="I109" s="259">
        <v>16.266815910433824</v>
      </c>
      <c r="J109" s="259">
        <v>17.211463453773057</v>
      </c>
      <c r="K109" s="259">
        <v>17.166795276003146</v>
      </c>
      <c r="L109" s="259">
        <v>17.442963824345341</v>
      </c>
      <c r="M109" s="259">
        <v>17.959858014689701</v>
      </c>
      <c r="N109" s="259">
        <v>18.584265097774072</v>
      </c>
      <c r="O109" s="259">
        <v>19.450663756359219</v>
      </c>
      <c r="P109" s="259">
        <v>19.978629610600944</v>
      </c>
      <c r="Q109" s="259">
        <v>19.785863540025165</v>
      </c>
      <c r="R109" s="259">
        <v>19.536036867268813</v>
      </c>
      <c r="S109" s="259">
        <v>19.367031176603231</v>
      </c>
      <c r="T109" s="259">
        <v>19.868621121361425</v>
      </c>
      <c r="U109" s="259">
        <v>20.846260393161899</v>
      </c>
      <c r="V109" s="259">
        <v>21.511802885553241</v>
      </c>
      <c r="W109" s="259">
        <v>21.995739214561262</v>
      </c>
      <c r="X109" s="259">
        <v>22.776471834818285</v>
      </c>
      <c r="Y109" s="259">
        <v>23.958143330155998</v>
      </c>
      <c r="Z109" s="259">
        <v>24.783622019765538</v>
      </c>
      <c r="AA109" s="259">
        <v>25.341209172081019</v>
      </c>
      <c r="AB109" s="259">
        <v>26.067725480030916</v>
      </c>
      <c r="AC109" s="259">
        <v>26.831047631670053</v>
      </c>
      <c r="AD109" s="259">
        <v>27.809113594112599</v>
      </c>
      <c r="AE109" s="259">
        <v>28.911655219440163</v>
      </c>
      <c r="AF109" s="259">
        <v>29.81715797388603</v>
      </c>
      <c r="AG109" s="259">
        <v>30.775221995051783</v>
      </c>
      <c r="AH109" s="259">
        <v>31.301718830847921</v>
      </c>
      <c r="AI109" s="259">
        <v>30.823729912947975</v>
      </c>
      <c r="AJ109" s="259">
        <v>31.669129578224982</v>
      </c>
      <c r="AK109" s="259">
        <v>32.420816543434981</v>
      </c>
      <c r="AL109" s="259">
        <v>33.082990991536811</v>
      </c>
      <c r="AM109" s="259">
        <v>34.378489248749169</v>
      </c>
      <c r="AN109" s="259">
        <v>36.828925904449122</v>
      </c>
      <c r="AO109" s="259">
        <v>39.88467844360391</v>
      </c>
      <c r="AP109" s="259">
        <v>42.623773721478294</v>
      </c>
      <c r="AQ109" s="259">
        <v>44.656801111591164</v>
      </c>
      <c r="AR109" s="259">
        <v>46.984427990041624</v>
      </c>
      <c r="AS109" s="259">
        <v>47.778624154347632</v>
      </c>
      <c r="AT109" s="259">
        <v>48.411177190467953</v>
      </c>
      <c r="AU109" s="259">
        <v>50.988233222396431</v>
      </c>
      <c r="AV109" s="259">
        <v>53.191900941806097</v>
      </c>
      <c r="AW109" s="259">
        <v>54.440807946622087</v>
      </c>
      <c r="AX109" s="259">
        <v>55.51765929814615</v>
      </c>
      <c r="AY109" s="259">
        <v>56.191002311519682</v>
      </c>
      <c r="AZ109" s="259">
        <v>56.561053610828175</v>
      </c>
      <c r="BA109" s="259">
        <v>57.19498285704838</v>
      </c>
      <c r="BB109" s="259">
        <v>58.335265325975328</v>
      </c>
      <c r="BC109" s="259">
        <v>60.240979001253869</v>
      </c>
      <c r="BD109" s="197">
        <v>3.2668296247720718E-2</v>
      </c>
      <c r="BE109" s="197">
        <v>2.1874880418181419E-2</v>
      </c>
    </row>
    <row r="110" spans="1:57"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c r="A111" s="643" t="s">
        <v>321</v>
      </c>
      <c r="B111" s="264">
        <v>46.443083625735326</v>
      </c>
      <c r="C111" s="264">
        <v>47.978226997563162</v>
      </c>
      <c r="D111" s="264">
        <v>48.77980240896887</v>
      </c>
      <c r="E111" s="264">
        <v>50.678662341069057</v>
      </c>
      <c r="F111" s="264">
        <v>53.029218624467539</v>
      </c>
      <c r="G111" s="264">
        <v>55.185237935103054</v>
      </c>
      <c r="H111" s="264">
        <v>56.353853217337829</v>
      </c>
      <c r="I111" s="264">
        <v>58.221554887633147</v>
      </c>
      <c r="J111" s="264">
        <v>60.380894017078582</v>
      </c>
      <c r="K111" s="264">
        <v>59.520407533487024</v>
      </c>
      <c r="L111" s="264">
        <v>58.720835019200599</v>
      </c>
      <c r="M111" s="264">
        <v>60.795104618146624</v>
      </c>
      <c r="N111" s="264">
        <v>61.840623683507687</v>
      </c>
      <c r="O111" s="264">
        <v>62.847770385051241</v>
      </c>
      <c r="P111" s="264">
        <v>63.90068509909517</v>
      </c>
      <c r="Q111" s="264">
        <v>62.296192884829132</v>
      </c>
      <c r="R111" s="264">
        <v>60.863096029823197</v>
      </c>
      <c r="S111" s="264">
        <v>59.54350526764992</v>
      </c>
      <c r="T111" s="264">
        <v>59.421388489175271</v>
      </c>
      <c r="U111" s="264">
        <v>61.124551535272694</v>
      </c>
      <c r="V111" s="264">
        <v>61.553858417315084</v>
      </c>
      <c r="W111" s="264">
        <v>61.769253403477471</v>
      </c>
      <c r="X111" s="264">
        <v>62.763806969975803</v>
      </c>
      <c r="Y111" s="264">
        <v>63.958536815796798</v>
      </c>
      <c r="Z111" s="264">
        <v>64.075922471566145</v>
      </c>
      <c r="AA111" s="264">
        <v>63.716105882872156</v>
      </c>
      <c r="AB111" s="264">
        <v>63.091896077724087</v>
      </c>
      <c r="AC111" s="264">
        <v>62.531964944187976</v>
      </c>
      <c r="AD111" s="264">
        <v>62.063078192311501</v>
      </c>
      <c r="AE111" s="264">
        <v>61.970168576741997</v>
      </c>
      <c r="AF111" s="264">
        <v>62.333919903302771</v>
      </c>
      <c r="AG111" s="264">
        <v>63.311632933558819</v>
      </c>
      <c r="AH111" s="264">
        <v>63.109366622224911</v>
      </c>
      <c r="AI111" s="264">
        <v>62.659105414121896</v>
      </c>
      <c r="AJ111" s="264">
        <v>62.979745041741303</v>
      </c>
      <c r="AK111" s="264">
        <v>63.735752269410149</v>
      </c>
      <c r="AL111" s="264">
        <v>63.642421882496656</v>
      </c>
      <c r="AM111" s="264">
        <v>64.269148934035385</v>
      </c>
      <c r="AN111" s="264">
        <v>65.799751937630944</v>
      </c>
      <c r="AO111" s="264">
        <v>68.176642923927702</v>
      </c>
      <c r="AP111" s="264">
        <v>69.662538697478197</v>
      </c>
      <c r="AQ111" s="264">
        <v>70.812146496434906</v>
      </c>
      <c r="AR111" s="264">
        <v>72.163305038157048</v>
      </c>
      <c r="AS111" s="264">
        <v>72.160176306215973</v>
      </c>
      <c r="AT111" s="264">
        <v>70.275261687600832</v>
      </c>
      <c r="AU111" s="264">
        <v>72.789082215279137</v>
      </c>
      <c r="AV111" s="264">
        <v>73.717563733704552</v>
      </c>
      <c r="AW111" s="264">
        <v>73.846679156539224</v>
      </c>
      <c r="AX111" s="264">
        <v>74.389394721765825</v>
      </c>
      <c r="AY111" s="264">
        <v>74.212881958878896</v>
      </c>
      <c r="AZ111" s="264">
        <v>73.962757275899079</v>
      </c>
      <c r="BA111" s="264">
        <v>74.156983130777562</v>
      </c>
      <c r="BB111" s="264">
        <v>74.702704737236914</v>
      </c>
      <c r="BC111" s="644">
        <v>76.034959196710673</v>
      </c>
      <c r="BD111" s="266">
        <v>1.783408597111702E-2</v>
      </c>
      <c r="BE111" s="266">
        <v>3.4644496627151966E-3</v>
      </c>
    </row>
    <row r="112" spans="1:57" s="240" customFormat="1">
      <c r="A112" s="240" t="s">
        <v>354</v>
      </c>
      <c r="B112" s="412">
        <v>129.43266927046432</v>
      </c>
      <c r="C112" s="412">
        <v>134.33840035931928</v>
      </c>
      <c r="D112" s="412">
        <v>138.10695250320998</v>
      </c>
      <c r="E112" s="412">
        <v>145.68909881562831</v>
      </c>
      <c r="F112" s="412">
        <v>153.80885813333123</v>
      </c>
      <c r="G112" s="412">
        <v>160.4413671600359</v>
      </c>
      <c r="H112" s="412">
        <v>162.89442416433076</v>
      </c>
      <c r="I112" s="412">
        <v>169.30798812275171</v>
      </c>
      <c r="J112" s="412">
        <v>176.80802555614451</v>
      </c>
      <c r="K112" s="412">
        <v>172.36937733585432</v>
      </c>
      <c r="L112" s="412">
        <v>167.17855194169383</v>
      </c>
      <c r="M112" s="412">
        <v>174.59292079054785</v>
      </c>
      <c r="N112" s="412">
        <v>176.67283664046442</v>
      </c>
      <c r="O112" s="412">
        <v>179.00546673317177</v>
      </c>
      <c r="P112" s="412">
        <v>182.22184967101128</v>
      </c>
      <c r="Q112" s="412">
        <v>176.06303357908402</v>
      </c>
      <c r="R112" s="412">
        <v>170.45051029758417</v>
      </c>
      <c r="S112" s="412">
        <v>164.37166542640225</v>
      </c>
      <c r="T112" s="412">
        <v>163.39483653281189</v>
      </c>
      <c r="U112" s="412">
        <v>169.54693023518516</v>
      </c>
      <c r="V112" s="412">
        <v>171.18391656387928</v>
      </c>
      <c r="W112" s="412">
        <v>171.77756031883524</v>
      </c>
      <c r="X112" s="412">
        <v>175.23991558436256</v>
      </c>
      <c r="Y112" s="412">
        <v>179.76259314912514</v>
      </c>
      <c r="Z112" s="412">
        <v>181.62845755023909</v>
      </c>
      <c r="AA112" s="412">
        <v>181.05351954700916</v>
      </c>
      <c r="AB112" s="412">
        <v>180.9919219993694</v>
      </c>
      <c r="AC112" s="412">
        <v>181.43881281039037</v>
      </c>
      <c r="AD112" s="412">
        <v>182.58483501142356</v>
      </c>
      <c r="AE112" s="412">
        <v>184.30529592633832</v>
      </c>
      <c r="AF112" s="412">
        <v>187.3936584495674</v>
      </c>
      <c r="AG112" s="412">
        <v>192.23309124409835</v>
      </c>
      <c r="AH112" s="412">
        <v>192.74058004014134</v>
      </c>
      <c r="AI112" s="412">
        <v>192.05954192734995</v>
      </c>
      <c r="AJ112" s="412">
        <v>193.61031356367809</v>
      </c>
      <c r="AK112" s="412">
        <v>196.15810450316113</v>
      </c>
      <c r="AL112" s="412">
        <v>193.5772357722864</v>
      </c>
      <c r="AM112" s="412">
        <v>194.09385132051204</v>
      </c>
      <c r="AN112" s="412">
        <v>194.65159600902959</v>
      </c>
      <c r="AO112" s="412">
        <v>196.96249101785543</v>
      </c>
      <c r="AP112" s="412">
        <v>197.13930693149717</v>
      </c>
      <c r="AQ112" s="412">
        <v>196.24771153904939</v>
      </c>
      <c r="AR112" s="412">
        <v>196.12811248777535</v>
      </c>
      <c r="AS112" s="412">
        <v>192.75375889790166</v>
      </c>
      <c r="AT112" s="412">
        <v>182.16500508691146</v>
      </c>
      <c r="AU112" s="412">
        <v>187.86686002539935</v>
      </c>
      <c r="AV112" s="412">
        <v>184.88291294475633</v>
      </c>
      <c r="AW112" s="412">
        <v>181.98950795607621</v>
      </c>
      <c r="AX112" s="412">
        <v>182.89878925669106</v>
      </c>
      <c r="AY112" s="412">
        <v>180.5892313898496</v>
      </c>
      <c r="AZ112" s="412">
        <v>179.98915570000577</v>
      </c>
      <c r="BA112" s="412">
        <v>180.12917387556485</v>
      </c>
      <c r="BB112" s="412">
        <v>180.96193584116008</v>
      </c>
      <c r="BC112" s="257">
        <v>182.63803871770222</v>
      </c>
      <c r="BD112" s="241">
        <v>9.2621846124529839E-3</v>
      </c>
      <c r="BE112" s="241">
        <v>-8.0158375203609467E-3</v>
      </c>
    </row>
    <row r="113" spans="1:57" s="240" customFormat="1">
      <c r="A113" s="240" t="s">
        <v>355</v>
      </c>
      <c r="B113" s="412">
        <v>18.346090201845605</v>
      </c>
      <c r="C113" s="412">
        <v>19.073533221204773</v>
      </c>
      <c r="D113" s="412">
        <v>19.250755397889979</v>
      </c>
      <c r="E113" s="412">
        <v>19.67388533696116</v>
      </c>
      <c r="F113" s="412">
        <v>20.562095461665564</v>
      </c>
      <c r="G113" s="412">
        <v>21.694954014920388</v>
      </c>
      <c r="H113" s="412">
        <v>22.85875939697047</v>
      </c>
      <c r="I113" s="412">
        <v>23.696808006334162</v>
      </c>
      <c r="J113" s="412">
        <v>24.599397100898269</v>
      </c>
      <c r="K113" s="412">
        <v>25.220519519811567</v>
      </c>
      <c r="L113" s="412">
        <v>26.118945418326117</v>
      </c>
      <c r="M113" s="412">
        <v>26.965420856159291</v>
      </c>
      <c r="N113" s="412">
        <v>28.080191192788515</v>
      </c>
      <c r="O113" s="412">
        <v>29.078057006913884</v>
      </c>
      <c r="P113" s="412">
        <v>29.892514571542598</v>
      </c>
      <c r="Q113" s="412">
        <v>29.998880647272738</v>
      </c>
      <c r="R113" s="412">
        <v>30.121519328719067</v>
      </c>
      <c r="S113" s="412">
        <v>30.491653876446502</v>
      </c>
      <c r="T113" s="412">
        <v>30.960729248565197</v>
      </c>
      <c r="U113" s="412">
        <v>31.819502995749694</v>
      </c>
      <c r="V113" s="412">
        <v>32.220964902347575</v>
      </c>
      <c r="W113" s="412">
        <v>32.724035625662069</v>
      </c>
      <c r="X113" s="412">
        <v>33.463814902043922</v>
      </c>
      <c r="Y113" s="412">
        <v>34.188011209654377</v>
      </c>
      <c r="Z113" s="412">
        <v>34.232480990060715</v>
      </c>
      <c r="AA113" s="412">
        <v>34.200288107743546</v>
      </c>
      <c r="AB113" s="412">
        <v>33.744420299184753</v>
      </c>
      <c r="AC113" s="412">
        <v>33.215514283217736</v>
      </c>
      <c r="AD113" s="412">
        <v>32.608800680357248</v>
      </c>
      <c r="AE113" s="412">
        <v>32.319863771360986</v>
      </c>
      <c r="AF113" s="412">
        <v>32.264773969526345</v>
      </c>
      <c r="AG113" s="412">
        <v>32.552789777758917</v>
      </c>
      <c r="AH113" s="412">
        <v>32.410806938380368</v>
      </c>
      <c r="AI113" s="412">
        <v>32.23538596279672</v>
      </c>
      <c r="AJ113" s="412">
        <v>32.483008755673552</v>
      </c>
      <c r="AK113" s="412">
        <v>33.037110497941896</v>
      </c>
      <c r="AL113" s="412">
        <v>33.731420404985492</v>
      </c>
      <c r="AM113" s="412">
        <v>34.595065779399512</v>
      </c>
      <c r="AN113" s="412">
        <v>36.55218616993934</v>
      </c>
      <c r="AO113" s="412">
        <v>39.141550068835187</v>
      </c>
      <c r="AP113" s="412">
        <v>41.109988831014945</v>
      </c>
      <c r="AQ113" s="412">
        <v>42.892355554409804</v>
      </c>
      <c r="AR113" s="412">
        <v>44.737649575420868</v>
      </c>
      <c r="AS113" s="412">
        <v>45.640732318118872</v>
      </c>
      <c r="AT113" s="412">
        <v>45.822499599621203</v>
      </c>
      <c r="AU113" s="412">
        <v>47.804262177551671</v>
      </c>
      <c r="AV113" s="412">
        <v>49.749962047367781</v>
      </c>
      <c r="AW113" s="412">
        <v>50.700063189029656</v>
      </c>
      <c r="AX113" s="412">
        <v>51.337394741519724</v>
      </c>
      <c r="AY113" s="412">
        <v>51.781238935379783</v>
      </c>
      <c r="AZ113" s="412">
        <v>51.76567169560807</v>
      </c>
      <c r="BA113" s="412">
        <v>52.125002242814809</v>
      </c>
      <c r="BB113" s="412">
        <v>52.759642697093902</v>
      </c>
      <c r="BC113" s="257">
        <v>54.166288604068413</v>
      </c>
      <c r="BD113" s="241">
        <v>2.6661399751901627E-2</v>
      </c>
      <c r="BE113" s="241">
        <v>1.662987656891346E-2</v>
      </c>
    </row>
    <row r="114" spans="1:57" s="240" customFormat="1">
      <c r="A114" s="245" t="s">
        <v>356</v>
      </c>
      <c r="B114" s="413">
        <v>101.29112816066076</v>
      </c>
      <c r="C114" s="413">
        <v>103.37053360675908</v>
      </c>
      <c r="D114" s="413">
        <v>105.60046932988</v>
      </c>
      <c r="E114" s="413">
        <v>111.70956885796033</v>
      </c>
      <c r="F114" s="413">
        <v>119.3385887398986</v>
      </c>
      <c r="G114" s="413">
        <v>126.16718664765799</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v>
      </c>
      <c r="R114" s="413">
        <v>143.1614916270531</v>
      </c>
      <c r="S114" s="413">
        <v>139.54355363061728</v>
      </c>
      <c r="T114" s="413">
        <v>139.71060637475975</v>
      </c>
      <c r="U114" s="413">
        <v>142.82270981867393</v>
      </c>
      <c r="V114" s="413">
        <v>147.01585007456384</v>
      </c>
      <c r="W114" s="413">
        <v>148.98525910011622</v>
      </c>
      <c r="X114" s="413">
        <v>151.15461979030516</v>
      </c>
      <c r="Y114" s="413">
        <v>151.92133013052955</v>
      </c>
      <c r="Z114" s="413">
        <v>151.91383649353878</v>
      </c>
      <c r="AA114" s="413">
        <v>148.69089185184347</v>
      </c>
      <c r="AB114" s="413">
        <v>147.86913370996425</v>
      </c>
      <c r="AC114" s="413">
        <v>144.80953032833901</v>
      </c>
      <c r="AD114" s="413">
        <v>143.68543849762477</v>
      </c>
      <c r="AE114" s="413">
        <v>142.62991581116302</v>
      </c>
      <c r="AF114" s="413">
        <v>145.44044138451162</v>
      </c>
      <c r="AG114" s="413">
        <v>150.0580330297586</v>
      </c>
      <c r="AH114" s="413">
        <v>148.89290673513889</v>
      </c>
      <c r="AI114" s="413">
        <v>150.31169462871983</v>
      </c>
      <c r="AJ114" s="413">
        <v>149.40732929969428</v>
      </c>
      <c r="AK114" s="413">
        <v>150.25215039383369</v>
      </c>
      <c r="AL114" s="413">
        <v>152.92496260472424</v>
      </c>
      <c r="AM114" s="413">
        <v>151.38869348021939</v>
      </c>
      <c r="AN114" s="413">
        <v>153.91770294537037</v>
      </c>
      <c r="AO114" s="413">
        <v>155.40349342822847</v>
      </c>
      <c r="AP114" s="413">
        <v>155.335116276523</v>
      </c>
      <c r="AQ114" s="413">
        <v>155.75572065889887</v>
      </c>
      <c r="AR114" s="413">
        <v>153.12196998334625</v>
      </c>
      <c r="AS114" s="413">
        <v>151.96810460759963</v>
      </c>
      <c r="AT114" s="413">
        <v>142.88016304387273</v>
      </c>
      <c r="AU114" s="413">
        <v>147.67194301264047</v>
      </c>
      <c r="AV114" s="413">
        <v>142.55562919450594</v>
      </c>
      <c r="AW114" s="413">
        <v>141.23356468873064</v>
      </c>
      <c r="AX114" s="413">
        <v>140.11475422494934</v>
      </c>
      <c r="AY114" s="413">
        <v>134.7822441236234</v>
      </c>
      <c r="AZ114" s="413">
        <v>136.36389737516609</v>
      </c>
      <c r="BA114" s="413">
        <v>137.61783029721261</v>
      </c>
      <c r="BB114" s="413">
        <v>139.17440666436565</v>
      </c>
      <c r="BC114" s="259">
        <v>138.67551171709178</v>
      </c>
      <c r="BD114" s="246">
        <v>-3.584674559533596E-3</v>
      </c>
      <c r="BE114" s="246">
        <v>-9.5052290707826614E-3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ht="11" customHeight="1">
      <c r="A116" s="240" t="s">
        <v>756</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row>
    <row r="117" spans="1:57" ht="11"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row>
    <row r="118" spans="1:57" ht="11"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1"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1"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1"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1" customHeight="1"/>
    <row r="123" spans="1:57" ht="11" customHeight="1"/>
    <row r="124" spans="1:57" ht="11" customHeight="1"/>
    <row r="125" spans="1:57" ht="11" customHeight="1"/>
    <row r="126" spans="1:57" ht="11" customHeight="1"/>
    <row r="127" spans="1:57" ht="11" customHeight="1"/>
    <row r="128" spans="1:57" ht="11" customHeight="1"/>
    <row r="129" ht="11" customHeight="1"/>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B3C17AFD-4C75-4208-AF6D-AF1B73BC8F50}"/>
    <hyperlink ref="BG1" location="Contents!A1" display="Contents" xr:uid="{F0C27DFD-D01D-4F28-8EF2-D98BDADC9766}"/>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baseColWidth="10" defaultColWidth="9.75" defaultRowHeight="11"/>
  <cols>
    <col min="1" max="1" width="31" style="26" bestFit="1" customWidth="1"/>
    <col min="2" max="2" width="15.25" style="26" customWidth="1"/>
    <col min="3" max="4" width="13.75" style="26" bestFit="1" customWidth="1"/>
    <col min="5" max="5" width="11.75" style="26" bestFit="1" customWidth="1"/>
    <col min="6" max="6" width="13.75" style="26" bestFit="1" customWidth="1"/>
    <col min="7" max="7" width="9" style="26" customWidth="1"/>
    <col min="8" max="16384" width="9.75" style="26"/>
  </cols>
  <sheetData>
    <row r="1" spans="1:10" ht="13">
      <c r="A1" s="486" t="s">
        <v>502</v>
      </c>
      <c r="J1" s="827" t="s">
        <v>738</v>
      </c>
    </row>
    <row r="2" spans="1:10" ht="13">
      <c r="A2" s="934" t="s">
        <v>469</v>
      </c>
      <c r="B2" s="167" t="s">
        <v>839</v>
      </c>
      <c r="C2" s="167" t="s">
        <v>840</v>
      </c>
      <c r="D2" s="167" t="s">
        <v>610</v>
      </c>
      <c r="E2" s="809"/>
      <c r="F2" s="167" t="s">
        <v>841</v>
      </c>
      <c r="G2" s="188"/>
      <c r="H2" s="188"/>
    </row>
    <row r="3" spans="1:10">
      <c r="A3" s="188"/>
      <c r="B3" s="809" t="s">
        <v>313</v>
      </c>
      <c r="C3" s="809" t="s">
        <v>313</v>
      </c>
      <c r="D3" s="809" t="s">
        <v>313</v>
      </c>
      <c r="E3" s="809" t="s">
        <v>313</v>
      </c>
      <c r="F3" s="809" t="s">
        <v>313</v>
      </c>
      <c r="G3" s="188"/>
      <c r="H3" s="188"/>
    </row>
    <row r="4" spans="1:10">
      <c r="A4" s="188"/>
      <c r="B4" s="809" t="s">
        <v>314</v>
      </c>
      <c r="C4" s="809" t="s">
        <v>314</v>
      </c>
      <c r="D4" s="809" t="s">
        <v>314</v>
      </c>
      <c r="E4" s="809" t="s">
        <v>314</v>
      </c>
      <c r="F4" s="809" t="s">
        <v>314</v>
      </c>
      <c r="G4" s="809" t="s">
        <v>307</v>
      </c>
      <c r="H4" s="809" t="s">
        <v>308</v>
      </c>
    </row>
    <row r="5" spans="1:10">
      <c r="A5" s="188"/>
      <c r="B5" s="809" t="s">
        <v>34</v>
      </c>
      <c r="C5" s="809" t="s">
        <v>34</v>
      </c>
      <c r="D5" s="809" t="s">
        <v>34</v>
      </c>
      <c r="E5" s="809" t="s">
        <v>34</v>
      </c>
      <c r="F5" s="809" t="s">
        <v>44</v>
      </c>
      <c r="G5" s="809" t="s">
        <v>131</v>
      </c>
      <c r="H5" s="809" t="s">
        <v>309</v>
      </c>
    </row>
    <row r="6" spans="1:10">
      <c r="A6" s="188"/>
      <c r="B6" s="809"/>
      <c r="C6" s="809"/>
      <c r="D6" s="438"/>
      <c r="E6" s="190"/>
      <c r="F6" s="809"/>
      <c r="G6" s="809"/>
      <c r="H6" s="809"/>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5"/>
      <c r="Z93" s="105"/>
    </row>
    <row r="94" spans="1:26" s="116" customFormat="1">
      <c r="A94" s="61" t="s">
        <v>856</v>
      </c>
      <c r="B94" s="240"/>
      <c r="C94" s="240"/>
      <c r="D94" s="240"/>
      <c r="E94" s="240"/>
      <c r="F94" s="240"/>
      <c r="G94" s="240"/>
      <c r="H94" s="240"/>
      <c r="V94" s="935"/>
      <c r="Z94" s="105"/>
    </row>
    <row r="95" spans="1:26" s="116" customFormat="1">
      <c r="A95" s="240" t="s">
        <v>329</v>
      </c>
      <c r="B95" s="240"/>
      <c r="C95" s="240"/>
      <c r="D95" s="240"/>
      <c r="E95" s="240"/>
      <c r="F95" s="240"/>
      <c r="G95" s="240"/>
      <c r="H95" s="240"/>
      <c r="V95" s="935"/>
      <c r="Z95" s="105"/>
    </row>
    <row r="96" spans="1:26" s="116" customFormat="1">
      <c r="A96" s="7" t="s">
        <v>612</v>
      </c>
      <c r="B96" s="240"/>
      <c r="C96" s="240"/>
      <c r="D96" s="240"/>
      <c r="E96" s="240"/>
      <c r="F96" s="240"/>
      <c r="G96" s="240"/>
      <c r="H96" s="240"/>
      <c r="V96" s="935"/>
      <c r="Z96" s="105"/>
    </row>
    <row r="97" spans="1:26" s="116" customFormat="1">
      <c r="A97" s="7" t="s">
        <v>857</v>
      </c>
      <c r="B97" s="240"/>
      <c r="C97" s="240"/>
      <c r="D97" s="240"/>
      <c r="E97" s="240"/>
      <c r="F97" s="240"/>
      <c r="G97" s="240"/>
      <c r="H97" s="240"/>
      <c r="V97" s="935"/>
      <c r="Z97" s="105"/>
    </row>
    <row r="98" spans="1:26">
      <c r="A98" s="7" t="s">
        <v>398</v>
      </c>
      <c r="B98" s="7"/>
      <c r="C98" s="7"/>
      <c r="D98" s="7"/>
      <c r="E98" s="7"/>
      <c r="F98" s="7"/>
      <c r="G98" s="7"/>
      <c r="H98" s="7"/>
    </row>
    <row r="99" spans="1:26">
      <c r="A99" s="26" t="s">
        <v>852</v>
      </c>
    </row>
    <row r="100" spans="1:26" ht="12.5" customHeight="1">
      <c r="A100" s="61" t="s">
        <v>330</v>
      </c>
      <c r="X100" s="18"/>
    </row>
    <row r="101" spans="1:26">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baseColWidth="10" defaultColWidth="8.75" defaultRowHeight="11"/>
  <cols>
    <col min="1" max="1" width="30.75" customWidth="1"/>
    <col min="2" max="36" width="8.5" customWidth="1"/>
    <col min="37" max="39" width="8.5" style="251" customWidth="1"/>
    <col min="40" max="40" width="8.5" style="61" customWidth="1"/>
    <col min="41" max="42" width="11.75" customWidth="1"/>
  </cols>
  <sheetData>
    <row r="1" spans="1:45" ht="13">
      <c r="A1" s="762" t="s">
        <v>524</v>
      </c>
      <c r="J1" s="813" t="s">
        <v>738</v>
      </c>
      <c r="AQ1" s="808"/>
      <c r="AS1" s="813" t="s">
        <v>738</v>
      </c>
    </row>
    <row r="2" spans="1:45">
      <c r="AO2" s="1086" t="s">
        <v>548</v>
      </c>
      <c r="AP2" s="1086"/>
      <c r="AQ2" s="808"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3" width="8.5" style="251" customWidth="1"/>
    <col min="54" max="55" width="8.5" style="61" customWidth="1"/>
    <col min="56" max="57" width="11.75" customWidth="1"/>
    <col min="58" max="58" width="8.25" customWidth="1"/>
  </cols>
  <sheetData>
    <row r="1" spans="1:60" ht="13">
      <c r="A1" s="762" t="s">
        <v>499</v>
      </c>
      <c r="J1" s="813" t="s">
        <v>738</v>
      </c>
      <c r="BF1" s="1039"/>
      <c r="BH1" s="813" t="s">
        <v>738</v>
      </c>
    </row>
    <row r="2" spans="1:60">
      <c r="BD2" s="1086" t="s">
        <v>548</v>
      </c>
      <c r="BE2" s="1086"/>
      <c r="BF2" s="1039"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3" width="8.5" style="251" customWidth="1"/>
    <col min="54" max="55" width="8.5" style="61" customWidth="1"/>
    <col min="56" max="57" width="11.75" customWidth="1"/>
  </cols>
  <sheetData>
    <row r="1" spans="1:60" ht="13">
      <c r="A1" s="762" t="s">
        <v>499</v>
      </c>
      <c r="J1" s="813" t="s">
        <v>738</v>
      </c>
      <c r="BF1" s="1039"/>
      <c r="BH1" s="813" t="s">
        <v>738</v>
      </c>
    </row>
    <row r="2" spans="1:60">
      <c r="BD2" s="1086" t="s">
        <v>548</v>
      </c>
      <c r="BE2" s="1086"/>
      <c r="BF2" s="1039"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baseColWidth="10" defaultColWidth="8.75" defaultRowHeight="11"/>
  <cols>
    <col min="1" max="1" width="30.75" customWidth="1"/>
    <col min="2" max="17" width="8.5" customWidth="1"/>
    <col min="18" max="20" width="8.5" style="61" customWidth="1"/>
    <col min="21" max="22" width="11.75" customWidth="1"/>
    <col min="23" max="23" width="7.75" customWidth="1"/>
  </cols>
  <sheetData>
    <row r="1" spans="1:25" ht="13">
      <c r="A1" s="762" t="s">
        <v>758</v>
      </c>
      <c r="J1" s="813" t="s">
        <v>738</v>
      </c>
      <c r="W1" s="1039"/>
      <c r="Y1" s="813" t="s">
        <v>738</v>
      </c>
    </row>
    <row r="2" spans="1:25">
      <c r="U2" s="1086" t="s">
        <v>548</v>
      </c>
      <c r="V2" s="1086"/>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0">
        <v>29231.30638179672</v>
      </c>
      <c r="C77" s="930">
        <v>28789.674042300736</v>
      </c>
      <c r="D77" s="930">
        <v>26769.362210411477</v>
      </c>
      <c r="E77" s="930">
        <v>29262.820716363472</v>
      </c>
      <c r="F77" s="930">
        <v>32255.849054293161</v>
      </c>
      <c r="G77" s="930">
        <v>33190.303334985649</v>
      </c>
      <c r="H77" s="930">
        <v>33789.379297414023</v>
      </c>
      <c r="I77" s="930">
        <v>33406.373748506172</v>
      </c>
      <c r="J77" s="930">
        <v>34422.514469059417</v>
      </c>
      <c r="K77" s="930">
        <v>32016.628378792349</v>
      </c>
      <c r="L77" s="930">
        <v>32597.330761945723</v>
      </c>
      <c r="M77" s="930">
        <v>33126.440387871371</v>
      </c>
      <c r="N77" s="930">
        <v>34498.931495037141</v>
      </c>
      <c r="O77" s="930">
        <v>33593.801569955409</v>
      </c>
      <c r="P77" s="930">
        <v>33369.623320843704</v>
      </c>
      <c r="Q77" s="930">
        <v>34636.326990286834</v>
      </c>
      <c r="R77" s="930">
        <v>35557.87033155674</v>
      </c>
      <c r="S77" s="930">
        <v>35429.742917461263</v>
      </c>
      <c r="T77" s="931">
        <v>35013.777135293487</v>
      </c>
      <c r="U77" s="932">
        <v>-1.1740581441328168E-2</v>
      </c>
      <c r="V77" s="932">
        <v>5.8978190733287583E-3</v>
      </c>
      <c r="W77" s="932">
        <v>0.42103526529957147</v>
      </c>
    </row>
    <row r="78" spans="1:23">
      <c r="A78" t="s">
        <v>498</v>
      </c>
      <c r="B78" s="930">
        <v>39021.172206773277</v>
      </c>
      <c r="C78" s="930">
        <v>39566.294043826587</v>
      </c>
      <c r="D78" s="930">
        <v>40655.573056148016</v>
      </c>
      <c r="E78" s="930">
        <v>41426.555052428623</v>
      </c>
      <c r="F78" s="930">
        <v>41777.819611828054</v>
      </c>
      <c r="G78" s="930">
        <v>41653.897502334905</v>
      </c>
      <c r="H78" s="930">
        <v>41679.339619025443</v>
      </c>
      <c r="I78" s="930">
        <v>41872.475557418664</v>
      </c>
      <c r="J78" s="930">
        <v>41434.522747875824</v>
      </c>
      <c r="K78" s="930">
        <v>41852.48851850754</v>
      </c>
      <c r="L78" s="930">
        <v>42628.746949496264</v>
      </c>
      <c r="M78" s="930">
        <v>42371.360092627569</v>
      </c>
      <c r="N78" s="930">
        <v>42837.254469330561</v>
      </c>
      <c r="O78" s="930">
        <v>44053.49678039422</v>
      </c>
      <c r="P78" s="930">
        <v>45782.214267283103</v>
      </c>
      <c r="Q78" s="930">
        <v>46891.961181665305</v>
      </c>
      <c r="R78" s="930">
        <v>45792.879227186131</v>
      </c>
      <c r="S78" s="930">
        <v>46209.410064348223</v>
      </c>
      <c r="T78" s="931">
        <v>48147.373535495986</v>
      </c>
      <c r="U78" s="932">
        <v>4.1938719158047588E-2</v>
      </c>
      <c r="V78" s="932">
        <v>9.9042006633718316E-3</v>
      </c>
      <c r="W78" s="932">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baseColWidth="10" defaultColWidth="8.75" defaultRowHeight="11"/>
  <cols>
    <col min="1" max="1" width="30.75" customWidth="1"/>
    <col min="2" max="17" width="8.5" customWidth="1"/>
    <col min="18" max="20" width="8.5" style="61" customWidth="1"/>
    <col min="21" max="22" width="11.75" customWidth="1"/>
    <col min="23" max="23" width="7.75" customWidth="1"/>
  </cols>
  <sheetData>
    <row r="1" spans="1:25" ht="13">
      <c r="A1" s="762" t="s">
        <v>761</v>
      </c>
      <c r="J1" s="813" t="s">
        <v>738</v>
      </c>
      <c r="W1" s="1039"/>
      <c r="Y1" s="813" t="s">
        <v>738</v>
      </c>
    </row>
    <row r="2" spans="1:25">
      <c r="U2" s="1086" t="s">
        <v>548</v>
      </c>
      <c r="V2" s="1086"/>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0">
        <v>2165.6220702049181</v>
      </c>
      <c r="C77" s="930">
        <v>2221.7786854399369</v>
      </c>
      <c r="D77" s="930">
        <v>2342.0596376317176</v>
      </c>
      <c r="E77" s="930">
        <v>2356.3697708667019</v>
      </c>
      <c r="F77" s="930">
        <v>2532.0448635457124</v>
      </c>
      <c r="G77" s="930">
        <v>2677.3731592775039</v>
      </c>
      <c r="H77" s="930">
        <v>2663.3161112094649</v>
      </c>
      <c r="I77" s="930">
        <v>2732.1267170807787</v>
      </c>
      <c r="J77" s="930">
        <v>2867.3961766212378</v>
      </c>
      <c r="K77" s="930">
        <v>2981.9573499174567</v>
      </c>
      <c r="L77" s="930">
        <v>3296.3843516962652</v>
      </c>
      <c r="M77" s="930">
        <v>3597.1835747291639</v>
      </c>
      <c r="N77" s="930">
        <v>3793.323720770949</v>
      </c>
      <c r="O77" s="930">
        <v>3699.0930578433481</v>
      </c>
      <c r="P77" s="930">
        <v>3858.2668650550349</v>
      </c>
      <c r="Q77" s="930">
        <v>3964.3713546720383</v>
      </c>
      <c r="R77" s="930">
        <v>4178.1324424969607</v>
      </c>
      <c r="S77" s="930">
        <v>4243.3560201546597</v>
      </c>
      <c r="T77" s="931">
        <v>4324.5208055143285</v>
      </c>
      <c r="U77" s="932">
        <v>1.9127498370195672E-2</v>
      </c>
      <c r="V77" s="932">
        <v>4.5011003178021314E-2</v>
      </c>
      <c r="W77" s="932">
        <v>0.37417974522079478</v>
      </c>
    </row>
    <row r="78" spans="1:23">
      <c r="A78" t="s">
        <v>498</v>
      </c>
      <c r="B78" s="930">
        <v>4100.8255617518544</v>
      </c>
      <c r="C78" s="930">
        <v>4185.6261048805682</v>
      </c>
      <c r="D78" s="930">
        <v>4223.1350090000988</v>
      </c>
      <c r="E78" s="930">
        <v>4115.0600482252357</v>
      </c>
      <c r="F78" s="930">
        <v>4255.9636870428321</v>
      </c>
      <c r="G78" s="930">
        <v>4271.4591494423321</v>
      </c>
      <c r="H78" s="930">
        <v>4385.7219722238224</v>
      </c>
      <c r="I78" s="930">
        <v>4379.7186830761057</v>
      </c>
      <c r="J78" s="930">
        <v>4344.6869993615483</v>
      </c>
      <c r="K78" s="930">
        <v>4559.1011596409589</v>
      </c>
      <c r="L78" s="930">
        <v>4732.6840845252373</v>
      </c>
      <c r="M78" s="930">
        <v>4913.7506899881919</v>
      </c>
      <c r="N78" s="930">
        <v>5098.8726469172088</v>
      </c>
      <c r="O78" s="930">
        <v>5300.459289068257</v>
      </c>
      <c r="P78" s="930">
        <v>5725.8289725029063</v>
      </c>
      <c r="Q78" s="930">
        <v>6054.0380639944187</v>
      </c>
      <c r="R78" s="930">
        <v>6292.8299482010407</v>
      </c>
      <c r="S78" s="930">
        <v>6619.0687107670256</v>
      </c>
      <c r="T78" s="931">
        <v>7232.8145680573507</v>
      </c>
      <c r="U78" s="932">
        <v>9.2723898800440629E-2</v>
      </c>
      <c r="V78" s="932">
        <v>4.2161601085369149E-2</v>
      </c>
      <c r="W78" s="932">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baseColWidth="10" defaultColWidth="11.75" defaultRowHeight="11"/>
  <cols>
    <col min="1" max="1" width="30.75" style="240" customWidth="1"/>
    <col min="2" max="43" width="8.5" style="240" customWidth="1"/>
    <col min="44" max="44" width="9.75" style="240" customWidth="1"/>
    <col min="45" max="45" width="9.25" style="240" customWidth="1"/>
    <col min="46" max="46" width="9.75" style="240" customWidth="1"/>
    <col min="47" max="47" width="9.25" style="240" customWidth="1"/>
    <col min="48" max="48" width="8.75" style="240" customWidth="1"/>
    <col min="49" max="49" width="9.5" style="240" customWidth="1"/>
    <col min="50" max="50" width="8.75" style="240" customWidth="1"/>
    <col min="51" max="52" width="9.5" style="240" customWidth="1"/>
    <col min="53" max="53" width="10" style="240" customWidth="1"/>
    <col min="54" max="54" width="9.75" style="240" customWidth="1"/>
    <col min="55" max="55" width="10.5" style="419" customWidth="1"/>
    <col min="56" max="57" width="11.75" style="240"/>
    <col min="58" max="58" width="8.25" style="240" customWidth="1"/>
    <col min="59" max="16384" width="11.75" style="240"/>
  </cols>
  <sheetData>
    <row r="1" spans="1:60" s="188" customFormat="1" ht="13">
      <c r="A1" s="486" t="s">
        <v>495</v>
      </c>
      <c r="J1" s="827" t="s">
        <v>738</v>
      </c>
      <c r="BC1" s="237"/>
      <c r="BD1" s="240"/>
      <c r="BE1" s="240"/>
      <c r="BF1" s="1070"/>
      <c r="BH1" s="827" t="s">
        <v>738</v>
      </c>
    </row>
    <row r="2" spans="1:60" s="188" customFormat="1">
      <c r="BC2" s="237"/>
      <c r="BD2" s="1085" t="s">
        <v>548</v>
      </c>
      <c r="BE2" s="1085"/>
      <c r="BF2" s="1070"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0">
        <v>2018</v>
      </c>
      <c r="BE3" s="1070" t="s">
        <v>754</v>
      </c>
      <c r="BF3" s="1070">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1" customHeight="1">
      <c r="A116" s="7" t="s">
        <v>496</v>
      </c>
    </row>
    <row r="117" spans="1:58">
      <c r="A117" s="7" t="s">
        <v>434</v>
      </c>
    </row>
    <row r="118" spans="1:58" ht="11" customHeight="1">
      <c r="A118" s="7" t="s">
        <v>428</v>
      </c>
    </row>
    <row r="119" spans="1:58" ht="11" customHeight="1">
      <c r="A119" s="7" t="s">
        <v>757</v>
      </c>
    </row>
    <row r="120" spans="1:58" ht="11.5" customHeight="1">
      <c r="A120" s="240" t="s">
        <v>678</v>
      </c>
    </row>
    <row r="121" spans="1:58" ht="12.5" customHeight="1">
      <c r="A121" s="61" t="s">
        <v>848</v>
      </c>
    </row>
    <row r="122" spans="1:58" ht="12.5" customHeight="1">
      <c r="A122" s="240" t="s">
        <v>166</v>
      </c>
    </row>
    <row r="123" spans="1:58" ht="13.25"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486" t="s">
        <v>495</v>
      </c>
      <c r="J1" s="813" t="s">
        <v>738</v>
      </c>
      <c r="BF1" s="1071"/>
      <c r="BH1" s="813" t="s">
        <v>738</v>
      </c>
    </row>
    <row r="2" spans="1:60">
      <c r="BD2" s="1086" t="s">
        <v>548</v>
      </c>
      <c r="BE2" s="1086"/>
      <c r="BF2" s="1071"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1">
        <v>2008</v>
      </c>
      <c r="BE3" s="1071" t="s">
        <v>754</v>
      </c>
      <c r="BF3" s="1071">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486" t="s">
        <v>495</v>
      </c>
      <c r="J1" s="813" t="s">
        <v>738</v>
      </c>
      <c r="BF1" s="1071"/>
      <c r="BH1" s="813" t="s">
        <v>738</v>
      </c>
    </row>
    <row r="2" spans="1:60">
      <c r="BD2" s="1086" t="s">
        <v>548</v>
      </c>
      <c r="BE2" s="1086"/>
      <c r="BF2" s="107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1">
        <v>2017</v>
      </c>
      <c r="BE3" s="1071" t="s">
        <v>754</v>
      </c>
      <c r="BF3" s="1071">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baseColWidth="10" defaultColWidth="8.75" defaultRowHeight="11"/>
  <cols>
    <col min="1" max="1" width="30.75" customWidth="1"/>
    <col min="2" max="53" width="8.5" customWidth="1"/>
    <col min="54" max="54" width="8.5" style="251" customWidth="1"/>
    <col min="55" max="55" width="8.5" style="61" customWidth="1"/>
    <col min="56" max="57" width="11.75" customWidth="1"/>
  </cols>
  <sheetData>
    <row r="1" spans="1:60" ht="13">
      <c r="A1" s="762" t="s">
        <v>528</v>
      </c>
      <c r="J1" s="813" t="s">
        <v>738</v>
      </c>
      <c r="BF1" s="1071"/>
      <c r="BH1" s="813" t="s">
        <v>738</v>
      </c>
    </row>
    <row r="2" spans="1:60">
      <c r="BD2" s="1086" t="s">
        <v>548</v>
      </c>
      <c r="BE2" s="1086"/>
      <c r="BF2" s="1071"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1">
        <v>2018</v>
      </c>
      <c r="BE3" s="1071" t="s">
        <v>754</v>
      </c>
      <c r="BF3" s="1071">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5"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5"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5"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B1" sqref="B1"/>
    </sheetView>
  </sheetViews>
  <sheetFormatPr baseColWidth="10" defaultColWidth="14.5" defaultRowHeight="11"/>
  <cols>
    <col min="1" max="1" width="25.5" style="1" customWidth="1"/>
    <col min="2" max="3" width="14.5" style="1"/>
    <col min="4" max="4" width="16.75" style="1" customWidth="1"/>
    <col min="5" max="5" width="17.5" style="1" bestFit="1" customWidth="1"/>
    <col min="6" max="251" width="14.5" style="1"/>
    <col min="252" max="252" width="19" style="1" customWidth="1"/>
    <col min="253" max="16384" width="14.5" style="1"/>
  </cols>
  <sheetData>
    <row r="1" spans="1:7" s="321" customFormat="1" ht="13">
      <c r="A1" s="120" t="s">
        <v>223</v>
      </c>
      <c r="F1" s="394"/>
      <c r="G1" s="918" t="s">
        <v>738</v>
      </c>
    </row>
    <row r="2" spans="1:7" s="321" customFormat="1" ht="24.75" customHeight="1">
      <c r="B2" s="476" t="s">
        <v>180</v>
      </c>
      <c r="C2" s="476" t="s">
        <v>181</v>
      </c>
      <c r="D2" s="476" t="s">
        <v>182</v>
      </c>
      <c r="E2" s="396" t="s">
        <v>227</v>
      </c>
      <c r="F2" s="394"/>
    </row>
    <row r="3" spans="1:7" s="321" customFormat="1">
      <c r="A3" s="477"/>
      <c r="B3" s="397"/>
      <c r="C3" s="397"/>
      <c r="D3" s="397" t="s">
        <v>183</v>
      </c>
      <c r="E3" s="397" t="s">
        <v>228</v>
      </c>
      <c r="F3" s="394"/>
      <c r="G3" s="394"/>
    </row>
    <row r="4" spans="1:7" s="321" customFormat="1">
      <c r="A4" s="398"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687">
        <v>2008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5"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baseColWidth="10" defaultColWidth="13.25" defaultRowHeight="11"/>
  <cols>
    <col min="1" max="1" width="25.75" style="13" customWidth="1"/>
    <col min="2" max="3" width="21.75" style="14" customWidth="1"/>
    <col min="4" max="4" width="11.75" style="13" customWidth="1"/>
    <col min="5" max="5" width="10.5" style="13" customWidth="1"/>
    <col min="6" max="16384" width="13.25" style="13"/>
  </cols>
  <sheetData>
    <row r="1" spans="1:5" s="113" customFormat="1" ht="13">
      <c r="A1" s="120" t="s">
        <v>739</v>
      </c>
      <c r="B1" s="348"/>
      <c r="C1" s="348"/>
      <c r="E1" s="918" t="s">
        <v>738</v>
      </c>
    </row>
    <row r="2" spans="1:5" s="113" customFormat="1" ht="13">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25" customHeight="1">
      <c r="A162" s="350">
        <v>2018</v>
      </c>
      <c r="B162" s="107">
        <v>71.310059760956193</v>
      </c>
      <c r="C162" s="107">
        <v>71.310059760956193</v>
      </c>
    </row>
    <row r="163" spans="1:3" s="7" customFormat="1" ht="8"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baseColWidth="10" defaultColWidth="8.75" defaultRowHeight="11"/>
  <cols>
    <col min="1" max="1" width="29.25" style="242" customWidth="1"/>
    <col min="2" max="39" width="9.25" style="242" customWidth="1"/>
    <col min="40" max="40" width="9.25" style="250" customWidth="1"/>
    <col min="41" max="42" width="8.75" style="240"/>
    <col min="43" max="43" width="8.75" style="240" customWidth="1"/>
    <col min="44" max="44" width="8.75" style="242"/>
  </cols>
  <sheetData>
    <row r="1" spans="1:45" s="17" customFormat="1" ht="13">
      <c r="A1" s="486" t="s">
        <v>617</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1"/>
      <c r="AR1" s="242"/>
      <c r="AS1" s="827" t="s">
        <v>738</v>
      </c>
    </row>
    <row r="2" spans="1:45" s="188" customFormat="1">
      <c r="A2" s="240"/>
      <c r="AH2" s="26"/>
      <c r="AN2" s="237"/>
      <c r="AO2" s="1085" t="s">
        <v>548</v>
      </c>
      <c r="AP2" s="1085"/>
      <c r="AQ2" s="811" t="s">
        <v>307</v>
      </c>
      <c r="AR2" s="240"/>
      <c r="AS2" s="827"/>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1">
        <v>2018</v>
      </c>
      <c r="AP3" s="811" t="s">
        <v>754</v>
      </c>
      <c r="AQ3" s="811">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baseColWidth="10" defaultColWidth="8.75" defaultRowHeight="11"/>
  <cols>
    <col min="1" max="1" width="29.25" style="242" customWidth="1"/>
    <col min="2" max="54" width="9.25" style="242" customWidth="1"/>
    <col min="55" max="55" width="9.25" style="250" customWidth="1"/>
    <col min="56" max="57" width="8.75" style="240"/>
    <col min="58" max="58" width="9.5" style="240" customWidth="1"/>
    <col min="59" max="59" width="8.75" style="242"/>
  </cols>
  <sheetData>
    <row r="1" spans="1:60" s="17" customFormat="1" ht="13">
      <c r="A1" s="762" t="s">
        <v>846</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1"/>
      <c r="BG1" s="242"/>
      <c r="BH1" s="827" t="s">
        <v>738</v>
      </c>
    </row>
    <row r="2" spans="1:60" s="188" customFormat="1">
      <c r="A2" s="240"/>
      <c r="AW2" s="26"/>
      <c r="BC2" s="237"/>
      <c r="BD2" s="1085" t="s">
        <v>548</v>
      </c>
      <c r="BE2" s="1085"/>
      <c r="BF2" s="811" t="s">
        <v>307</v>
      </c>
      <c r="BG2" s="240"/>
      <c r="BH2" s="827"/>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1">
        <v>2018</v>
      </c>
      <c r="BE3" s="811" t="s">
        <v>754</v>
      </c>
      <c r="BF3" s="811">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baseColWidth="10" defaultColWidth="8.75" defaultRowHeight="11"/>
  <cols>
    <col min="1" max="1" width="7.75" bestFit="1" customWidth="1"/>
    <col min="2" max="2" width="32.75" bestFit="1" customWidth="1"/>
    <col min="3" max="3" width="25.5" customWidth="1"/>
    <col min="4" max="4" width="34.5" customWidth="1"/>
    <col min="8" max="8" width="10.5" customWidth="1"/>
  </cols>
  <sheetData>
    <row r="1" spans="1:6" s="114" customFormat="1" ht="13">
      <c r="A1" s="120" t="s">
        <v>230</v>
      </c>
      <c r="F1" s="918"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4" customHeight="1"/>
  <cols>
    <col min="1" max="1" width="26.25" style="119" customWidth="1"/>
    <col min="2" max="13" width="9.75" style="119" customWidth="1"/>
    <col min="14" max="27" width="9" style="119" customWidth="1"/>
    <col min="28" max="28" width="9" style="112" customWidth="1"/>
    <col min="29" max="29" width="9.75" style="119" customWidth="1"/>
    <col min="30" max="30" width="10.25" style="117" bestFit="1" customWidth="1"/>
    <col min="31" max="37" width="9.25" style="119"/>
    <col min="38" max="40" width="9.25" style="112"/>
    <col min="41" max="42" width="9.25" style="119"/>
    <col min="43" max="43" width="8.25" style="119" customWidth="1"/>
    <col min="44" max="44" width="9.25" style="119"/>
  </cols>
  <sheetData>
    <row r="1" spans="1:44" ht="14" customHeight="1">
      <c r="A1" s="926" t="s">
        <v>234</v>
      </c>
      <c r="AB1" s="119"/>
      <c r="AD1" s="119"/>
      <c r="AH1" s="112"/>
      <c r="AI1" s="112"/>
      <c r="AJ1" s="112"/>
      <c r="AO1" s="240"/>
      <c r="AP1" s="240"/>
      <c r="AQ1" s="1067"/>
    </row>
    <row r="2" spans="1:44" ht="14" customHeight="1">
      <c r="AB2" s="119"/>
      <c r="AD2" s="119"/>
      <c r="AH2" s="112"/>
      <c r="AI2" s="112"/>
      <c r="AJ2" s="112"/>
      <c r="AO2" s="1085" t="s">
        <v>548</v>
      </c>
      <c r="AP2" s="1085"/>
      <c r="AQ2" s="1067" t="s">
        <v>307</v>
      </c>
    </row>
    <row r="3" spans="1:44" ht="14"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7">
        <v>2018</v>
      </c>
      <c r="AP3" s="1067" t="s">
        <v>754</v>
      </c>
      <c r="AQ3" s="1067">
        <v>2018</v>
      </c>
    </row>
    <row r="4" spans="1:44" ht="14" customHeight="1">
      <c r="A4" s="112" t="s">
        <v>191</v>
      </c>
      <c r="B4" s="1074"/>
      <c r="C4" s="1074"/>
      <c r="D4" s="1074"/>
      <c r="E4" s="1074"/>
      <c r="F4" s="1074"/>
      <c r="G4" s="1074"/>
      <c r="H4" s="1074"/>
      <c r="I4" s="1074"/>
      <c r="J4" s="1074"/>
      <c r="K4" s="1074"/>
      <c r="L4" s="1074"/>
      <c r="M4" s="1074"/>
      <c r="N4" s="1074"/>
      <c r="O4" s="1074"/>
      <c r="P4" s="1074"/>
      <c r="Q4" s="1074"/>
      <c r="R4" s="1074"/>
      <c r="S4" s="1074"/>
      <c r="T4" s="1074"/>
      <c r="U4" s="1074"/>
      <c r="V4" s="1074"/>
      <c r="W4" s="1074"/>
      <c r="X4" s="1074"/>
      <c r="Y4" s="1074"/>
      <c r="Z4" s="1075"/>
      <c r="AA4" s="1075"/>
      <c r="AB4" s="1075"/>
      <c r="AC4" s="1075"/>
      <c r="AD4" s="1075"/>
      <c r="AE4" s="1075"/>
      <c r="AF4" s="1075"/>
      <c r="AG4" s="1075"/>
      <c r="AH4" s="1074"/>
      <c r="AI4" s="1074"/>
      <c r="AJ4" s="1074"/>
      <c r="AK4" s="1074"/>
      <c r="AL4" s="1074"/>
      <c r="AM4" s="1074"/>
      <c r="AN4" s="1074"/>
      <c r="AO4" s="1076"/>
      <c r="AP4" s="1076"/>
      <c r="AQ4" s="1076"/>
      <c r="AR4" s="112"/>
    </row>
    <row r="5" spans="1:44" ht="14" customHeight="1">
      <c r="A5" s="119" t="s">
        <v>45</v>
      </c>
      <c r="B5" s="1075">
        <v>6735</v>
      </c>
      <c r="C5" s="1075">
        <v>5950</v>
      </c>
      <c r="D5" s="1075">
        <v>5040</v>
      </c>
      <c r="E5" s="1075">
        <v>4990</v>
      </c>
      <c r="F5" s="1075">
        <v>5380</v>
      </c>
      <c r="G5" s="1075">
        <v>5065</v>
      </c>
      <c r="H5" s="1075">
        <v>6045</v>
      </c>
      <c r="I5" s="1075">
        <v>6245</v>
      </c>
      <c r="J5" s="1075">
        <v>7240</v>
      </c>
      <c r="K5" s="1075">
        <v>8019</v>
      </c>
      <c r="L5" s="1075">
        <v>8026</v>
      </c>
      <c r="M5" s="1075">
        <v>7791</v>
      </c>
      <c r="N5" s="1075">
        <v>7888</v>
      </c>
      <c r="O5" s="1075">
        <v>8620</v>
      </c>
      <c r="P5" s="1075">
        <v>8929.0328767123283</v>
      </c>
      <c r="Q5" s="1075">
        <v>8830.4328767123279</v>
      </c>
      <c r="R5" s="1075">
        <v>9400</v>
      </c>
      <c r="S5" s="1075">
        <v>9907</v>
      </c>
      <c r="T5" s="1075">
        <v>10382</v>
      </c>
      <c r="U5" s="1075">
        <v>10550</v>
      </c>
      <c r="V5" s="1075">
        <v>11092</v>
      </c>
      <c r="W5" s="1075">
        <v>11618</v>
      </c>
      <c r="X5" s="1075">
        <v>11357</v>
      </c>
      <c r="Y5" s="1075">
        <v>12254</v>
      </c>
      <c r="Z5" s="1075">
        <v>12897.901639344263</v>
      </c>
      <c r="AA5" s="1075">
        <v>13525.235616438358</v>
      </c>
      <c r="AB5" s="1075">
        <v>13612.432136986301</v>
      </c>
      <c r="AC5" s="1075">
        <v>13632.287896712331</v>
      </c>
      <c r="AD5" s="1075">
        <v>12872.234973148599</v>
      </c>
      <c r="AE5" s="1075">
        <v>11453.22408219178</v>
      </c>
      <c r="AF5" s="1075">
        <v>11689.28293150685</v>
      </c>
      <c r="AG5" s="1075">
        <v>11337.552602739725</v>
      </c>
      <c r="AH5" s="1075">
        <v>10587.361284153008</v>
      </c>
      <c r="AI5" s="1075">
        <v>9859.309349953317</v>
      </c>
      <c r="AJ5" s="1075">
        <v>9241.4306197309306</v>
      </c>
      <c r="AK5" s="1075">
        <v>9451.4699524709613</v>
      </c>
      <c r="AL5" s="1075">
        <v>10055.967182045559</v>
      </c>
      <c r="AM5" s="1075">
        <v>10148.117597813367</v>
      </c>
      <c r="AN5" s="1074">
        <v>9928.8294051984285</v>
      </c>
      <c r="AO5" s="1077">
        <v>-2.1608755564893056E-2</v>
      </c>
      <c r="AP5" s="1077">
        <v>-2.9083963807666535E-2</v>
      </c>
      <c r="AQ5" s="1077">
        <v>0.13916905224323273</v>
      </c>
    </row>
    <row r="6" spans="1:44" ht="14" customHeight="1">
      <c r="A6" s="119" t="s">
        <v>474</v>
      </c>
      <c r="B6" s="1075">
        <v>12244</v>
      </c>
      <c r="C6" s="1075">
        <v>10653</v>
      </c>
      <c r="D6" s="1075">
        <v>9750</v>
      </c>
      <c r="E6" s="1075">
        <v>9038</v>
      </c>
      <c r="F6" s="1075">
        <v>8970</v>
      </c>
      <c r="G6" s="1075">
        <v>8768</v>
      </c>
      <c r="H6" s="1075">
        <v>9282</v>
      </c>
      <c r="I6" s="1075">
        <v>8283</v>
      </c>
      <c r="J6" s="1075">
        <v>9487</v>
      </c>
      <c r="K6" s="1075">
        <v>9752</v>
      </c>
      <c r="L6" s="1075">
        <v>9801</v>
      </c>
      <c r="M6" s="1075">
        <v>10171</v>
      </c>
      <c r="N6" s="1075">
        <v>10319</v>
      </c>
      <c r="O6" s="1075">
        <v>11477.538987069322</v>
      </c>
      <c r="P6" s="1075">
        <v>11092.438739019917</v>
      </c>
      <c r="Q6" s="1075">
        <v>10693.600736422246</v>
      </c>
      <c r="R6" s="1075">
        <v>10631.375072549263</v>
      </c>
      <c r="S6" s="1075">
        <v>10647.138165618902</v>
      </c>
      <c r="T6" s="1075">
        <v>11272.440195697671</v>
      </c>
      <c r="U6" s="1075">
        <v>10806.592789875205</v>
      </c>
      <c r="V6" s="1075">
        <v>11251.416622268809</v>
      </c>
      <c r="W6" s="1075">
        <v>11756.582964663499</v>
      </c>
      <c r="X6" s="1075">
        <v>12146.115753396967</v>
      </c>
      <c r="Y6" s="1075">
        <v>12341.277887868004</v>
      </c>
      <c r="Z6" s="1075">
        <v>12854.335878175301</v>
      </c>
      <c r="AA6" s="1075">
        <v>13556.817324310912</v>
      </c>
      <c r="AB6" s="1075">
        <v>13727.796578298487</v>
      </c>
      <c r="AC6" s="1075">
        <v>14241.129968922058</v>
      </c>
      <c r="AD6" s="1075">
        <v>14065.691965353886</v>
      </c>
      <c r="AE6" s="1075">
        <v>12802.460497151993</v>
      </c>
      <c r="AF6" s="1075">
        <v>12407.089285434631</v>
      </c>
      <c r="AG6" s="1075">
        <v>12489.070999068717</v>
      </c>
      <c r="AH6" s="1075">
        <v>12720.952578907498</v>
      </c>
      <c r="AI6" s="1075">
        <v>12919.933743907221</v>
      </c>
      <c r="AJ6" s="1075">
        <v>12957.102164684296</v>
      </c>
      <c r="AK6" s="1075">
        <v>13992.712940921785</v>
      </c>
      <c r="AL6" s="1075">
        <v>14354.315975367101</v>
      </c>
      <c r="AM6" s="1075">
        <v>14698.968732194357</v>
      </c>
      <c r="AN6" s="1074">
        <v>15123.831697752961</v>
      </c>
      <c r="AO6" s="1077">
        <v>2.8904270313062863E-2</v>
      </c>
      <c r="AP6" s="1077">
        <v>3.169319954689831E-3</v>
      </c>
      <c r="AQ6" s="1077">
        <v>0.21198564767837524</v>
      </c>
    </row>
    <row r="7" spans="1:44" ht="14"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5">
        <v>678.27254732824667</v>
      </c>
      <c r="P7" s="1075">
        <v>527.4011977172878</v>
      </c>
      <c r="Q7" s="1075">
        <v>679.35884401167129</v>
      </c>
      <c r="R7" s="1075">
        <v>828.0426231601366</v>
      </c>
      <c r="S7" s="1075">
        <v>1257.0159531397808</v>
      </c>
      <c r="T7" s="1075">
        <v>1053.7166313884109</v>
      </c>
      <c r="U7" s="1075">
        <v>1279.6012420903289</v>
      </c>
      <c r="V7" s="1075">
        <v>1892.8735966019944</v>
      </c>
      <c r="W7" s="1075">
        <v>1787.9716433059998</v>
      </c>
      <c r="X7" s="1075">
        <v>1986.7742135795067</v>
      </c>
      <c r="Y7" s="1075">
        <v>2643.2240870784381</v>
      </c>
      <c r="Z7" s="1075">
        <v>3445.0095448710381</v>
      </c>
      <c r="AA7" s="1075">
        <v>3427.0197616078358</v>
      </c>
      <c r="AB7" s="1075">
        <v>3883.4837714902465</v>
      </c>
      <c r="AC7" s="1075">
        <v>4172.3732351213694</v>
      </c>
      <c r="AD7" s="1075">
        <v>4493.768974714535</v>
      </c>
      <c r="AE7" s="1075">
        <v>5100.1818149090141</v>
      </c>
      <c r="AF7" s="1075">
        <v>5885.7968870604636</v>
      </c>
      <c r="AG7" s="1075">
        <v>6294.563856208164</v>
      </c>
      <c r="AH7" s="1075">
        <v>6674.6569647253009</v>
      </c>
      <c r="AI7" s="1075">
        <v>6978.1413412241654</v>
      </c>
      <c r="AJ7" s="1075">
        <v>7398.1840792845778</v>
      </c>
      <c r="AK7" s="1075">
        <v>8332.9159894947661</v>
      </c>
      <c r="AL7" s="1075">
        <v>9214.2337418171246</v>
      </c>
      <c r="AM7" s="1075">
        <v>10240.115708775829</v>
      </c>
      <c r="AN7" s="1074">
        <v>11039.245282915506</v>
      </c>
      <c r="AO7" s="1077">
        <v>7.8039115657142277E-2</v>
      </c>
      <c r="AP7" s="1077">
        <v>9.3936646563741677E-2</v>
      </c>
      <c r="AQ7" s="1077">
        <v>0.15473337471485138</v>
      </c>
    </row>
    <row r="8" spans="1:44" ht="14"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5">
        <v>858.5588767123287</v>
      </c>
      <c r="P8" s="1075">
        <v>851.13613698630138</v>
      </c>
      <c r="Q8" s="1075">
        <v>915.06263013698629</v>
      </c>
      <c r="R8" s="1075">
        <v>1092.989808219178</v>
      </c>
      <c r="S8" s="1075">
        <v>1088.9360547945205</v>
      </c>
      <c r="T8" s="1075">
        <v>1265.4943287671233</v>
      </c>
      <c r="U8" s="1075">
        <v>1455.1369315068494</v>
      </c>
      <c r="V8" s="1075">
        <v>1638.3337260273972</v>
      </c>
      <c r="W8" s="1075">
        <v>1726.7663287671232</v>
      </c>
      <c r="X8" s="1075">
        <v>1870.8123561643836</v>
      </c>
      <c r="Y8" s="1075">
        <v>2000.6709863013698</v>
      </c>
      <c r="Z8" s="1075">
        <v>2138.5251092896174</v>
      </c>
      <c r="AA8" s="1075">
        <v>2236.1735068493149</v>
      </c>
      <c r="AB8" s="1075">
        <v>2612.9778356164384</v>
      </c>
      <c r="AC8" s="1075">
        <v>2923.6783835616434</v>
      </c>
      <c r="AD8" s="1075">
        <v>3066.2092622950813</v>
      </c>
      <c r="AE8" s="1075">
        <v>3490.9816986301371</v>
      </c>
      <c r="AF8" s="1075">
        <v>3748.5236164383559</v>
      </c>
      <c r="AG8" s="1075">
        <v>3822.8596712328772</v>
      </c>
      <c r="AH8" s="1075">
        <v>4167.6412568306014</v>
      </c>
      <c r="AI8" s="1075">
        <v>4369.6675674613944</v>
      </c>
      <c r="AJ8" s="1075">
        <v>4154.8136319864425</v>
      </c>
      <c r="AK8" s="1075">
        <v>4380.2137305021843</v>
      </c>
      <c r="AL8" s="1075">
        <v>4945.240255806104</v>
      </c>
      <c r="AM8" s="1075">
        <v>4947.3279340160052</v>
      </c>
      <c r="AN8" s="1074">
        <v>5223.3024670092373</v>
      </c>
      <c r="AO8" s="1077">
        <v>5.5782542955305825E-2</v>
      </c>
      <c r="AP8" s="1077">
        <v>5.4008492579391554E-2</v>
      </c>
      <c r="AQ8" s="1077">
        <v>7.3213264346122742E-2</v>
      </c>
    </row>
    <row r="9" spans="1:44" ht="14" customHeight="1">
      <c r="A9" s="119" t="s">
        <v>159</v>
      </c>
      <c r="B9" s="1075">
        <v>4985</v>
      </c>
      <c r="C9" s="1075">
        <v>4460</v>
      </c>
      <c r="D9" s="1075">
        <v>4155</v>
      </c>
      <c r="E9" s="1075">
        <v>4145</v>
      </c>
      <c r="F9" s="1075">
        <v>4305</v>
      </c>
      <c r="G9" s="1075">
        <v>4045</v>
      </c>
      <c r="H9" s="1075">
        <v>4140</v>
      </c>
      <c r="I9" s="1075">
        <v>4125</v>
      </c>
      <c r="J9" s="1075">
        <v>4412</v>
      </c>
      <c r="K9" s="1075">
        <v>4549</v>
      </c>
      <c r="L9" s="1075">
        <v>4802</v>
      </c>
      <c r="M9" s="1075">
        <v>4925</v>
      </c>
      <c r="N9" s="1075">
        <v>5306</v>
      </c>
      <c r="O9" s="1075">
        <v>5307</v>
      </c>
      <c r="P9" s="1075">
        <v>5611.9671232876699</v>
      </c>
      <c r="Q9" s="1075">
        <v>5581.232876712329</v>
      </c>
      <c r="R9" s="1075">
        <v>5685</v>
      </c>
      <c r="S9" s="1075">
        <v>5735</v>
      </c>
      <c r="T9" s="1075">
        <v>5259</v>
      </c>
      <c r="U9" s="1075">
        <v>5346</v>
      </c>
      <c r="V9" s="1075">
        <v>5329</v>
      </c>
      <c r="W9" s="1075">
        <v>5202</v>
      </c>
      <c r="X9" s="1075">
        <v>5070</v>
      </c>
      <c r="Y9" s="1075">
        <v>5314</v>
      </c>
      <c r="Z9" s="1075">
        <v>5203.1256830601087</v>
      </c>
      <c r="AA9" s="1075">
        <v>5224.5095890410948</v>
      </c>
      <c r="AB9" s="1075">
        <v>5200.797750684932</v>
      </c>
      <c r="AC9" s="1075">
        <v>5031.8951306849322</v>
      </c>
      <c r="AD9" s="1075">
        <v>4924.7757022873566</v>
      </c>
      <c r="AE9" s="1075">
        <v>4262.6164931506846</v>
      </c>
      <c r="AF9" s="1075">
        <v>4566.614328767123</v>
      </c>
      <c r="AG9" s="1075">
        <v>4494.1751506849323</v>
      </c>
      <c r="AH9" s="1075">
        <v>4743.0813387978151</v>
      </c>
      <c r="AI9" s="1075">
        <v>4636.7696985784378</v>
      </c>
      <c r="AJ9" s="1075">
        <v>4383.0638785089304</v>
      </c>
      <c r="AK9" s="1075">
        <v>4331.5028165378071</v>
      </c>
      <c r="AL9" s="1075">
        <v>4180.178922076414</v>
      </c>
      <c r="AM9" s="1075">
        <v>4141.9813211733526</v>
      </c>
      <c r="AN9" s="1074">
        <v>3941.1352860697662</v>
      </c>
      <c r="AO9" s="1077">
        <v>-4.849032854805102E-2</v>
      </c>
      <c r="AP9" s="1077">
        <v>-1.9274075785557843E-2</v>
      </c>
      <c r="AQ9" s="1077">
        <v>5.524156242609024E-2</v>
      </c>
    </row>
    <row r="10" spans="1:44" ht="14" customHeight="1">
      <c r="A10" s="119" t="s">
        <v>323</v>
      </c>
      <c r="B10" s="1075">
        <v>8634.6994535519116</v>
      </c>
      <c r="C10" s="1075">
        <v>8303.6164383561645</v>
      </c>
      <c r="D10" s="1075">
        <v>7225.0273972602736</v>
      </c>
      <c r="E10" s="1075">
        <v>6710.4794520547948</v>
      </c>
      <c r="F10" s="1075">
        <v>6611.3606557377052</v>
      </c>
      <c r="G10" s="1075">
        <v>6764.0547945205481</v>
      </c>
      <c r="H10" s="1075">
        <v>7450</v>
      </c>
      <c r="I10" s="1075">
        <v>6540</v>
      </c>
      <c r="J10" s="1075">
        <v>7339.3497267759567</v>
      </c>
      <c r="K10" s="1075">
        <v>8530.767123287671</v>
      </c>
      <c r="L10" s="1075">
        <v>9139.780556254138</v>
      </c>
      <c r="M10" s="1075">
        <v>9838.8676927770412</v>
      </c>
      <c r="N10" s="1075">
        <v>10274.3892736538</v>
      </c>
      <c r="O10" s="1075">
        <v>10626.462823241394</v>
      </c>
      <c r="P10" s="1075">
        <v>11268.026664296091</v>
      </c>
      <c r="Q10" s="1075">
        <v>11911.645566116564</v>
      </c>
      <c r="R10" s="1075">
        <v>13057.638695120924</v>
      </c>
      <c r="S10" s="1075">
        <v>13590.132573797808</v>
      </c>
      <c r="T10" s="1075">
        <v>13171.507165868987</v>
      </c>
      <c r="U10" s="1075">
        <v>13483.72593146337</v>
      </c>
      <c r="V10" s="1075">
        <v>13284.017531902387</v>
      </c>
      <c r="W10" s="1075">
        <v>14020.074469012883</v>
      </c>
      <c r="X10" s="1075">
        <v>13659.672094668869</v>
      </c>
      <c r="Y10" s="1075">
        <v>13691.53081912251</v>
      </c>
      <c r="Z10" s="1075">
        <v>14685.345075444708</v>
      </c>
      <c r="AA10" s="1075">
        <v>15143.035641847675</v>
      </c>
      <c r="AB10" s="1075">
        <v>15555.534947654245</v>
      </c>
      <c r="AC10" s="1075">
        <v>17409.296933818619</v>
      </c>
      <c r="AD10" s="1075">
        <v>17138.14515286556</v>
      </c>
      <c r="AE10" s="1075">
        <v>17210.761993443</v>
      </c>
      <c r="AF10" s="1075">
        <v>17048.475027018976</v>
      </c>
      <c r="AG10" s="1075">
        <v>17633.608472763117</v>
      </c>
      <c r="AH10" s="1075">
        <v>17812.307496643021</v>
      </c>
      <c r="AI10" s="1075">
        <v>20012.144800643156</v>
      </c>
      <c r="AJ10" s="1075">
        <v>21193.453330412154</v>
      </c>
      <c r="AK10" s="1075">
        <v>22025.722213062319</v>
      </c>
      <c r="AL10" s="1075">
        <v>23775.591105437288</v>
      </c>
      <c r="AM10" s="1075">
        <v>25456.863751333945</v>
      </c>
      <c r="AN10" s="1074">
        <v>26087.31616535892</v>
      </c>
      <c r="AO10" s="1077">
        <v>2.4765517865174447E-2</v>
      </c>
      <c r="AP10" s="1077">
        <v>3.872926262515497E-2</v>
      </c>
      <c r="AQ10" s="1077">
        <v>0.36565709114074707</v>
      </c>
    </row>
    <row r="11" spans="1:44" ht="14" customHeight="1">
      <c r="A11" s="1072" t="s">
        <v>321</v>
      </c>
      <c r="B11" s="1078">
        <v>32598.699453551912</v>
      </c>
      <c r="C11" s="1078">
        <v>29366.616438356159</v>
      </c>
      <c r="D11" s="1078">
        <v>26170.02739726027</v>
      </c>
      <c r="E11" s="1078">
        <v>24883.479452054798</v>
      </c>
      <c r="F11" s="1078">
        <v>25266.36065573771</v>
      </c>
      <c r="G11" s="1078">
        <v>24642.054794520551</v>
      </c>
      <c r="H11" s="1078">
        <v>26917</v>
      </c>
      <c r="I11" s="1078">
        <v>25193</v>
      </c>
      <c r="J11" s="1078">
        <v>28478.349726775959</v>
      </c>
      <c r="K11" s="1078">
        <v>30850.767123287671</v>
      </c>
      <c r="L11" s="1078">
        <v>31768.78055625414</v>
      </c>
      <c r="M11" s="1078">
        <v>32725.867692777039</v>
      </c>
      <c r="N11" s="1078">
        <v>33787.389273653796</v>
      </c>
      <c r="O11" s="1078">
        <v>37567.833234351296</v>
      </c>
      <c r="P11" s="1078">
        <v>38280.002738019597</v>
      </c>
      <c r="Q11" s="1078">
        <v>38611.333530112126</v>
      </c>
      <c r="R11" s="1078">
        <v>40695.04619904951</v>
      </c>
      <c r="S11" s="1078">
        <v>42225.222747351014</v>
      </c>
      <c r="T11" s="1078">
        <v>42404.158321722192</v>
      </c>
      <c r="U11" s="1078">
        <v>42921.056894935755</v>
      </c>
      <c r="V11" s="1078">
        <v>44487.641476800592</v>
      </c>
      <c r="W11" s="1078">
        <v>46111.395405749507</v>
      </c>
      <c r="X11" s="1078">
        <v>46090.374417809726</v>
      </c>
      <c r="Y11" s="1078">
        <v>48244.703780370321</v>
      </c>
      <c r="Z11" s="1078">
        <v>51224.242930185035</v>
      </c>
      <c r="AA11" s="1078">
        <v>53112.791440095192</v>
      </c>
      <c r="AB11" s="1078">
        <v>54593.023020730652</v>
      </c>
      <c r="AC11" s="1078">
        <v>57410.66154882095</v>
      </c>
      <c r="AD11" s="1078">
        <v>56560.826030665019</v>
      </c>
      <c r="AE11" s="1078">
        <v>54320.226579476614</v>
      </c>
      <c r="AF11" s="1078">
        <v>55345.782076226402</v>
      </c>
      <c r="AG11" s="1078">
        <v>56071.830752697533</v>
      </c>
      <c r="AH11" s="1078">
        <v>56706.000920057246</v>
      </c>
      <c r="AI11" s="1078">
        <v>58775.966501767689</v>
      </c>
      <c r="AJ11" s="1078">
        <v>59328.047704607336</v>
      </c>
      <c r="AK11" s="1078">
        <v>62514.537642989824</v>
      </c>
      <c r="AL11" s="1078">
        <v>66525.527182549587</v>
      </c>
      <c r="AM11" s="1078">
        <v>69633.375045306864</v>
      </c>
      <c r="AN11" s="1078">
        <v>71343.660304304824</v>
      </c>
      <c r="AO11" s="1073">
        <v>2.4561286278098171E-2</v>
      </c>
      <c r="AP11" s="1073">
        <v>1.9488871325889168E-2</v>
      </c>
      <c r="AQ11" s="1073">
        <v>1</v>
      </c>
    </row>
    <row r="12" spans="1:44" ht="14" customHeight="1">
      <c r="A12" s="112" t="s">
        <v>192</v>
      </c>
      <c r="B12" s="1074"/>
      <c r="C12" s="1074"/>
      <c r="D12" s="1074"/>
      <c r="E12" s="1074"/>
      <c r="F12" s="1074"/>
      <c r="G12" s="1074"/>
      <c r="H12" s="1074"/>
      <c r="I12" s="1074"/>
      <c r="J12" s="1074"/>
      <c r="K12" s="1074"/>
      <c r="L12" s="1074"/>
      <c r="M12" s="1074"/>
      <c r="N12" s="1074"/>
      <c r="O12" s="1074"/>
      <c r="P12" s="1074"/>
      <c r="Q12" s="1074"/>
      <c r="R12" s="1074"/>
      <c r="S12" s="1074"/>
      <c r="T12" s="1074"/>
      <c r="U12" s="1074"/>
      <c r="V12" s="1074"/>
      <c r="W12" s="1074"/>
      <c r="X12" s="1074"/>
      <c r="Y12" s="1074"/>
      <c r="Z12" s="1075"/>
      <c r="AA12" s="1075"/>
      <c r="AB12" s="1075"/>
      <c r="AC12" s="1075"/>
      <c r="AD12" s="1075"/>
      <c r="AE12" s="1075"/>
      <c r="AF12" s="1075"/>
      <c r="AG12" s="1075"/>
      <c r="AH12" s="1075"/>
      <c r="AI12" s="1075"/>
      <c r="AJ12" s="1075"/>
      <c r="AK12" s="1074"/>
      <c r="AL12" s="1074"/>
      <c r="AM12" s="1074"/>
      <c r="AN12" s="1074"/>
      <c r="AO12" s="1076"/>
      <c r="AP12" s="1076"/>
      <c r="AQ12" s="1076"/>
      <c r="AR12" s="112"/>
    </row>
    <row r="13" spans="1:44" ht="14"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5">
        <v>1215</v>
      </c>
      <c r="P13" s="1075">
        <v>1322.9561643835621</v>
      </c>
      <c r="Q13" s="1075">
        <v>1401.4410958904109</v>
      </c>
      <c r="R13" s="1075">
        <v>1484</v>
      </c>
      <c r="S13" s="1075">
        <v>1492</v>
      </c>
      <c r="T13" s="1075">
        <v>1603</v>
      </c>
      <c r="U13" s="1075">
        <v>1520</v>
      </c>
      <c r="V13" s="1075">
        <v>1703</v>
      </c>
      <c r="W13" s="1075">
        <v>1804</v>
      </c>
      <c r="X13" s="1075">
        <v>1959</v>
      </c>
      <c r="Y13" s="1075">
        <v>2096</v>
      </c>
      <c r="Z13" s="1075">
        <v>2147.967213114754</v>
      </c>
      <c r="AA13" s="1075">
        <v>2200.8630136986299</v>
      </c>
      <c r="AB13" s="1075">
        <v>2329.5085499491179</v>
      </c>
      <c r="AC13" s="1075">
        <v>2457.4389490410958</v>
      </c>
      <c r="AD13" s="1075">
        <v>2497.8854222453278</v>
      </c>
      <c r="AE13" s="1075">
        <v>2517.8446027397258</v>
      </c>
      <c r="AF13" s="1075">
        <v>2598.7081095890421</v>
      </c>
      <c r="AG13" s="1075">
        <v>2798.4419422348478</v>
      </c>
      <c r="AH13" s="1075">
        <v>3056.2385814280078</v>
      </c>
      <c r="AI13" s="1075">
        <v>3295.8392489241378</v>
      </c>
      <c r="AJ13" s="1075">
        <v>3535.5872121290672</v>
      </c>
      <c r="AK13" s="1075">
        <v>3835.7312219133591</v>
      </c>
      <c r="AL13" s="1075">
        <v>3890.3165007817806</v>
      </c>
      <c r="AM13" s="1075">
        <v>4248.0719338438757</v>
      </c>
      <c r="AN13" s="1074">
        <v>4530.1133552725305</v>
      </c>
      <c r="AO13" s="1077">
        <v>6.639280733023023E-2</v>
      </c>
      <c r="AP13" s="1077">
        <v>5.6260191854208275E-2</v>
      </c>
      <c r="AQ13" s="1077">
        <v>6.3497066497802734E-2</v>
      </c>
    </row>
    <row r="14" spans="1:44" ht="14"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5">
        <v>1434</v>
      </c>
      <c r="P14" s="1075">
        <v>1421.33698630137</v>
      </c>
      <c r="Q14" s="1075">
        <v>1422.2410958904111</v>
      </c>
      <c r="R14" s="1075">
        <v>1656</v>
      </c>
      <c r="S14" s="1075">
        <v>1767</v>
      </c>
      <c r="T14" s="1075">
        <v>1770</v>
      </c>
      <c r="U14" s="1075">
        <v>1739</v>
      </c>
      <c r="V14" s="1075">
        <v>1814</v>
      </c>
      <c r="W14" s="1075">
        <v>1882</v>
      </c>
      <c r="X14" s="1075">
        <v>1966</v>
      </c>
      <c r="Y14" s="1075">
        <v>2115</v>
      </c>
      <c r="Z14" s="1075">
        <v>2069.524590163935</v>
      </c>
      <c r="AA14" s="1075">
        <v>2064.7068493150691</v>
      </c>
      <c r="AB14" s="1075">
        <v>2101.7507464845371</v>
      </c>
      <c r="AC14" s="1075">
        <v>1975.0922090410961</v>
      </c>
      <c r="AD14" s="1075">
        <v>1608.7943744113991</v>
      </c>
      <c r="AE14" s="1075">
        <v>1449.3459178082189</v>
      </c>
      <c r="AF14" s="1075">
        <v>1539.3291780821919</v>
      </c>
      <c r="AG14" s="1075">
        <v>1487.2527671232899</v>
      </c>
      <c r="AH14" s="1075">
        <v>1366.00193989071</v>
      </c>
      <c r="AI14" s="1075">
        <v>1346.6886955316479</v>
      </c>
      <c r="AJ14" s="1075">
        <v>1292.6337579279141</v>
      </c>
      <c r="AK14" s="1075">
        <v>1323.008919268133</v>
      </c>
      <c r="AL14" s="1075">
        <v>1380.4801269005141</v>
      </c>
      <c r="AM14" s="1075">
        <v>1299.6984163713944</v>
      </c>
      <c r="AN14" s="1074">
        <v>1360.1622503196081</v>
      </c>
      <c r="AO14" s="1077">
        <v>4.6521433885425179E-2</v>
      </c>
      <c r="AP14" s="1077">
        <v>-4.0984732047103622E-2</v>
      </c>
      <c r="AQ14" s="1077">
        <v>1.9064934924244881E-2</v>
      </c>
    </row>
    <row r="15" spans="1:44" ht="14"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5">
        <v>959</v>
      </c>
      <c r="P15" s="1075">
        <v>942.68219178082188</v>
      </c>
      <c r="Q15" s="1075">
        <v>949.2821917808219</v>
      </c>
      <c r="R15" s="1075">
        <v>978</v>
      </c>
      <c r="S15" s="1075">
        <v>976</v>
      </c>
      <c r="T15" s="1075">
        <v>1011</v>
      </c>
      <c r="U15" s="1075">
        <v>956</v>
      </c>
      <c r="V15" s="1075">
        <v>890</v>
      </c>
      <c r="W15" s="1075">
        <v>910</v>
      </c>
      <c r="X15" s="1075">
        <v>904</v>
      </c>
      <c r="Y15" s="1075">
        <v>921</v>
      </c>
      <c r="Z15" s="1075">
        <v>990.75956284152994</v>
      </c>
      <c r="AA15" s="1075">
        <v>1129.350684931507</v>
      </c>
      <c r="AB15" s="1075">
        <v>1316.5266171057549</v>
      </c>
      <c r="AC15" s="1075">
        <v>1439.3684126027399</v>
      </c>
      <c r="AD15" s="1075">
        <v>1967.068898698273</v>
      </c>
      <c r="AE15" s="1075">
        <v>1946.559068493151</v>
      </c>
      <c r="AF15" s="1075">
        <v>2154.3097534246572</v>
      </c>
      <c r="AG15" s="1075">
        <v>2495.052691875941</v>
      </c>
      <c r="AH15" s="1075">
        <v>2682.1124216835569</v>
      </c>
      <c r="AI15" s="1075">
        <v>3563.00354095683</v>
      </c>
      <c r="AJ15" s="1075">
        <v>4033.0485892698321</v>
      </c>
      <c r="AK15" s="1075">
        <v>4521.025836463391</v>
      </c>
      <c r="AL15" s="1075">
        <v>5078.2699527315144</v>
      </c>
      <c r="AM15" s="1075">
        <v>5858.0656487666474</v>
      </c>
      <c r="AN15" s="1074">
        <v>7131.4151782780291</v>
      </c>
      <c r="AO15" s="1077">
        <v>0.21736689307663726</v>
      </c>
      <c r="AP15" s="1077">
        <v>0.15068970260914938</v>
      </c>
      <c r="AQ15" s="1077">
        <v>9.9958635866641998E-2</v>
      </c>
    </row>
    <row r="16" spans="1:44" ht="14"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5">
        <v>2391</v>
      </c>
      <c r="P16" s="1075">
        <v>2694.8109589041092</v>
      </c>
      <c r="Q16" s="1075">
        <v>2796.92602739726</v>
      </c>
      <c r="R16" s="1075">
        <v>3011</v>
      </c>
      <c r="S16" s="1075">
        <v>3219</v>
      </c>
      <c r="T16" s="1075">
        <v>3240</v>
      </c>
      <c r="U16" s="1075">
        <v>3145</v>
      </c>
      <c r="V16" s="1075">
        <v>3079</v>
      </c>
      <c r="W16" s="1075">
        <v>3143</v>
      </c>
      <c r="X16" s="1075">
        <v>2965</v>
      </c>
      <c r="Y16" s="1075">
        <v>2942</v>
      </c>
      <c r="Z16" s="1075">
        <v>3233.467213114754</v>
      </c>
      <c r="AA16" s="1075">
        <v>3528.419178082192</v>
      </c>
      <c r="AB16" s="1075">
        <v>3681.3159850083712</v>
      </c>
      <c r="AC16" s="1075">
        <v>3570.4662090410952</v>
      </c>
      <c r="AD16" s="1075">
        <v>3615.8805086341299</v>
      </c>
      <c r="AE16" s="1075">
        <v>3748.4901643835619</v>
      </c>
      <c r="AF16" s="1075">
        <v>3567.9147123287671</v>
      </c>
      <c r="AG16" s="1075">
        <v>3754.5446179713981</v>
      </c>
      <c r="AH16" s="1075">
        <v>3830.0337270949199</v>
      </c>
      <c r="AI16" s="1075">
        <v>3789.5257143610438</v>
      </c>
      <c r="AJ16" s="1075">
        <v>3938.791490466941</v>
      </c>
      <c r="AK16" s="1075">
        <v>4106.5958258978817</v>
      </c>
      <c r="AL16" s="1075">
        <v>4147.4994390040792</v>
      </c>
      <c r="AM16" s="1075">
        <v>3992.1017951758313</v>
      </c>
      <c r="AN16" s="1074">
        <v>3744.8767766010274</v>
      </c>
      <c r="AO16" s="1077">
        <v>-6.1928535708572818E-2</v>
      </c>
      <c r="AP16" s="1077">
        <v>1.1224697423668051E-2</v>
      </c>
      <c r="AQ16" s="1077">
        <v>5.2490673959255219E-2</v>
      </c>
    </row>
    <row r="17" spans="1:44" ht="14"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5">
        <v>1369.0809539903839</v>
      </c>
      <c r="P17" s="1075">
        <v>1598.0617483530959</v>
      </c>
      <c r="Q17" s="1075">
        <v>1435.061929652767</v>
      </c>
      <c r="R17" s="1075">
        <v>1527.89440750429</v>
      </c>
      <c r="S17" s="1075">
        <v>1476.4817890411509</v>
      </c>
      <c r="T17" s="1075">
        <v>1357.733899662823</v>
      </c>
      <c r="U17" s="1075">
        <v>1886.7858767965199</v>
      </c>
      <c r="V17" s="1075">
        <v>2060.5775596766862</v>
      </c>
      <c r="W17" s="1075">
        <v>2024.909433741778</v>
      </c>
      <c r="X17" s="1075">
        <v>2308.2950441211201</v>
      </c>
      <c r="Y17" s="1075">
        <v>2149.272031139823</v>
      </c>
      <c r="Z17" s="1075">
        <v>2113.290073374425</v>
      </c>
      <c r="AA17" s="1075">
        <v>2257.4379331329919</v>
      </c>
      <c r="AB17" s="1075">
        <v>2239.0490902630258</v>
      </c>
      <c r="AC17" s="1075">
        <v>2300.198740135897</v>
      </c>
      <c r="AD17" s="1075">
        <v>2072.9203121968371</v>
      </c>
      <c r="AE17" s="1075">
        <v>2075.7269317572691</v>
      </c>
      <c r="AF17" s="1075">
        <v>1966.1300305005909</v>
      </c>
      <c r="AG17" s="1075">
        <v>2139.2939910135201</v>
      </c>
      <c r="AH17" s="1075">
        <v>2180.7291633061041</v>
      </c>
      <c r="AI17" s="1075">
        <v>2545.226364196295</v>
      </c>
      <c r="AJ17" s="1075">
        <v>2467.0371405012502</v>
      </c>
      <c r="AK17" s="1075">
        <v>2926.022938709531</v>
      </c>
      <c r="AL17" s="1075">
        <v>3082.1404025938969</v>
      </c>
      <c r="AM17" s="1075">
        <v>3386.6718909656925</v>
      </c>
      <c r="AN17" s="1074">
        <v>3428.1232678621759</v>
      </c>
      <c r="AO17" s="1077">
        <v>1.2239560911424308E-2</v>
      </c>
      <c r="AP17" s="1077">
        <v>3.9443232893014546E-2</v>
      </c>
      <c r="AQ17" s="1077">
        <v>4.805084690451622E-2</v>
      </c>
    </row>
    <row r="18" spans="1:44" ht="14"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5">
        <v>3714.414560201893</v>
      </c>
      <c r="P18" s="1075">
        <v>3704.0762065871022</v>
      </c>
      <c r="Q18" s="1075">
        <v>3467.86664686222</v>
      </c>
      <c r="R18" s="1075">
        <v>3633.3003130975412</v>
      </c>
      <c r="S18" s="1075">
        <v>3697.2938260716442</v>
      </c>
      <c r="T18" s="1075">
        <v>3882.0630834576168</v>
      </c>
      <c r="U18" s="1075">
        <v>4213.6366318873143</v>
      </c>
      <c r="V18" s="1075">
        <v>4198.2195614135253</v>
      </c>
      <c r="W18" s="1075">
        <v>4630.8327459921647</v>
      </c>
      <c r="X18" s="1075">
        <v>5299.8002413683562</v>
      </c>
      <c r="Y18" s="1075">
        <v>5794.7370513283558</v>
      </c>
      <c r="Z18" s="1075">
        <v>6355.4986403055464</v>
      </c>
      <c r="AA18" s="1075">
        <v>6878.4262632001373</v>
      </c>
      <c r="AB18" s="1075">
        <v>6792.1067882208117</v>
      </c>
      <c r="AC18" s="1075">
        <v>7827.4000401264684</v>
      </c>
      <c r="AD18" s="1075">
        <v>7539.820026038552</v>
      </c>
      <c r="AE18" s="1075">
        <v>7256.5600157550407</v>
      </c>
      <c r="AF18" s="1075">
        <v>7397.0681836785197</v>
      </c>
      <c r="AG18" s="1075">
        <v>7448.1052020009902</v>
      </c>
      <c r="AH18" s="1075">
        <v>7456.582160136144</v>
      </c>
      <c r="AI18" s="1075">
        <v>7947.8752044902221</v>
      </c>
      <c r="AJ18" s="1075">
        <v>7792.2206174215289</v>
      </c>
      <c r="AK18" s="1075">
        <v>8312.517365443935</v>
      </c>
      <c r="AL18" s="1075">
        <v>8813.9655639118573</v>
      </c>
      <c r="AM18" s="1075">
        <v>8978.9083586901834</v>
      </c>
      <c r="AN18" s="1074">
        <v>9159.0250975462386</v>
      </c>
      <c r="AO18" s="1077">
        <v>2.0059981866473731E-2</v>
      </c>
      <c r="AP18" s="1077">
        <v>1.3819408063878491E-2</v>
      </c>
      <c r="AQ18" s="1077">
        <v>0.12837895750999451</v>
      </c>
      <c r="AR18"/>
    </row>
    <row r="19" spans="1:44" ht="14"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5">
        <v>70.829890410958896</v>
      </c>
      <c r="P19" s="1075">
        <v>41.966584789835622</v>
      </c>
      <c r="Q19" s="1075">
        <v>133.75923674369869</v>
      </c>
      <c r="R19" s="1075">
        <v>327.7911263312842</v>
      </c>
      <c r="S19" s="1075">
        <v>426.8536299505754</v>
      </c>
      <c r="T19" s="1075">
        <v>422.19969422498627</v>
      </c>
      <c r="U19" s="1075">
        <v>547.48709654339723</v>
      </c>
      <c r="V19" s="1075">
        <v>634.47432390315669</v>
      </c>
      <c r="W19" s="1075">
        <v>738.41460566943067</v>
      </c>
      <c r="X19" s="1075">
        <v>925.81968714849575</v>
      </c>
      <c r="Y19" s="1075">
        <v>907.45117239430226</v>
      </c>
      <c r="Z19" s="1075">
        <v>1078.742656803935</v>
      </c>
      <c r="AA19" s="1075">
        <v>1125.6496758480071</v>
      </c>
      <c r="AB19" s="1075">
        <v>1328.283584963898</v>
      </c>
      <c r="AC19" s="1075">
        <v>1561.894122209299</v>
      </c>
      <c r="AD19" s="1075">
        <v>1729.5121218298029</v>
      </c>
      <c r="AE19" s="1075">
        <v>1861.297575843565</v>
      </c>
      <c r="AF19" s="1075">
        <v>2038.6936386285499</v>
      </c>
      <c r="AG19" s="1075">
        <v>2180.0225666810602</v>
      </c>
      <c r="AH19" s="1075">
        <v>1961.8483676100029</v>
      </c>
      <c r="AI19" s="1075">
        <v>2166.3021359731219</v>
      </c>
      <c r="AJ19" s="1075">
        <v>2091.9850935817508</v>
      </c>
      <c r="AK19" s="1075">
        <v>2100.2636051001059</v>
      </c>
      <c r="AL19" s="1075">
        <v>2096.2314276544021</v>
      </c>
      <c r="AM19" s="1075">
        <v>2210.2745723828998</v>
      </c>
      <c r="AN19" s="1074">
        <v>2169.7764017943941</v>
      </c>
      <c r="AO19" s="1077">
        <v>-1.8322687640044855E-2</v>
      </c>
      <c r="AP19" s="1077">
        <v>3.5331585949158084E-2</v>
      </c>
      <c r="AQ19" s="1077">
        <v>3.0413024127483368E-2</v>
      </c>
      <c r="AR19"/>
    </row>
    <row r="20" spans="1:44" ht="14" customHeight="1">
      <c r="A20" s="119" t="s">
        <v>908</v>
      </c>
      <c r="B20" s="118">
        <v>2040</v>
      </c>
      <c r="C20" s="118">
        <v>2192</v>
      </c>
      <c r="D20" s="118">
        <v>2210</v>
      </c>
      <c r="E20" s="1075">
        <v>2591</v>
      </c>
      <c r="F20" s="1075">
        <v>2643</v>
      </c>
      <c r="G20" s="1075">
        <v>2549</v>
      </c>
      <c r="H20" s="1075">
        <v>2711</v>
      </c>
      <c r="I20" s="1075">
        <v>2589</v>
      </c>
      <c r="J20" s="1075">
        <v>3510</v>
      </c>
      <c r="K20" s="1075">
        <v>3201</v>
      </c>
      <c r="L20" s="1075">
        <v>2659</v>
      </c>
      <c r="M20" s="1075">
        <v>1860</v>
      </c>
      <c r="N20" s="1075">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79" t="s">
        <v>7</v>
      </c>
      <c r="AP20" s="1079" t="s">
        <v>7</v>
      </c>
      <c r="AQ20" s="1079" t="s">
        <v>7</v>
      </c>
      <c r="AR20"/>
    </row>
    <row r="21" spans="1:44" ht="14" customHeight="1">
      <c r="A21" s="119" t="s">
        <v>73</v>
      </c>
      <c r="B21" s="118">
        <v>9629.9999999999982</v>
      </c>
      <c r="C21" s="118">
        <v>9500.1917808219168</v>
      </c>
      <c r="D21" s="118">
        <v>6144.6027397260268</v>
      </c>
      <c r="E21" s="1075">
        <v>4304.4383561643854</v>
      </c>
      <c r="F21" s="1075">
        <v>3665.3825136612031</v>
      </c>
      <c r="G21" s="1075">
        <v>2673.8356164383558</v>
      </c>
      <c r="H21" s="1075">
        <v>3979.7534246575342</v>
      </c>
      <c r="I21" s="1075">
        <v>3345.8356164383558</v>
      </c>
      <c r="J21" s="1075">
        <v>4536.8852459016389</v>
      </c>
      <c r="K21" s="1075">
        <v>4408.0273972602736</v>
      </c>
      <c r="L21" s="1075">
        <v>5805.58904109589</v>
      </c>
      <c r="M21" s="1075">
        <v>7752.4383561643854</v>
      </c>
      <c r="N21" s="1075">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79">
        <v>2.6437311117510465E-2</v>
      </c>
      <c r="AP21" s="1079">
        <v>2.8273129397748953E-3</v>
      </c>
      <c r="AQ21" s="1079">
        <v>0.11988659203052521</v>
      </c>
      <c r="AR21"/>
    </row>
    <row r="22" spans="1:44" ht="14" customHeight="1">
      <c r="A22" s="119" t="s">
        <v>909</v>
      </c>
      <c r="B22" s="1075">
        <v>8154.6994535519152</v>
      </c>
      <c r="C22" s="1075">
        <v>5438.4246575342477</v>
      </c>
      <c r="D22" s="1075">
        <v>5753.4246575342468</v>
      </c>
      <c r="E22" s="1075">
        <v>6238.0410958904104</v>
      </c>
      <c r="F22" s="1075">
        <v>6352.9781420765021</v>
      </c>
      <c r="G22" s="1075">
        <v>6820.2191780821922</v>
      </c>
      <c r="H22" s="1075">
        <v>7170.2465753424658</v>
      </c>
      <c r="I22" s="1075">
        <v>7239.1643835616442</v>
      </c>
      <c r="J22" s="1075">
        <v>7582.4644808743178</v>
      </c>
      <c r="K22" s="1075">
        <v>9241.7397260273974</v>
      </c>
      <c r="L22" s="1075">
        <v>8713.232876712329</v>
      </c>
      <c r="M22" s="1075">
        <v>6425.0273972602727</v>
      </c>
      <c r="N22" s="1075">
        <v>7920.2950819672133</v>
      </c>
      <c r="O22" s="1075">
        <v>9226.7038505098608</v>
      </c>
      <c r="P22" s="1075">
        <v>9378.0627546194519</v>
      </c>
      <c r="Q22" s="1075">
        <v>9496.4841810186845</v>
      </c>
      <c r="R22" s="1075">
        <v>10088.884242780699</v>
      </c>
      <c r="S22" s="1075">
        <v>11131.301938716029</v>
      </c>
      <c r="T22" s="1075">
        <v>11419.996929511921</v>
      </c>
      <c r="U22" s="1075">
        <v>11740.859470955091</v>
      </c>
      <c r="V22" s="1075">
        <v>11826.099845068829</v>
      </c>
      <c r="W22" s="1075">
        <v>12378.213808356029</v>
      </c>
      <c r="X22" s="1075">
        <v>12130.42450059343</v>
      </c>
      <c r="Y22" s="1075">
        <v>11775.85206648</v>
      </c>
      <c r="Z22" s="1075">
        <v>12069.59241775008</v>
      </c>
      <c r="AA22" s="1075">
        <v>11879.03182893833</v>
      </c>
      <c r="AB22" s="1075">
        <v>12526.904551088701</v>
      </c>
      <c r="AC22" s="1075">
        <v>12198.085189795949</v>
      </c>
      <c r="AD22" s="1075">
        <v>12414.925214259611</v>
      </c>
      <c r="AE22" s="1075">
        <v>11743.60804730332</v>
      </c>
      <c r="AF22" s="1075">
        <v>11976.17389325701</v>
      </c>
      <c r="AG22" s="1075">
        <v>12188.34332760422</v>
      </c>
      <c r="AH22" s="1075">
        <v>11741.76300177064</v>
      </c>
      <c r="AI22" s="1075">
        <v>12242.14654019778</v>
      </c>
      <c r="AJ22" s="1075">
        <v>12699.182156714131</v>
      </c>
      <c r="AK22" s="1075">
        <v>13536.69005207089</v>
      </c>
      <c r="AL22" s="1075">
        <v>15321.334144117143</v>
      </c>
      <c r="AM22" s="1075">
        <v>16182.673413659108</v>
      </c>
      <c r="AN22" s="1074">
        <v>16087.234175085148</v>
      </c>
      <c r="AO22" s="1077">
        <v>-5.8976187762278531E-3</v>
      </c>
      <c r="AP22" s="1077">
        <v>2.8669494167595788E-2</v>
      </c>
      <c r="AQ22" s="1077">
        <v>0.22548933327198029</v>
      </c>
      <c r="AR22"/>
    </row>
    <row r="23" spans="1:44" ht="14" customHeight="1">
      <c r="A23" s="119" t="s">
        <v>910</v>
      </c>
      <c r="B23" s="1075">
        <v>2820</v>
      </c>
      <c r="C23" s="1075">
        <v>2175</v>
      </c>
      <c r="D23" s="1075">
        <v>2145</v>
      </c>
      <c r="E23" s="1075">
        <v>2180</v>
      </c>
      <c r="F23" s="1075">
        <v>2290</v>
      </c>
      <c r="G23" s="1075">
        <v>2415</v>
      </c>
      <c r="H23" s="1075">
        <v>2515</v>
      </c>
      <c r="I23" s="1075">
        <v>2435</v>
      </c>
      <c r="J23" s="1075">
        <v>2598</v>
      </c>
      <c r="K23" s="1075">
        <v>2415</v>
      </c>
      <c r="L23" s="1075">
        <v>2604</v>
      </c>
      <c r="M23" s="1075">
        <v>2781</v>
      </c>
      <c r="N23" s="1075">
        <v>2849</v>
      </c>
      <c r="O23" s="1075">
        <v>2685</v>
      </c>
      <c r="P23" s="1075">
        <v>2651.5726027397259</v>
      </c>
      <c r="Q23" s="1075">
        <v>2698.6207764823839</v>
      </c>
      <c r="R23" s="1075">
        <v>2757.2615410937979</v>
      </c>
      <c r="S23" s="1075">
        <v>2746.0653582904379</v>
      </c>
      <c r="T23" s="1075">
        <v>2714.8044572969861</v>
      </c>
      <c r="U23" s="1075">
        <v>2730.3023808619728</v>
      </c>
      <c r="V23" s="1075">
        <v>2733.3128928491801</v>
      </c>
      <c r="W23" s="1075">
        <v>2726.4281078605482</v>
      </c>
      <c r="X23" s="1075">
        <v>2629.0107070570962</v>
      </c>
      <c r="Y23" s="1075">
        <v>2720.224568298685</v>
      </c>
      <c r="Z23" s="1075">
        <v>2919.7020580472949</v>
      </c>
      <c r="AA23" s="1075">
        <v>3075.5620604509309</v>
      </c>
      <c r="AB23" s="1075">
        <v>3245.0544365825722</v>
      </c>
      <c r="AC23" s="1075">
        <v>3340.7521941835889</v>
      </c>
      <c r="AD23" s="1075">
        <v>3268.1907690131879</v>
      </c>
      <c r="AE23" s="1075">
        <v>2942.9944449197528</v>
      </c>
      <c r="AF23" s="1075">
        <v>2878.428865270083</v>
      </c>
      <c r="AG23" s="1075">
        <v>1950.514376666079</v>
      </c>
      <c r="AH23" s="1075">
        <v>2602.0063336782209</v>
      </c>
      <c r="AI23" s="1075">
        <v>2127.253926076773</v>
      </c>
      <c r="AJ23" s="1075">
        <v>1743.157502774214</v>
      </c>
      <c r="AK23" s="1075">
        <v>1701.101203176232</v>
      </c>
      <c r="AL23" s="1075">
        <v>1727.1245028914295</v>
      </c>
      <c r="AM23" s="1075">
        <v>2214.0664600151104</v>
      </c>
      <c r="AN23" s="1074">
        <v>2486.3259846584915</v>
      </c>
      <c r="AO23" s="1077">
        <v>0.12296809041654644</v>
      </c>
      <c r="AP23" s="1077">
        <v>-4.0301890988847511E-2</v>
      </c>
      <c r="AQ23" s="1077">
        <v>3.4849990159273148E-2</v>
      </c>
      <c r="AR23"/>
    </row>
    <row r="24" spans="1:44" ht="14" customHeight="1">
      <c r="A24" s="119" t="s">
        <v>911</v>
      </c>
      <c r="B24" s="1075">
        <v>2475</v>
      </c>
      <c r="C24" s="1075">
        <v>1730</v>
      </c>
      <c r="D24" s="1075">
        <v>1500</v>
      </c>
      <c r="E24" s="1075">
        <v>1425</v>
      </c>
      <c r="F24" s="1075">
        <v>1670</v>
      </c>
      <c r="G24" s="1075">
        <v>1765</v>
      </c>
      <c r="H24" s="1075">
        <v>1980</v>
      </c>
      <c r="I24" s="1075">
        <v>1880</v>
      </c>
      <c r="J24" s="1075">
        <v>2022</v>
      </c>
      <c r="K24" s="1075">
        <v>2319</v>
      </c>
      <c r="L24" s="1075">
        <v>2248</v>
      </c>
      <c r="M24" s="1075">
        <v>2500</v>
      </c>
      <c r="N24" s="1075">
        <v>2679</v>
      </c>
      <c r="O24" s="1075">
        <v>2684.8153613571508</v>
      </c>
      <c r="P24" s="1075">
        <v>2691.5817979265212</v>
      </c>
      <c r="Q24" s="1075">
        <v>2735.863625717725</v>
      </c>
      <c r="R24" s="1075">
        <v>2941.350251839453</v>
      </c>
      <c r="S24" s="1075">
        <v>3126.4078250440821</v>
      </c>
      <c r="T24" s="1075">
        <v>3105.6526694906029</v>
      </c>
      <c r="U24" s="1075">
        <v>3021.4962034430409</v>
      </c>
      <c r="V24" s="1075">
        <v>3311.3617870283611</v>
      </c>
      <c r="W24" s="1075">
        <v>3219.0309861170958</v>
      </c>
      <c r="X24" s="1075">
        <v>3183.8168304733699</v>
      </c>
      <c r="Y24" s="1075">
        <v>3645.8153219776709</v>
      </c>
      <c r="Z24" s="1075">
        <v>4133.6245839114754</v>
      </c>
      <c r="AA24" s="1075">
        <v>4407.5086835683842</v>
      </c>
      <c r="AB24" s="1075">
        <v>4797.2179380555935</v>
      </c>
      <c r="AC24" s="1075">
        <v>4960.7010382748504</v>
      </c>
      <c r="AD24" s="1075">
        <v>4712.2542708955734</v>
      </c>
      <c r="AE24" s="1075">
        <v>4531.2598408024933</v>
      </c>
      <c r="AF24" s="1075">
        <v>4755.2405640313154</v>
      </c>
      <c r="AG24" s="1075">
        <v>4759.2477983796716</v>
      </c>
      <c r="AH24" s="1075">
        <v>4723.7123137424569</v>
      </c>
      <c r="AI24" s="1075">
        <v>4589.6127618340188</v>
      </c>
      <c r="AJ24" s="1075">
        <v>4849.4393604661054</v>
      </c>
      <c r="AK24" s="1075">
        <v>4879.5207578143927</v>
      </c>
      <c r="AL24" s="1075">
        <v>4400.5830637966283</v>
      </c>
      <c r="AM24" s="1075">
        <v>4581.9842618760367</v>
      </c>
      <c r="AN24" s="1074">
        <v>4572.4594541345368</v>
      </c>
      <c r="AO24" s="1077">
        <v>-2.0787517366112063E-3</v>
      </c>
      <c r="AP24" s="1077">
        <v>-7.9100416475584856E-3</v>
      </c>
      <c r="AQ24" s="1077">
        <v>6.4090617001056671E-2</v>
      </c>
      <c r="AR24"/>
    </row>
    <row r="25" spans="1:44" ht="14" customHeight="1">
      <c r="A25" s="119" t="s">
        <v>912</v>
      </c>
      <c r="B25" s="1075">
        <v>2099</v>
      </c>
      <c r="C25" s="1075">
        <v>2081</v>
      </c>
      <c r="D25" s="1075">
        <v>1952</v>
      </c>
      <c r="E25" s="1075">
        <v>1870</v>
      </c>
      <c r="F25" s="1075">
        <v>2220</v>
      </c>
      <c r="G25" s="1075">
        <v>2339</v>
      </c>
      <c r="H25" s="1075">
        <v>2301</v>
      </c>
      <c r="I25" s="1075">
        <v>2064</v>
      </c>
      <c r="J25" s="1075">
        <v>2006</v>
      </c>
      <c r="K25" s="1075">
        <v>2353</v>
      </c>
      <c r="L25" s="1075">
        <v>2202.958638445918</v>
      </c>
      <c r="M25" s="1075">
        <v>2296.401939352384</v>
      </c>
      <c r="N25" s="1075">
        <v>2467.5586725609019</v>
      </c>
      <c r="O25" s="1075">
        <v>3333.6736123302189</v>
      </c>
      <c r="P25" s="1075">
        <v>3400.178982176411</v>
      </c>
      <c r="Q25" s="1075">
        <v>3470.272180216165</v>
      </c>
      <c r="R25" s="1075">
        <v>3907.1550213697819</v>
      </c>
      <c r="S25" s="1075">
        <v>3898.5860620758899</v>
      </c>
      <c r="T25" s="1075">
        <v>3559.7617160619179</v>
      </c>
      <c r="U25" s="1075">
        <v>3626.026581401507</v>
      </c>
      <c r="V25" s="1075">
        <v>3831.5061141252522</v>
      </c>
      <c r="W25" s="1075">
        <v>4016.5258251762471</v>
      </c>
      <c r="X25" s="1075">
        <v>3972.158580908439</v>
      </c>
      <c r="Y25" s="1075">
        <v>4150.3359199116167</v>
      </c>
      <c r="Z25" s="1075">
        <v>4348.659517893615</v>
      </c>
      <c r="AA25" s="1075">
        <v>4428.5083129650138</v>
      </c>
      <c r="AB25" s="1075">
        <v>4566.7112820857874</v>
      </c>
      <c r="AC25" s="1075">
        <v>6003.7074972602732</v>
      </c>
      <c r="AD25" s="1075">
        <v>5391.9138637323704</v>
      </c>
      <c r="AE25" s="1075">
        <v>5631.0186575342468</v>
      </c>
      <c r="AF25" s="1075">
        <v>6226.1724931506851</v>
      </c>
      <c r="AG25" s="1075">
        <v>6087.6169362444689</v>
      </c>
      <c r="AH25" s="1075">
        <v>6298.6827124040701</v>
      </c>
      <c r="AI25" s="1075">
        <v>6306.741002181373</v>
      </c>
      <c r="AJ25" s="1075">
        <v>6450.0475407038921</v>
      </c>
      <c r="AK25" s="1075">
        <v>6779.7930875062857</v>
      </c>
      <c r="AL25" s="1075">
        <v>7356.1681957482515</v>
      </c>
      <c r="AM25" s="1075">
        <v>7716.3380499011519</v>
      </c>
      <c r="AN25" s="1074">
        <v>7526.8114902059633</v>
      </c>
      <c r="AO25" s="1077">
        <v>-2.4561723251305234E-2</v>
      </c>
      <c r="AP25" s="1077">
        <v>2.5413833493006299E-2</v>
      </c>
      <c r="AQ25" s="1077">
        <v>0.10550077259540558</v>
      </c>
      <c r="AR25"/>
    </row>
    <row r="26" spans="1:44" ht="14" customHeight="1">
      <c r="A26" s="119" t="s">
        <v>475</v>
      </c>
      <c r="B26" s="1075">
        <v>495</v>
      </c>
      <c r="C26" s="1075">
        <v>810</v>
      </c>
      <c r="D26" s="1075">
        <v>1030</v>
      </c>
      <c r="E26" s="1075">
        <v>925</v>
      </c>
      <c r="F26" s="1075">
        <v>950</v>
      </c>
      <c r="G26" s="1075">
        <v>1050</v>
      </c>
      <c r="H26" s="1075">
        <v>1220</v>
      </c>
      <c r="I26" s="1075">
        <v>1230</v>
      </c>
      <c r="J26" s="1075">
        <v>1242</v>
      </c>
      <c r="K26" s="1075">
        <v>1641</v>
      </c>
      <c r="L26" s="1075">
        <v>1938</v>
      </c>
      <c r="M26" s="1075">
        <v>3579</v>
      </c>
      <c r="N26" s="1075">
        <v>1842</v>
      </c>
      <c r="O26" s="1075">
        <v>805.65747130424813</v>
      </c>
      <c r="P26" s="1075">
        <v>839.12671836169682</v>
      </c>
      <c r="Q26" s="1075">
        <v>991.15837807601554</v>
      </c>
      <c r="R26" s="1075">
        <v>780.0978196228142</v>
      </c>
      <c r="S26" s="1075">
        <v>690.83505788723289</v>
      </c>
      <c r="T26" s="1075">
        <v>559.65820078246577</v>
      </c>
      <c r="U26" s="1075">
        <v>795.12018729347949</v>
      </c>
      <c r="V26" s="1075">
        <v>945.37901022193989</v>
      </c>
      <c r="W26" s="1075">
        <v>1521.6015366718359</v>
      </c>
      <c r="X26" s="1075">
        <v>1568.8844425777811</v>
      </c>
      <c r="Y26" s="1075">
        <v>1375.536196785069</v>
      </c>
      <c r="Z26" s="1075">
        <v>1638.168501224317</v>
      </c>
      <c r="AA26" s="1075">
        <v>1543.0529833612579</v>
      </c>
      <c r="AB26" s="1075">
        <v>1361.6619440731561</v>
      </c>
      <c r="AC26" s="1075">
        <v>1674.6802347798371</v>
      </c>
      <c r="AD26" s="1075">
        <v>1384.581013737276</v>
      </c>
      <c r="AE26" s="1075">
        <v>1339.5761066568241</v>
      </c>
      <c r="AF26" s="1075">
        <v>652.69484606580841</v>
      </c>
      <c r="AG26" s="1075">
        <v>663.147959559573</v>
      </c>
      <c r="AH26" s="1075">
        <v>338.25741042726412</v>
      </c>
      <c r="AI26" s="1075">
        <v>491.03355882526722</v>
      </c>
      <c r="AJ26" s="1075">
        <v>524.12132208240314</v>
      </c>
      <c r="AK26" s="1075">
        <v>524.52786793088376</v>
      </c>
      <c r="AL26" s="1075">
        <v>625.47756870199612</v>
      </c>
      <c r="AM26" s="1075">
        <v>631.67029803141372</v>
      </c>
      <c r="AN26" s="1074">
        <v>594.18878041107757</v>
      </c>
      <c r="AO26" s="1077">
        <v>-5.9337153792328734E-2</v>
      </c>
      <c r="AP26" s="1077">
        <v>-9.2898560441937228E-2</v>
      </c>
      <c r="AQ26" s="1077">
        <v>8.3285439759492874E-3</v>
      </c>
      <c r="AR26"/>
    </row>
    <row r="27" spans="1:44" ht="14" customHeight="1">
      <c r="A27" s="534" t="s">
        <v>321</v>
      </c>
      <c r="B27" s="1078">
        <v>32598.699453551912</v>
      </c>
      <c r="C27" s="1078">
        <v>29366.616438356159</v>
      </c>
      <c r="D27" s="1078">
        <v>26170.02739726027</v>
      </c>
      <c r="E27" s="1078">
        <v>24883.479452054798</v>
      </c>
      <c r="F27" s="1078">
        <v>25266.36065573771</v>
      </c>
      <c r="G27" s="1078">
        <v>24642.054794520551</v>
      </c>
      <c r="H27" s="1078">
        <v>26917</v>
      </c>
      <c r="I27" s="1078">
        <v>25193</v>
      </c>
      <c r="J27" s="1078">
        <v>28478.349726775959</v>
      </c>
      <c r="K27" s="1078">
        <v>30850.767123287671</v>
      </c>
      <c r="L27" s="1078">
        <v>31768.78055625414</v>
      </c>
      <c r="M27" s="1078">
        <v>32725.867692777039</v>
      </c>
      <c r="N27" s="1078">
        <v>33787.389273653796</v>
      </c>
      <c r="O27" s="1078">
        <v>37567.833234351288</v>
      </c>
      <c r="P27" s="1078">
        <v>38280.00273801959</v>
      </c>
      <c r="Q27" s="1078">
        <v>38611.333530112133</v>
      </c>
      <c r="R27" s="1078">
        <v>40694.046199049502</v>
      </c>
      <c r="S27" s="1078">
        <v>42225.222747351007</v>
      </c>
      <c r="T27" s="1078">
        <v>42405.158321722192</v>
      </c>
      <c r="U27" s="1078">
        <v>42921.056894935748</v>
      </c>
      <c r="V27" s="1078">
        <v>44487.641476800592</v>
      </c>
      <c r="W27" s="1078">
        <v>46113.395405749507</v>
      </c>
      <c r="X27" s="1078">
        <v>46090.374417809733</v>
      </c>
      <c r="Y27" s="1078">
        <v>48244.703780370321</v>
      </c>
      <c r="Z27" s="1078">
        <v>51224.242930185013</v>
      </c>
      <c r="AA27" s="1078">
        <v>53112.7914400952</v>
      </c>
      <c r="AB27" s="1078">
        <v>54593.023020730652</v>
      </c>
      <c r="AC27" s="1078">
        <v>57410.66154882095</v>
      </c>
      <c r="AD27" s="1078">
        <v>56560.826030665019</v>
      </c>
      <c r="AE27" s="1078">
        <v>54320.226579476614</v>
      </c>
      <c r="AF27" s="1078">
        <v>55345.782076226402</v>
      </c>
      <c r="AG27" s="1078">
        <v>56071.830752697533</v>
      </c>
      <c r="AH27" s="1078">
        <v>56706.00092005734</v>
      </c>
      <c r="AI27" s="1078">
        <v>58775.966501767682</v>
      </c>
      <c r="AJ27" s="1078">
        <v>59328.047704607343</v>
      </c>
      <c r="AK27" s="1078">
        <v>62514.537642989832</v>
      </c>
      <c r="AL27" s="1078">
        <v>66525.527182549587</v>
      </c>
      <c r="AM27" s="1078">
        <v>69633.37504530685</v>
      </c>
      <c r="AN27" s="1078">
        <v>71343.660304304824</v>
      </c>
      <c r="AO27" s="1073">
        <v>2.4561286278098393E-2</v>
      </c>
      <c r="AP27" s="1073">
        <v>1.9488871325889168E-2</v>
      </c>
      <c r="AQ27" s="1073">
        <v>1</v>
      </c>
      <c r="AR27"/>
    </row>
    <row r="28" spans="1:44" ht="9.5"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0"/>
      <c r="AE28" s="1080"/>
      <c r="AR28"/>
    </row>
    <row r="29" spans="1:44" ht="14" customHeight="1">
      <c r="A29" s="1081"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0"/>
      <c r="AE29" s="1080"/>
      <c r="AR29"/>
    </row>
    <row r="30" spans="1:44" ht="14"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0"/>
      <c r="AE30" s="1080"/>
      <c r="AR30"/>
    </row>
    <row r="31" spans="1:44" ht="14"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0"/>
      <c r="AE31" s="1080"/>
      <c r="AR31"/>
    </row>
    <row r="32" spans="1:44" ht="14" customHeight="1">
      <c r="A32" s="1082"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0"/>
      <c r="AE32" s="1080"/>
      <c r="AR32"/>
    </row>
    <row r="33" spans="1:44" ht="14" customHeight="1">
      <c r="A33" s="502" t="s">
        <v>917</v>
      </c>
      <c r="N33" s="1075"/>
      <c r="O33" s="1075"/>
      <c r="P33" s="1075"/>
      <c r="Q33" s="1075"/>
      <c r="R33" s="1075"/>
      <c r="S33" s="1075"/>
      <c r="T33" s="1075"/>
      <c r="U33" s="1075"/>
      <c r="V33" s="1075"/>
      <c r="W33" s="1075"/>
      <c r="X33" s="1075"/>
      <c r="Y33" s="1075"/>
      <c r="Z33" s="1075"/>
      <c r="AA33" s="1075"/>
      <c r="AB33" s="1074"/>
      <c r="AC33" s="117"/>
      <c r="AR33"/>
    </row>
    <row r="34" spans="1:44" ht="10.25" customHeight="1">
      <c r="A34" s="119" t="s">
        <v>260</v>
      </c>
      <c r="N34" s="1075"/>
      <c r="O34" s="1075"/>
      <c r="P34" s="1075"/>
      <c r="Q34" s="1075"/>
      <c r="R34" s="1075"/>
      <c r="S34" s="1075"/>
      <c r="T34" s="1075"/>
      <c r="U34" s="1075"/>
      <c r="V34" s="1075"/>
      <c r="W34" s="1075"/>
      <c r="X34" s="1075"/>
      <c r="Y34" s="1075"/>
      <c r="Z34" s="1075"/>
      <c r="AA34" s="1075"/>
      <c r="AB34" s="1074"/>
      <c r="AC34" s="117"/>
      <c r="AR34"/>
    </row>
    <row r="35" spans="1:44" ht="12" customHeight="1">
      <c r="A35" s="115" t="s">
        <v>918</v>
      </c>
    </row>
    <row r="36" spans="1:44" ht="14" customHeight="1">
      <c r="A36" s="112" t="s">
        <v>526</v>
      </c>
      <c r="N36" s="1075"/>
      <c r="O36" s="1075"/>
      <c r="P36" s="1075"/>
      <c r="Q36" s="1075"/>
      <c r="R36" s="1075"/>
      <c r="S36" s="1075"/>
      <c r="T36" s="1075"/>
      <c r="U36" s="1075"/>
      <c r="V36" s="1075"/>
      <c r="W36" s="1075"/>
      <c r="X36" s="1075"/>
      <c r="Y36" s="1075"/>
      <c r="Z36" s="1075"/>
      <c r="AA36" s="1075"/>
      <c r="AB36" s="1074"/>
      <c r="AC36" s="117"/>
      <c r="AR36"/>
    </row>
    <row r="37" spans="1:44" ht="11"/>
    <row r="38" spans="1:44" ht="11"/>
    <row r="39" spans="1:44" ht="11"/>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baseColWidth="10" defaultColWidth="9" defaultRowHeight="14"/>
  <cols>
    <col min="1" max="1" width="29.5" style="43" customWidth="1"/>
    <col min="2" max="8" width="10.25" style="43" customWidth="1"/>
    <col min="9" max="9" width="12.25" style="43" customWidth="1"/>
    <col min="10" max="13" width="10.25" style="43" customWidth="1"/>
    <col min="14" max="14" width="10.25" style="21" customWidth="1"/>
    <col min="15" max="15" width="10.25" style="20" customWidth="1"/>
    <col min="16" max="17" width="10.25" style="2" customWidth="1"/>
    <col min="18" max="40" width="9" style="2" customWidth="1"/>
    <col min="41" max="155" width="9" style="88" customWidth="1"/>
    <col min="156" max="16384" width="9" style="2"/>
  </cols>
  <sheetData>
    <row r="1" spans="1:155" s="176" customFormat="1" ht="17.5" customHeight="1">
      <c r="A1" s="928" t="s">
        <v>845</v>
      </c>
      <c r="B1" s="173"/>
      <c r="C1" s="173"/>
      <c r="D1" s="173"/>
      <c r="E1" s="173"/>
      <c r="F1" s="173"/>
      <c r="G1" s="173"/>
      <c r="H1" s="173"/>
      <c r="I1" s="173"/>
      <c r="J1" s="846" t="s">
        <v>738</v>
      </c>
      <c r="K1" s="173"/>
      <c r="L1" s="173"/>
      <c r="M1" s="173"/>
      <c r="N1" s="173"/>
      <c r="O1" s="173"/>
      <c r="P1" s="174"/>
      <c r="Q1" s="175"/>
      <c r="S1" s="846"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5" customHeight="1">
      <c r="A2" s="843"/>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25" customHeight="1">
      <c r="A3" s="844" t="s">
        <v>476</v>
      </c>
      <c r="B3" s="221" t="s">
        <v>64</v>
      </c>
      <c r="C3" s="929"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5"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25"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5"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1">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1">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1">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1">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baseColWidth="10" defaultColWidth="9.25" defaultRowHeight="11"/>
  <cols>
    <col min="1" max="1" width="24.75" style="119" customWidth="1"/>
    <col min="2" max="2" width="8.5" style="112" customWidth="1"/>
    <col min="3" max="3" width="10.25" style="119" customWidth="1"/>
    <col min="4" max="4" width="9.75" style="117" bestFit="1" customWidth="1"/>
    <col min="5" max="16384" width="9.25" style="119"/>
  </cols>
  <sheetData>
    <row r="1" spans="1:11" ht="13">
      <c r="A1" s="926" t="s">
        <v>844</v>
      </c>
      <c r="B1" s="119"/>
      <c r="C1" s="927"/>
      <c r="D1" s="119"/>
      <c r="H1" s="112"/>
      <c r="I1" s="112"/>
      <c r="J1" s="112"/>
      <c r="K1" s="827" t="s">
        <v>738</v>
      </c>
    </row>
    <row r="2" spans="1:11" ht="14.5" customHeight="1">
      <c r="B2" s="119"/>
      <c r="C2" s="112">
        <v>2017</v>
      </c>
      <c r="D2" s="119"/>
      <c r="G2" s="112">
        <v>2018</v>
      </c>
      <c r="H2" s="112"/>
      <c r="I2" s="112"/>
      <c r="J2" s="112"/>
    </row>
    <row r="3" spans="1:11" ht="13.25"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7"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5"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5"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25"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25"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25" customHeight="1">
      <c r="A28" s="119" t="s">
        <v>130</v>
      </c>
      <c r="B28" s="538"/>
      <c r="C28" s="538"/>
      <c r="D28" s="538"/>
      <c r="E28" s="539"/>
      <c r="F28" s="538"/>
      <c r="G28" s="538"/>
      <c r="H28" s="538"/>
      <c r="I28" s="538"/>
      <c r="J28" s="586"/>
    </row>
    <row r="29" spans="1:10" s="112" customFormat="1" ht="17"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5"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5"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5"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5"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5"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25"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25"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7"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7"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25"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25"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5"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25"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25" customHeight="1">
      <c r="A51" s="7" t="s">
        <v>618</v>
      </c>
    </row>
    <row r="52" spans="1:10" ht="14.5" customHeight="1">
      <c r="A52" s="7" t="s">
        <v>619</v>
      </c>
    </row>
    <row r="53" spans="1:10" ht="14" customHeight="1">
      <c r="A53" s="115" t="s">
        <v>890</v>
      </c>
    </row>
    <row r="54" spans="1:10" ht="12.5" customHeight="1">
      <c r="A54" s="115" t="s">
        <v>473</v>
      </c>
    </row>
    <row r="55" spans="1:10" ht="13" customHeight="1">
      <c r="A55" s="112"/>
    </row>
    <row r="56" spans="1:10" ht="16.25" customHeight="1">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baseColWidth="10" defaultColWidth="8.75" defaultRowHeight="11"/>
  <cols>
    <col min="1" max="1" width="36.75" customWidth="1"/>
    <col min="2" max="3" width="16.25" customWidth="1"/>
    <col min="4" max="4" width="16.5" customWidth="1"/>
    <col min="5" max="6" width="15.25" customWidth="1"/>
    <col min="7" max="7" width="11.75" customWidth="1"/>
    <col min="8" max="8" width="13" customWidth="1"/>
  </cols>
  <sheetData>
    <row r="1" spans="1:10" ht="13">
      <c r="A1" s="919" t="s">
        <v>468</v>
      </c>
      <c r="J1" s="813" t="s">
        <v>738</v>
      </c>
    </row>
    <row r="2" spans="1:10" ht="13">
      <c r="A2" s="765" t="s">
        <v>469</v>
      </c>
      <c r="B2" s="254" t="s">
        <v>839</v>
      </c>
      <c r="C2" s="254" t="s">
        <v>840</v>
      </c>
      <c r="D2" s="254" t="s">
        <v>610</v>
      </c>
      <c r="E2" s="3"/>
      <c r="F2" s="254" t="s">
        <v>841</v>
      </c>
    </row>
    <row r="3" spans="1:10">
      <c r="A3" s="923"/>
      <c r="B3" s="3" t="s">
        <v>199</v>
      </c>
      <c r="C3" s="3" t="s">
        <v>199</v>
      </c>
      <c r="D3" s="3" t="s">
        <v>199</v>
      </c>
      <c r="E3" s="3" t="s">
        <v>199</v>
      </c>
      <c r="F3" s="810" t="s">
        <v>199</v>
      </c>
    </row>
    <row r="4" spans="1:10">
      <c r="B4" s="3" t="s">
        <v>200</v>
      </c>
      <c r="C4" s="3" t="s">
        <v>200</v>
      </c>
      <c r="D4" s="3" t="s">
        <v>200</v>
      </c>
      <c r="E4" s="3" t="s">
        <v>200</v>
      </c>
      <c r="F4" s="810" t="s">
        <v>200</v>
      </c>
      <c r="G4" s="3" t="s">
        <v>307</v>
      </c>
      <c r="H4" s="3" t="s">
        <v>308</v>
      </c>
    </row>
    <row r="5" spans="1:10">
      <c r="B5" s="3" t="s">
        <v>201</v>
      </c>
      <c r="C5" s="3" t="s">
        <v>201</v>
      </c>
      <c r="D5" s="3" t="s">
        <v>201</v>
      </c>
      <c r="E5" s="3" t="s">
        <v>201</v>
      </c>
      <c r="F5" s="810"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4">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ht="13">
      <c r="A91" s="502" t="s">
        <v>620</v>
      </c>
    </row>
    <row r="92" spans="1:8">
      <c r="A92" s="925"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baseColWidth="10" defaultColWidth="8.75" defaultRowHeight="11"/>
  <cols>
    <col min="1" max="1" width="30.75" customWidth="1"/>
    <col min="2" max="35" width="8.5" customWidth="1"/>
    <col min="36" max="39" width="8.5" style="251" customWidth="1"/>
    <col min="40" max="40" width="8.5" style="61" customWidth="1"/>
    <col min="41" max="42" width="11.75" customWidth="1"/>
  </cols>
  <sheetData>
    <row r="1" spans="1:45" ht="13">
      <c r="A1" s="919" t="s">
        <v>466</v>
      </c>
      <c r="J1" s="813" t="s">
        <v>738</v>
      </c>
      <c r="AQ1" s="808"/>
      <c r="AS1" s="813" t="s">
        <v>738</v>
      </c>
    </row>
    <row r="2" spans="1:45">
      <c r="AO2" s="1086" t="s">
        <v>548</v>
      </c>
      <c r="AP2" s="1086"/>
      <c r="AQ2" s="808"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ht="13">
      <c r="A92" s="502" t="s">
        <v>620</v>
      </c>
    </row>
    <row r="93" spans="1:1">
      <c r="A93" s="115" t="s">
        <v>417</v>
      </c>
    </row>
    <row r="94" spans="1:1">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8.75" defaultRowHeight="11"/>
  <cols>
    <col min="1" max="1" width="30.75" customWidth="1"/>
    <col min="2" max="48" width="8.5" customWidth="1"/>
    <col min="49" max="49" width="8.5" style="251" customWidth="1"/>
    <col min="50" max="50" width="8.5" style="61" customWidth="1"/>
    <col min="51" max="52" width="11.75" customWidth="1"/>
  </cols>
  <sheetData>
    <row r="1" spans="1:55" ht="13">
      <c r="A1" s="919" t="s">
        <v>465</v>
      </c>
      <c r="J1" s="813" t="s">
        <v>738</v>
      </c>
      <c r="BA1" s="808"/>
      <c r="BC1" s="813" t="s">
        <v>738</v>
      </c>
    </row>
    <row r="2" spans="1:55">
      <c r="AY2" s="1086" t="s">
        <v>548</v>
      </c>
      <c r="AZ2" s="1086"/>
      <c r="BA2" s="808"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8.75" defaultRowHeight="11"/>
  <cols>
    <col min="1" max="1" width="30.75" customWidth="1"/>
    <col min="2" max="48" width="8.5" customWidth="1"/>
    <col min="49" max="49" width="8.5" style="251" customWidth="1"/>
    <col min="50" max="50" width="8.5" style="61" customWidth="1"/>
    <col min="51" max="52" width="11.75" customWidth="1"/>
  </cols>
  <sheetData>
    <row r="1" spans="1:55" ht="13">
      <c r="A1" s="919" t="s">
        <v>465</v>
      </c>
      <c r="J1" s="813" t="s">
        <v>738</v>
      </c>
      <c r="BA1" s="808"/>
      <c r="BC1" s="813" t="s">
        <v>738</v>
      </c>
    </row>
    <row r="2" spans="1:55">
      <c r="AY2" s="1086" t="s">
        <v>548</v>
      </c>
      <c r="AZ2" s="1086"/>
      <c r="BA2" s="808"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8.75" defaultRowHeight="11"/>
  <cols>
    <col min="1" max="1" width="30.75" customWidth="1"/>
    <col min="2" max="48" width="8.5" customWidth="1"/>
    <col min="49" max="49" width="8.5" style="251" customWidth="1"/>
    <col min="50" max="50" width="8.5" style="61" customWidth="1"/>
    <col min="51" max="52" width="11.75" customWidth="1"/>
  </cols>
  <sheetData>
    <row r="1" spans="1:55" ht="13">
      <c r="A1" s="919" t="s">
        <v>465</v>
      </c>
      <c r="J1" s="813" t="s">
        <v>738</v>
      </c>
      <c r="BA1" s="808"/>
      <c r="BC1" s="813" t="s">
        <v>738</v>
      </c>
    </row>
    <row r="2" spans="1:55">
      <c r="AY2" s="1086" t="s">
        <v>548</v>
      </c>
      <c r="AZ2" s="1086"/>
      <c r="BA2" s="808"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919" t="s">
        <v>623</v>
      </c>
      <c r="J1" s="813" t="s">
        <v>738</v>
      </c>
      <c r="BF1" s="808"/>
      <c r="BH1" s="813" t="s">
        <v>738</v>
      </c>
    </row>
    <row r="2" spans="1:60">
      <c r="BD2" s="1086" t="s">
        <v>548</v>
      </c>
      <c r="BE2" s="1086"/>
      <c r="BF2" s="808"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 min="59" max="59" width="10.75" customWidth="1"/>
  </cols>
  <sheetData>
    <row r="1" spans="1:60" ht="13">
      <c r="A1" s="919" t="s">
        <v>623</v>
      </c>
      <c r="J1" s="813" t="s">
        <v>738</v>
      </c>
      <c r="BF1" s="808"/>
      <c r="BH1" s="813" t="s">
        <v>738</v>
      </c>
    </row>
    <row r="2" spans="1:60">
      <c r="BD2" s="1086" t="s">
        <v>548</v>
      </c>
      <c r="BE2" s="1086"/>
      <c r="BF2" s="808"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0"/>
      <c r="BH5" s="921"/>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0"/>
      <c r="BH6" s="921"/>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0"/>
      <c r="BH7" s="921"/>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0"/>
      <c r="BH8" s="921"/>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0"/>
      <c r="BH9" s="921"/>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0"/>
      <c r="BH10" s="921"/>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0"/>
      <c r="BH11" s="921"/>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0"/>
      <c r="BH12" s="921"/>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0"/>
      <c r="BH13" s="921"/>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0"/>
      <c r="BH14" s="921"/>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0"/>
      <c r="BH15" s="921"/>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0"/>
      <c r="BH16" s="921"/>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0"/>
      <c r="BH17" s="921"/>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0"/>
      <c r="BH18" s="921"/>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0"/>
      <c r="BH19" s="921"/>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0"/>
      <c r="BH20" s="921"/>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0"/>
      <c r="BH21" s="921"/>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0"/>
      <c r="BH22" s="921"/>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0"/>
      <c r="BH23" s="921"/>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0"/>
      <c r="BH24" s="921"/>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0"/>
      <c r="BH25" s="921"/>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0"/>
      <c r="BH26" s="921"/>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0"/>
      <c r="BH27" s="921"/>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0"/>
      <c r="BH28" s="921"/>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0"/>
      <c r="BH29" s="921"/>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0"/>
      <c r="BH30" s="921"/>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0"/>
      <c r="BH31" s="921"/>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0"/>
      <c r="BH32" s="921"/>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0"/>
      <c r="BH33" s="921"/>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0"/>
      <c r="BH34" s="921"/>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0"/>
      <c r="BH35" s="921"/>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0"/>
      <c r="BH36" s="921"/>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0"/>
      <c r="BH37" s="921"/>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0"/>
      <c r="BH38" s="921"/>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0"/>
      <c r="BH39" s="921"/>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0"/>
      <c r="BH40" s="921"/>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0"/>
      <c r="BH41" s="921"/>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0"/>
      <c r="BH42" s="921"/>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0"/>
      <c r="BH43" s="921"/>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0"/>
      <c r="BH44" s="921"/>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0"/>
      <c r="BH45" s="921"/>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0"/>
      <c r="BH46" s="921"/>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0"/>
      <c r="BH47" s="921"/>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0"/>
      <c r="BH48" s="921"/>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0"/>
      <c r="BH49" s="921"/>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0"/>
      <c r="BH50" s="921"/>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0"/>
      <c r="BH51" s="921"/>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0"/>
      <c r="BH52" s="921"/>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0"/>
      <c r="BH53" s="921"/>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0"/>
      <c r="BH54" s="921"/>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0"/>
      <c r="BH55" s="921"/>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0"/>
      <c r="BH56" s="921"/>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0"/>
      <c r="BH57" s="921"/>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0"/>
      <c r="BH58" s="921"/>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0"/>
      <c r="BH59" s="921"/>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0"/>
      <c r="BH60" s="921"/>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0"/>
      <c r="BH61" s="921"/>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0"/>
      <c r="BH62" s="921"/>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0"/>
      <c r="BH63" s="921"/>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0"/>
      <c r="BH64" s="921"/>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0"/>
      <c r="BH65" s="921"/>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0"/>
      <c r="BH66" s="921"/>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0"/>
      <c r="BH67" s="921"/>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0"/>
      <c r="BH68" s="921"/>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0"/>
      <c r="BH69" s="921"/>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0"/>
      <c r="BH70" s="921"/>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0"/>
      <c r="BH71" s="921"/>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0"/>
      <c r="BH72" s="921"/>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0"/>
      <c r="BH73" s="921"/>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0"/>
      <c r="BH74" s="921"/>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0"/>
      <c r="BH75" s="921"/>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0"/>
      <c r="BH76" s="921"/>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0"/>
      <c r="BH77" s="921"/>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0"/>
      <c r="BH78" s="921"/>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0"/>
      <c r="BH79" s="921"/>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0"/>
      <c r="BH80" s="921"/>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0"/>
      <c r="BH81" s="921"/>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0"/>
      <c r="BH82" s="921"/>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0"/>
      <c r="BH83" s="921"/>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0"/>
      <c r="BH84" s="921"/>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0"/>
      <c r="BH85" s="921"/>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0"/>
      <c r="BH86" s="921"/>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0"/>
      <c r="BH87" s="921"/>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0"/>
      <c r="BH88" s="921"/>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0"/>
      <c r="BH89" s="921"/>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0"/>
      <c r="BH90" s="921"/>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0"/>
      <c r="BH91" s="921"/>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0"/>
      <c r="BH92" s="921"/>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0"/>
      <c r="BH93" s="921"/>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0"/>
      <c r="BH94" s="921"/>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0"/>
      <c r="BH95" s="921"/>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0"/>
      <c r="BH96" s="921"/>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0"/>
      <c r="BH97" s="921"/>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0"/>
      <c r="BH98" s="921"/>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0"/>
      <c r="BH99" s="921"/>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0"/>
      <c r="BH100" s="921"/>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0"/>
      <c r="BH101" s="921"/>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0"/>
      <c r="BH102" s="921"/>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0"/>
      <c r="BH103" s="921"/>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0"/>
      <c r="BH104" s="921"/>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0"/>
      <c r="BH105" s="921"/>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0"/>
      <c r="BH106" s="921"/>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0"/>
      <c r="BH107" s="921"/>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0"/>
      <c r="BH108" s="921"/>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0"/>
      <c r="BH109" s="921"/>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2"/>
      <c r="C117" s="922"/>
      <c r="D117" s="922"/>
      <c r="E117" s="922"/>
      <c r="F117" s="922"/>
      <c r="G117" s="922"/>
      <c r="H117" s="922"/>
      <c r="I117" s="922"/>
      <c r="J117" s="922"/>
      <c r="K117" s="922"/>
      <c r="L117" s="922"/>
      <c r="M117" s="922"/>
      <c r="N117" s="922"/>
      <c r="O117" s="922"/>
      <c r="P117" s="922"/>
      <c r="Q117" s="922"/>
      <c r="R117" s="922"/>
      <c r="S117" s="922"/>
      <c r="T117" s="922"/>
      <c r="U117" s="922"/>
      <c r="V117" s="922"/>
      <c r="W117" s="922"/>
      <c r="X117" s="922"/>
      <c r="Y117" s="922"/>
      <c r="Z117" s="922"/>
      <c r="AA117" s="922"/>
      <c r="AB117" s="922"/>
      <c r="AC117" s="922"/>
      <c r="AD117" s="922"/>
      <c r="AE117" s="922"/>
      <c r="AF117" s="922"/>
      <c r="AG117" s="922"/>
      <c r="AH117" s="922"/>
      <c r="AI117" s="922"/>
      <c r="AJ117" s="922"/>
      <c r="AK117" s="922"/>
      <c r="AL117" s="922"/>
      <c r="AM117" s="922"/>
      <c r="AN117" s="922"/>
      <c r="AO117" s="922"/>
      <c r="AP117" s="922"/>
      <c r="AQ117" s="922"/>
      <c r="AR117" s="922"/>
      <c r="AS117" s="922"/>
      <c r="AT117" s="922"/>
      <c r="AU117" s="922"/>
      <c r="AV117" s="922"/>
      <c r="AW117" s="922"/>
      <c r="AX117" s="922"/>
      <c r="AY117" s="922"/>
      <c r="AZ117" s="922"/>
      <c r="BA117" s="922"/>
      <c r="BB117" s="922"/>
      <c r="BC117" s="922"/>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919" t="s">
        <v>623</v>
      </c>
      <c r="J1" s="813" t="s">
        <v>738</v>
      </c>
      <c r="BF1" s="808"/>
      <c r="BH1" s="813" t="s">
        <v>738</v>
      </c>
    </row>
    <row r="2" spans="1:60">
      <c r="BD2" s="1086" t="s">
        <v>548</v>
      </c>
      <c r="BE2" s="1086"/>
      <c r="BF2" s="808"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baseColWidth="10" defaultColWidth="13.25" defaultRowHeight="11"/>
  <cols>
    <col min="1" max="1" width="22.75" customWidth="1"/>
    <col min="2" max="2" width="12.5" customWidth="1"/>
    <col min="3" max="3" width="17.5" customWidth="1"/>
    <col min="4" max="4" width="15" customWidth="1"/>
    <col min="5" max="5" width="19.75" customWidth="1"/>
    <col min="6" max="6" width="19" customWidth="1"/>
    <col min="7" max="7" width="13.25" bestFit="1" customWidth="1"/>
    <col min="8" max="8" width="14" bestFit="1" customWidth="1"/>
    <col min="10" max="10" width="11.5" customWidth="1"/>
  </cols>
  <sheetData>
    <row r="1" spans="1:11" s="30" customFormat="1" ht="15" customHeight="1">
      <c r="A1" s="478" t="s">
        <v>324</v>
      </c>
      <c r="B1" s="321"/>
      <c r="C1" s="321"/>
      <c r="D1" s="321"/>
      <c r="E1" s="26"/>
      <c r="F1" s="26"/>
      <c r="G1" s="321"/>
      <c r="H1" s="321"/>
      <c r="I1" s="321"/>
      <c r="J1" s="918" t="s">
        <v>738</v>
      </c>
    </row>
    <row r="2" spans="1:11" s="30" customFormat="1" ht="15" customHeight="1">
      <c r="A2" s="321" t="s">
        <v>212</v>
      </c>
      <c r="B2" s="321"/>
      <c r="C2" s="321"/>
      <c r="D2" s="321"/>
      <c r="E2" s="321"/>
      <c r="F2" s="321"/>
      <c r="G2" s="321"/>
      <c r="H2" s="321"/>
      <c r="I2" s="321"/>
      <c r="J2" s="321"/>
    </row>
    <row r="3" spans="1:11" s="32" customFormat="1" ht="11" customHeight="1">
      <c r="A3" s="344"/>
      <c r="B3" s="479" t="s">
        <v>113</v>
      </c>
      <c r="C3" s="479"/>
      <c r="D3" s="344"/>
      <c r="E3" s="480" t="s">
        <v>319</v>
      </c>
      <c r="F3" s="480"/>
      <c r="G3" s="479"/>
      <c r="H3" s="344"/>
      <c r="I3" s="344" t="s">
        <v>320</v>
      </c>
      <c r="J3" s="344"/>
      <c r="K3" s="344"/>
    </row>
    <row r="4" spans="1:11" s="41" customFormat="1" ht="18.5"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5" customHeight="1">
      <c r="A42" s="633" t="s">
        <v>590</v>
      </c>
    </row>
    <row r="43" spans="1:10" s="7" customFormat="1" ht="12" customHeight="1">
      <c r="A43" s="392" t="s">
        <v>749</v>
      </c>
    </row>
    <row r="44" spans="1:10" s="5" customFormat="1" ht="13">
      <c r="A44" s="7" t="s">
        <v>747</v>
      </c>
    </row>
    <row r="45" spans="1:10" ht="13">
      <c r="A45" s="7" t="s">
        <v>587</v>
      </c>
    </row>
    <row r="46" spans="1:10" ht="13">
      <c r="A46" s="7" t="s">
        <v>588</v>
      </c>
    </row>
    <row r="47" spans="1:10" ht="13">
      <c r="A47" s="7" t="s">
        <v>748</v>
      </c>
    </row>
    <row r="48" spans="1:10" ht="12.5" customHeight="1">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baseColWidth="10" defaultColWidth="8.75" defaultRowHeight="11"/>
  <cols>
    <col min="1" max="1" width="27.75" style="766" customWidth="1"/>
    <col min="2" max="7" width="8.5" style="779" customWidth="1"/>
    <col min="8" max="16" width="8.5" style="766" customWidth="1"/>
    <col min="17" max="20" width="8.5" style="767" customWidth="1"/>
    <col min="21" max="21" width="10.25" style="766" customWidth="1"/>
    <col min="22" max="22" width="9.75" style="766" customWidth="1"/>
    <col min="23" max="23" width="10.25" style="766" customWidth="1"/>
    <col min="24" max="24" width="8.75" style="766"/>
  </cols>
  <sheetData>
    <row r="1" spans="1:25" ht="14" customHeight="1">
      <c r="A1" s="765" t="s">
        <v>891</v>
      </c>
      <c r="B1" s="766"/>
      <c r="C1" s="766"/>
      <c r="D1" s="766"/>
      <c r="E1" s="766"/>
      <c r="F1" s="766"/>
      <c r="G1" s="766"/>
      <c r="J1" s="813" t="s">
        <v>738</v>
      </c>
      <c r="N1" s="767"/>
      <c r="O1" s="767"/>
      <c r="T1" s="112"/>
      <c r="U1" s="188"/>
      <c r="V1" s="188"/>
      <c r="W1" s="809"/>
      <c r="Y1" s="813" t="s">
        <v>738</v>
      </c>
    </row>
    <row r="2" spans="1:25" s="240" customFormat="1" ht="14" customHeight="1">
      <c r="A2" s="768"/>
      <c r="B2" s="768"/>
      <c r="C2" s="768"/>
      <c r="D2" s="768"/>
      <c r="E2" s="768"/>
      <c r="F2" s="768"/>
      <c r="G2" s="768"/>
      <c r="H2" s="768"/>
      <c r="I2" s="768"/>
      <c r="J2" s="768"/>
      <c r="K2" s="768"/>
      <c r="L2" s="768"/>
      <c r="M2" s="768"/>
      <c r="N2" s="767"/>
      <c r="O2" s="767"/>
      <c r="P2" s="768"/>
      <c r="Q2" s="767"/>
      <c r="R2" s="767"/>
      <c r="S2" s="767"/>
      <c r="T2" s="112"/>
      <c r="U2" s="1087" t="s">
        <v>548</v>
      </c>
      <c r="V2" s="1087"/>
      <c r="W2" s="809" t="s">
        <v>307</v>
      </c>
      <c r="X2" s="768"/>
      <c r="Y2" s="813"/>
    </row>
    <row r="3" spans="1:25" s="240" customFormat="1" ht="14"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c r="X3" s="768"/>
    </row>
    <row r="4" spans="1:25" s="240" customFormat="1" ht="14" customHeight="1">
      <c r="A4" s="894" t="s">
        <v>45</v>
      </c>
      <c r="B4" s="769"/>
      <c r="C4" s="769"/>
      <c r="D4" s="769"/>
      <c r="E4" s="769"/>
      <c r="F4" s="769"/>
      <c r="G4" s="769"/>
      <c r="H4" s="769"/>
      <c r="I4" s="769"/>
      <c r="J4" s="769"/>
      <c r="K4" s="769"/>
      <c r="L4" s="769"/>
      <c r="M4" s="769"/>
      <c r="N4" s="769"/>
      <c r="O4" s="769"/>
      <c r="P4" s="769"/>
      <c r="Q4" s="769"/>
      <c r="R4" s="769"/>
      <c r="S4" s="769"/>
      <c r="T4" s="770"/>
      <c r="U4" s="771"/>
      <c r="V4" s="771"/>
      <c r="W4" s="771"/>
      <c r="X4" s="767"/>
    </row>
    <row r="5" spans="1:25" s="146" customFormat="1" ht="15" customHeight="1">
      <c r="A5" s="200" t="s">
        <v>763</v>
      </c>
      <c r="B5" s="772">
        <v>96.906865251301866</v>
      </c>
      <c r="C5" s="772">
        <v>101.9012291403356</v>
      </c>
      <c r="D5" s="772">
        <v>103.20728721288563</v>
      </c>
      <c r="E5" s="772">
        <v>93.68159408829375</v>
      </c>
      <c r="F5" s="772">
        <v>98.296214506441871</v>
      </c>
      <c r="G5" s="772">
        <v>101.10977212095372</v>
      </c>
      <c r="H5" s="772">
        <v>98.192672882534993</v>
      </c>
      <c r="I5" s="772">
        <v>104.57104405295625</v>
      </c>
      <c r="J5" s="772">
        <v>99.001027982154369</v>
      </c>
      <c r="K5" s="772">
        <v>89.925123596529374</v>
      </c>
      <c r="L5" s="772">
        <v>90.207048986814385</v>
      </c>
      <c r="M5" s="772">
        <v>85.028768572873119</v>
      </c>
      <c r="N5" s="772">
        <v>80.760313504880628</v>
      </c>
      <c r="O5" s="772">
        <v>75.945859660439993</v>
      </c>
      <c r="P5" s="772">
        <v>71.846930494184988</v>
      </c>
      <c r="Q5" s="772">
        <v>71.587435942666872</v>
      </c>
      <c r="R5" s="772">
        <v>79.531959346454997</v>
      </c>
      <c r="S5" s="772">
        <v>80.794082410387517</v>
      </c>
      <c r="T5" s="773">
        <v>77.335399700356888</v>
      </c>
      <c r="U5" s="241">
        <v>-4.2808614280220536E-2</v>
      </c>
      <c r="V5" s="241">
        <v>-2.5466414459363373E-2</v>
      </c>
      <c r="W5" s="241">
        <v>8.1978607778866716E-2</v>
      </c>
    </row>
    <row r="6" spans="1:25" s="146" customFormat="1" ht="15" customHeight="1">
      <c r="A6" s="200" t="s">
        <v>764</v>
      </c>
      <c r="B6" s="772">
        <v>6.5314079999999999</v>
      </c>
      <c r="C6" s="772">
        <v>6.8977530000000007</v>
      </c>
      <c r="D6" s="772">
        <v>6.7826159999999991</v>
      </c>
      <c r="E6" s="772">
        <v>14.147540522861309</v>
      </c>
      <c r="F6" s="772">
        <v>18.209146137455701</v>
      </c>
      <c r="G6" s="772">
        <v>17.569419891806163</v>
      </c>
      <c r="H6" s="772">
        <v>16.211519739404721</v>
      </c>
      <c r="I6" s="772">
        <v>21.548301834504795</v>
      </c>
      <c r="J6" s="772">
        <v>9.7396322656842091</v>
      </c>
      <c r="K6" s="772">
        <v>12.553752241481348</v>
      </c>
      <c r="L6" s="772">
        <v>12.107318319304749</v>
      </c>
      <c r="M6" s="772">
        <v>9.8560675092508525</v>
      </c>
      <c r="N6" s="772">
        <v>4.8892939085173666</v>
      </c>
      <c r="O6" s="772">
        <v>2.6844042859567336</v>
      </c>
      <c r="P6" s="772">
        <v>1.6570528215982931</v>
      </c>
      <c r="Q6" s="772">
        <v>2.5411142021207191</v>
      </c>
      <c r="R6" s="772">
        <v>2.438835335897902</v>
      </c>
      <c r="S6" s="772">
        <v>2.1599279137676763</v>
      </c>
      <c r="T6" s="773">
        <v>2.1167427752308945</v>
      </c>
      <c r="U6" s="241">
        <v>-1.9993786950718961E-2</v>
      </c>
      <c r="V6" s="241">
        <v>-0.20548404900696748</v>
      </c>
      <c r="W6" s="241">
        <v>2.2438317563722703E-3</v>
      </c>
    </row>
    <row r="7" spans="1:25" s="898" customFormat="1" ht="15" customHeight="1">
      <c r="A7" s="866" t="s">
        <v>226</v>
      </c>
      <c r="B7" s="895">
        <v>103.43827325130187</v>
      </c>
      <c r="C7" s="895">
        <v>108.79898214033561</v>
      </c>
      <c r="D7" s="895">
        <v>109.98990321288565</v>
      </c>
      <c r="E7" s="895">
        <v>107.82913461115507</v>
      </c>
      <c r="F7" s="895">
        <v>116.50536064389757</v>
      </c>
      <c r="G7" s="895">
        <v>118.67919201275988</v>
      </c>
      <c r="H7" s="895">
        <v>114.4041926219397</v>
      </c>
      <c r="I7" s="895">
        <v>126.11934588746105</v>
      </c>
      <c r="J7" s="895">
        <v>108.74066024783858</v>
      </c>
      <c r="K7" s="895">
        <v>102.47887583801074</v>
      </c>
      <c r="L7" s="895">
        <v>102.31436730611912</v>
      </c>
      <c r="M7" s="895">
        <v>94.884836082123968</v>
      </c>
      <c r="N7" s="895">
        <v>85.649607413397987</v>
      </c>
      <c r="O7" s="895">
        <v>78.630263946396724</v>
      </c>
      <c r="P7" s="895">
        <v>73.503983315783287</v>
      </c>
      <c r="Q7" s="895">
        <v>74.128550144787596</v>
      </c>
      <c r="R7" s="895">
        <v>81.970794682352903</v>
      </c>
      <c r="S7" s="895">
        <v>82.954010324155192</v>
      </c>
      <c r="T7" s="896">
        <v>79.452142475587777</v>
      </c>
      <c r="U7" s="897">
        <v>-4.2214569674007829E-2</v>
      </c>
      <c r="V7" s="897">
        <v>-4.1028793110809314E-2</v>
      </c>
      <c r="W7" s="897">
        <v>8.4222439535238988E-2</v>
      </c>
    </row>
    <row r="8" spans="1:25" s="146" customFormat="1" ht="15" customHeight="1">
      <c r="A8" s="200" t="s">
        <v>765</v>
      </c>
      <c r="B8" s="772">
        <v>4.8428807761949999</v>
      </c>
      <c r="C8" s="772">
        <v>8.3689105124625005</v>
      </c>
      <c r="D8" s="772">
        <v>12.329902285036876</v>
      </c>
      <c r="E8" s="772">
        <v>16.730380418626876</v>
      </c>
      <c r="F8" s="772">
        <v>21.576967870486875</v>
      </c>
      <c r="G8" s="772">
        <v>18.076421529416251</v>
      </c>
      <c r="H8" s="772">
        <v>18.070588966237498</v>
      </c>
      <c r="I8" s="772">
        <v>21.094500424738126</v>
      </c>
      <c r="J8" s="772">
        <v>25.184844276033747</v>
      </c>
      <c r="K8" s="772">
        <v>28.317966391811247</v>
      </c>
      <c r="L8" s="772">
        <v>29.217216810127496</v>
      </c>
      <c r="M8" s="772">
        <v>39.128594988656246</v>
      </c>
      <c r="N8" s="772">
        <v>45.274820246953354</v>
      </c>
      <c r="O8" s="772">
        <v>42.521020251022776</v>
      </c>
      <c r="P8" s="772">
        <v>40.418510238801858</v>
      </c>
      <c r="Q8" s="772">
        <v>47.226840699873421</v>
      </c>
      <c r="R8" s="772">
        <v>58.65154033288453</v>
      </c>
      <c r="S8" s="772">
        <v>66.0724705678345</v>
      </c>
      <c r="T8" s="773">
        <v>67.644903638207083</v>
      </c>
      <c r="U8" s="241">
        <v>2.37986116889366E-2</v>
      </c>
      <c r="V8" s="241">
        <v>0.12094713202789653</v>
      </c>
      <c r="W8" s="241">
        <v>7.1706295500923389E-2</v>
      </c>
    </row>
    <row r="9" spans="1:25" s="146" customFormat="1" ht="15" customHeight="1">
      <c r="A9" s="200" t="s">
        <v>766</v>
      </c>
      <c r="B9" s="772">
        <v>1.6988425954861108</v>
      </c>
      <c r="C9" s="772">
        <v>1.75067709375</v>
      </c>
      <c r="D9" s="772">
        <v>1.77939</v>
      </c>
      <c r="E9" s="772">
        <v>1.6976577673611106</v>
      </c>
      <c r="F9" s="772">
        <v>1.702520412847222</v>
      </c>
      <c r="G9" s="772">
        <v>1.9259280000000001</v>
      </c>
      <c r="H9" s="772">
        <v>1.6170907020486114</v>
      </c>
      <c r="I9" s="772">
        <v>1.2371892412569445</v>
      </c>
      <c r="J9" s="772">
        <v>1.0113734170763888</v>
      </c>
      <c r="K9" s="772">
        <v>0.81791599744397048</v>
      </c>
      <c r="L9" s="772">
        <v>1.4501659889615581</v>
      </c>
      <c r="M9" s="772">
        <v>1.7506114789032579</v>
      </c>
      <c r="N9" s="772">
        <v>0.77572717255896317</v>
      </c>
      <c r="O9" s="772">
        <v>0.15287495969230111</v>
      </c>
      <c r="P9" s="772">
        <v>0.4252196156446259</v>
      </c>
      <c r="Q9" s="772">
        <v>0.69485761408750402</v>
      </c>
      <c r="R9" s="772">
        <v>4.0210349257036127</v>
      </c>
      <c r="S9" s="772">
        <v>17.186402536174072</v>
      </c>
      <c r="T9" s="773">
        <v>28.427675778481166</v>
      </c>
      <c r="U9" s="241">
        <v>0.65407948048734332</v>
      </c>
      <c r="V9" s="241">
        <v>0.30099277425235593</v>
      </c>
      <c r="W9" s="241">
        <v>3.0134470006471598E-2</v>
      </c>
    </row>
    <row r="10" spans="1:25" s="898" customFormat="1" ht="15" customHeight="1">
      <c r="A10" s="865" t="s">
        <v>367</v>
      </c>
      <c r="B10" s="899">
        <v>6.541723371681111</v>
      </c>
      <c r="C10" s="899">
        <v>10.1195876062125</v>
      </c>
      <c r="D10" s="899">
        <v>14.109292285036876</v>
      </c>
      <c r="E10" s="899">
        <v>18.428038185987987</v>
      </c>
      <c r="F10" s="899">
        <v>23.279488283334096</v>
      </c>
      <c r="G10" s="899">
        <v>20.00234952941625</v>
      </c>
      <c r="H10" s="899">
        <v>19.687679668286108</v>
      </c>
      <c r="I10" s="899">
        <v>22.331689665995071</v>
      </c>
      <c r="J10" s="899">
        <v>26.196217693110135</v>
      </c>
      <c r="K10" s="899">
        <v>29.135882389255219</v>
      </c>
      <c r="L10" s="899">
        <v>30.667382799089054</v>
      </c>
      <c r="M10" s="899">
        <v>40.879206467559506</v>
      </c>
      <c r="N10" s="899">
        <v>46.05054741951232</v>
      </c>
      <c r="O10" s="899">
        <v>42.673895210715074</v>
      </c>
      <c r="P10" s="899">
        <v>40.843729854446487</v>
      </c>
      <c r="Q10" s="899">
        <v>47.921698313960924</v>
      </c>
      <c r="R10" s="899">
        <v>62.672575258588139</v>
      </c>
      <c r="S10" s="899">
        <v>83.258873104008572</v>
      </c>
      <c r="T10" s="900">
        <v>96.072579416688242</v>
      </c>
      <c r="U10" s="901">
        <v>0.15390199068239308</v>
      </c>
      <c r="V10" s="901">
        <v>0.1406460331086119</v>
      </c>
      <c r="W10" s="901">
        <v>0.10184076550739497</v>
      </c>
    </row>
    <row r="11" spans="1:25" s="146" customFormat="1" ht="15" customHeight="1">
      <c r="A11" s="894" t="s">
        <v>767</v>
      </c>
      <c r="B11" s="772"/>
      <c r="C11" s="772"/>
      <c r="D11" s="772"/>
      <c r="E11" s="772"/>
      <c r="F11" s="772"/>
      <c r="G11" s="772"/>
      <c r="H11" s="772"/>
      <c r="I11" s="772"/>
      <c r="J11" s="772"/>
      <c r="K11" s="772"/>
      <c r="L11" s="772"/>
      <c r="M11" s="772"/>
      <c r="N11" s="772"/>
      <c r="O11" s="772"/>
      <c r="P11" s="772"/>
      <c r="Q11" s="772"/>
      <c r="R11" s="772"/>
      <c r="S11" s="772"/>
      <c r="T11" s="773"/>
      <c r="U11" s="241"/>
      <c r="V11" s="241"/>
      <c r="W11" s="241"/>
    </row>
    <row r="12" spans="1:25" s="146" customFormat="1" ht="15" customHeight="1">
      <c r="A12" s="200" t="s">
        <v>763</v>
      </c>
      <c r="B12" s="772">
        <v>4.8428807761949999</v>
      </c>
      <c r="C12" s="772">
        <v>8.3689105124625005</v>
      </c>
      <c r="D12" s="772">
        <v>12.329902285036876</v>
      </c>
      <c r="E12" s="772">
        <v>16.730380418626876</v>
      </c>
      <c r="F12" s="772">
        <v>21.576967870486875</v>
      </c>
      <c r="G12" s="772">
        <v>18.076421529416251</v>
      </c>
      <c r="H12" s="772">
        <v>18.070588966237498</v>
      </c>
      <c r="I12" s="772">
        <v>21.094500424738126</v>
      </c>
      <c r="J12" s="772">
        <v>25.184844276033747</v>
      </c>
      <c r="K12" s="772">
        <v>28.317966391811247</v>
      </c>
      <c r="L12" s="772">
        <v>29.217216810127496</v>
      </c>
      <c r="M12" s="772">
        <v>39.128594988656246</v>
      </c>
      <c r="N12" s="772">
        <v>45.274820246953354</v>
      </c>
      <c r="O12" s="772">
        <v>42.521020251022776</v>
      </c>
      <c r="P12" s="772">
        <v>40.418510238801858</v>
      </c>
      <c r="Q12" s="772">
        <v>47.226840699873421</v>
      </c>
      <c r="R12" s="772">
        <v>58.65154033288453</v>
      </c>
      <c r="S12" s="772">
        <v>66.0724705678345</v>
      </c>
      <c r="T12" s="773">
        <v>67.644903638207083</v>
      </c>
      <c r="U12" s="241">
        <v>2.37986116889366E-2</v>
      </c>
      <c r="V12" s="241">
        <v>0.12094713202789653</v>
      </c>
      <c r="W12" s="241">
        <v>7.1706295500923389E-2</v>
      </c>
    </row>
    <row r="13" spans="1:25" s="146" customFormat="1" ht="15" customHeight="1">
      <c r="A13" s="200" t="s">
        <v>764</v>
      </c>
      <c r="B13" s="772">
        <v>0</v>
      </c>
      <c r="C13" s="772">
        <v>0</v>
      </c>
      <c r="D13" s="772">
        <v>0</v>
      </c>
      <c r="E13" s="772">
        <v>0</v>
      </c>
      <c r="F13" s="772">
        <v>0</v>
      </c>
      <c r="G13" s="772">
        <v>0</v>
      </c>
      <c r="H13" s="772">
        <v>0.98389800000000005</v>
      </c>
      <c r="I13" s="772">
        <v>2.2713390000000002</v>
      </c>
      <c r="J13" s="772">
        <v>3.7785869999999999</v>
      </c>
      <c r="K13" s="772">
        <v>4.7415510000000003</v>
      </c>
      <c r="L13" s="772">
        <v>8.0919348329398808</v>
      </c>
      <c r="M13" s="772">
        <v>6.9857273966929769</v>
      </c>
      <c r="N13" s="772">
        <v>6.4743311367658007</v>
      </c>
      <c r="O13" s="772">
        <v>8.761461597056913</v>
      </c>
      <c r="P13" s="772">
        <v>9.8134407081304502</v>
      </c>
      <c r="Q13" s="772">
        <v>7.4335627194939011</v>
      </c>
      <c r="R13" s="772">
        <v>5.861282793629444</v>
      </c>
      <c r="S13" s="772">
        <v>6.9991429133434169</v>
      </c>
      <c r="T13" s="773">
        <v>7.501492050220036</v>
      </c>
      <c r="U13" s="241">
        <v>7.1772950359239474E-2</v>
      </c>
      <c r="V13" s="241">
        <v>0.11911905471514617</v>
      </c>
      <c r="W13" s="241">
        <v>7.9518807289288129E-3</v>
      </c>
    </row>
    <row r="14" spans="1:25" s="898" customFormat="1" ht="15" customHeight="1">
      <c r="A14" s="866" t="s">
        <v>226</v>
      </c>
      <c r="B14" s="895">
        <v>4.8428807761949999</v>
      </c>
      <c r="C14" s="895">
        <v>8.3689105124625005</v>
      </c>
      <c r="D14" s="895">
        <v>12.329902285036876</v>
      </c>
      <c r="E14" s="895">
        <v>16.730380418626876</v>
      </c>
      <c r="F14" s="895">
        <v>21.576967870486875</v>
      </c>
      <c r="G14" s="895">
        <v>18.076421529416251</v>
      </c>
      <c r="H14" s="895">
        <v>19.054486966237498</v>
      </c>
      <c r="I14" s="895">
        <v>23.365839424738127</v>
      </c>
      <c r="J14" s="895">
        <v>28.963431276033745</v>
      </c>
      <c r="K14" s="895">
        <v>33.059517391811248</v>
      </c>
      <c r="L14" s="895">
        <v>37.309151643067374</v>
      </c>
      <c r="M14" s="895">
        <v>46.114322385349226</v>
      </c>
      <c r="N14" s="895">
        <v>51.749151383719152</v>
      </c>
      <c r="O14" s="895">
        <v>51.282481848079698</v>
      </c>
      <c r="P14" s="895">
        <v>50.231950946932308</v>
      </c>
      <c r="Q14" s="895">
        <v>54.660403419367327</v>
      </c>
      <c r="R14" s="895">
        <v>64.512823126513965</v>
      </c>
      <c r="S14" s="895">
        <v>73.07161348117792</v>
      </c>
      <c r="T14" s="896">
        <v>75.146395688427134</v>
      </c>
      <c r="U14" s="897">
        <v>2.8393819547773536E-2</v>
      </c>
      <c r="V14" s="897">
        <v>0.12077060229081082</v>
      </c>
      <c r="W14" s="897">
        <v>7.9658176229852218E-2</v>
      </c>
    </row>
    <row r="15" spans="1:25" s="146" customFormat="1" ht="15" customHeight="1">
      <c r="A15" s="200" t="s">
        <v>765</v>
      </c>
      <c r="B15" s="772">
        <v>96.906865251301866</v>
      </c>
      <c r="C15" s="772">
        <v>101.9012291403356</v>
      </c>
      <c r="D15" s="772">
        <v>103.20728721288563</v>
      </c>
      <c r="E15" s="772">
        <v>93.68159408829375</v>
      </c>
      <c r="F15" s="772">
        <v>98.296214506441871</v>
      </c>
      <c r="G15" s="772">
        <v>101.10977212095372</v>
      </c>
      <c r="H15" s="772">
        <v>98.192672882534993</v>
      </c>
      <c r="I15" s="772">
        <v>104.57104405295625</v>
      </c>
      <c r="J15" s="772">
        <v>99.001027982154369</v>
      </c>
      <c r="K15" s="772">
        <v>89.925123596529374</v>
      </c>
      <c r="L15" s="772">
        <v>90.207048986814385</v>
      </c>
      <c r="M15" s="772">
        <v>85.028768572873119</v>
      </c>
      <c r="N15" s="772">
        <v>80.760313504880628</v>
      </c>
      <c r="O15" s="772">
        <v>75.945859660439993</v>
      </c>
      <c r="P15" s="772">
        <v>71.846930494184988</v>
      </c>
      <c r="Q15" s="772">
        <v>71.587435942666872</v>
      </c>
      <c r="R15" s="772">
        <v>79.531959346454997</v>
      </c>
      <c r="S15" s="772">
        <v>80.794082410387517</v>
      </c>
      <c r="T15" s="773">
        <v>77.335399700356888</v>
      </c>
      <c r="U15" s="241">
        <v>-4.2808614280220536E-2</v>
      </c>
      <c r="V15" s="241">
        <v>-2.5466414459363373E-2</v>
      </c>
      <c r="W15" s="241">
        <v>8.1978607778866716E-2</v>
      </c>
    </row>
    <row r="16" spans="1:25" s="146" customFormat="1" ht="15" customHeight="1">
      <c r="A16" s="200" t="s">
        <v>766</v>
      </c>
      <c r="B16" s="772">
        <v>0</v>
      </c>
      <c r="C16" s="772">
        <v>0</v>
      </c>
      <c r="D16" s="772">
        <v>0</v>
      </c>
      <c r="E16" s="772">
        <v>0</v>
      </c>
      <c r="F16" s="772">
        <v>0</v>
      </c>
      <c r="G16" s="772">
        <v>0</v>
      </c>
      <c r="H16" s="772">
        <v>0</v>
      </c>
      <c r="I16" s="772">
        <v>0</v>
      </c>
      <c r="J16" s="772">
        <v>0</v>
      </c>
      <c r="K16" s="772">
        <v>0</v>
      </c>
      <c r="L16" s="772">
        <v>0</v>
      </c>
      <c r="M16" s="772">
        <v>7.9853516999999999E-2</v>
      </c>
      <c r="N16" s="772">
        <v>0</v>
      </c>
      <c r="O16" s="772">
        <v>0</v>
      </c>
      <c r="P16" s="772">
        <v>3.7378241999999999E-3</v>
      </c>
      <c r="Q16" s="772">
        <v>1.2374463449999998E-2</v>
      </c>
      <c r="R16" s="772">
        <v>2.6164769399999999E-2</v>
      </c>
      <c r="S16" s="772">
        <v>4.4429137649999999E-2</v>
      </c>
      <c r="T16" s="773">
        <v>5.4605895770000003E-2</v>
      </c>
      <c r="U16" s="241">
        <v>0.22905594522607187</v>
      </c>
      <c r="V16" s="241" t="s">
        <v>824</v>
      </c>
      <c r="W16" s="241">
        <v>5.7884427171608053E-5</v>
      </c>
    </row>
    <row r="17" spans="1:23" s="898" customFormat="1" ht="15" customHeight="1">
      <c r="A17" s="865" t="s">
        <v>367</v>
      </c>
      <c r="B17" s="899">
        <v>96.906865251301866</v>
      </c>
      <c r="C17" s="899">
        <v>101.9012291403356</v>
      </c>
      <c r="D17" s="899">
        <v>103.20728721288563</v>
      </c>
      <c r="E17" s="899">
        <v>93.68159408829375</v>
      </c>
      <c r="F17" s="899">
        <v>98.296214506441871</v>
      </c>
      <c r="G17" s="899">
        <v>101.10977212095372</v>
      </c>
      <c r="H17" s="899">
        <v>98.192672882534993</v>
      </c>
      <c r="I17" s="899">
        <v>104.57104405295625</v>
      </c>
      <c r="J17" s="899">
        <v>99.001027982154369</v>
      </c>
      <c r="K17" s="899">
        <v>89.925123596529374</v>
      </c>
      <c r="L17" s="899">
        <v>90.207048986814385</v>
      </c>
      <c r="M17" s="899">
        <v>85.108622089873123</v>
      </c>
      <c r="N17" s="899">
        <v>80.760313504880628</v>
      </c>
      <c r="O17" s="899">
        <v>75.945859660439993</v>
      </c>
      <c r="P17" s="899">
        <v>71.85066831838499</v>
      </c>
      <c r="Q17" s="899">
        <v>71.599810406116873</v>
      </c>
      <c r="R17" s="899">
        <v>79.558124115854994</v>
      </c>
      <c r="S17" s="899">
        <v>80.838511548037516</v>
      </c>
      <c r="T17" s="900">
        <v>77.390005596126883</v>
      </c>
      <c r="U17" s="901">
        <v>-4.2659196537301325E-2</v>
      </c>
      <c r="V17" s="901">
        <v>-2.5412837545173206E-2</v>
      </c>
      <c r="W17" s="901">
        <v>8.2036492206038314E-2</v>
      </c>
    </row>
    <row r="18" spans="1:23" s="146" customFormat="1" ht="15" customHeight="1">
      <c r="A18" s="894" t="s">
        <v>50</v>
      </c>
      <c r="B18" s="772"/>
      <c r="C18" s="772"/>
      <c r="D18" s="772"/>
      <c r="E18" s="772"/>
      <c r="F18" s="772"/>
      <c r="G18" s="772"/>
      <c r="H18" s="772"/>
      <c r="I18" s="772"/>
      <c r="J18" s="772"/>
      <c r="K18" s="772"/>
      <c r="L18" s="772"/>
      <c r="M18" s="772"/>
      <c r="N18" s="772"/>
      <c r="O18" s="772"/>
      <c r="P18" s="772"/>
      <c r="Q18" s="772"/>
      <c r="R18" s="772"/>
      <c r="S18" s="772"/>
      <c r="T18" s="773"/>
      <c r="U18" s="241"/>
      <c r="V18" s="241"/>
      <c r="W18" s="241"/>
    </row>
    <row r="19" spans="1:23" s="146" customFormat="1" ht="15" customHeight="1">
      <c r="A19" s="200" t="s">
        <v>763</v>
      </c>
      <c r="B19" s="772">
        <v>2.0921087644911558</v>
      </c>
      <c r="C19" s="772">
        <v>4.3563438473078513</v>
      </c>
      <c r="D19" s="772">
        <v>4.9868984942302044</v>
      </c>
      <c r="E19" s="772">
        <v>5.6281727627255789</v>
      </c>
      <c r="F19" s="772">
        <v>7.6527689697842467</v>
      </c>
      <c r="G19" s="772">
        <v>8.515382646733924</v>
      </c>
      <c r="H19" s="772">
        <v>9.2641813232745438</v>
      </c>
      <c r="I19" s="772">
        <v>9.7802114060963898</v>
      </c>
      <c r="J19" s="772">
        <v>10.706913102608167</v>
      </c>
      <c r="K19" s="772">
        <v>7.6738814847057917</v>
      </c>
      <c r="L19" s="772">
        <v>9.2941992316699071</v>
      </c>
      <c r="M19" s="772">
        <v>9.2706224199650968</v>
      </c>
      <c r="N19" s="772">
        <v>9.5415041248738</v>
      </c>
      <c r="O19" s="772">
        <v>11.023571085732764</v>
      </c>
      <c r="P19" s="772">
        <v>11.403018251312716</v>
      </c>
      <c r="Q19" s="772">
        <v>11.221096777782689</v>
      </c>
      <c r="R19" s="772">
        <v>9.8130532244316946</v>
      </c>
      <c r="S19" s="772">
        <v>8.410087949585261</v>
      </c>
      <c r="T19" s="773">
        <v>7.6387448522984505</v>
      </c>
      <c r="U19" s="241">
        <v>-9.1716412707057215E-2</v>
      </c>
      <c r="V19" s="241">
        <v>-1.4979589624094847E-2</v>
      </c>
      <c r="W19" s="241">
        <v>8.097374172704017E-3</v>
      </c>
    </row>
    <row r="20" spans="1:23" s="146" customFormat="1" ht="15" customHeight="1">
      <c r="A20" s="200" t="s">
        <v>764</v>
      </c>
      <c r="B20" s="772">
        <v>0</v>
      </c>
      <c r="C20" s="772">
        <v>0</v>
      </c>
      <c r="D20" s="772">
        <v>0</v>
      </c>
      <c r="E20" s="772">
        <v>0</v>
      </c>
      <c r="F20" s="772">
        <v>0</v>
      </c>
      <c r="G20" s="772">
        <v>0</v>
      </c>
      <c r="H20" s="772">
        <v>0</v>
      </c>
      <c r="I20" s="772">
        <v>0</v>
      </c>
      <c r="J20" s="772">
        <v>0</v>
      </c>
      <c r="K20" s="772">
        <v>0.4200582180652373</v>
      </c>
      <c r="L20" s="772">
        <v>2.7988887175055388</v>
      </c>
      <c r="M20" s="772">
        <v>0.66789148268360143</v>
      </c>
      <c r="N20" s="772">
        <v>3.4881466960200727</v>
      </c>
      <c r="O20" s="772">
        <v>5.2358708038295436</v>
      </c>
      <c r="P20" s="772">
        <v>7.080942876541549</v>
      </c>
      <c r="Q20" s="772">
        <v>6.7651391231806572</v>
      </c>
      <c r="R20" s="772">
        <v>2.6311614132041519</v>
      </c>
      <c r="S20" s="772">
        <v>1.7112458898929275</v>
      </c>
      <c r="T20" s="773">
        <v>2.8721177886425386</v>
      </c>
      <c r="U20" s="241">
        <v>0.6783781954458028</v>
      </c>
      <c r="V20" s="241" t="s">
        <v>824</v>
      </c>
      <c r="W20" s="241">
        <v>3.0445593945607565E-3</v>
      </c>
    </row>
    <row r="21" spans="1:23" s="898" customFormat="1" ht="15" customHeight="1">
      <c r="A21" s="866" t="s">
        <v>226</v>
      </c>
      <c r="B21" s="895">
        <v>2.0921087644911558</v>
      </c>
      <c r="C21" s="895">
        <v>4.3563438473078513</v>
      </c>
      <c r="D21" s="895">
        <v>4.9868984942302044</v>
      </c>
      <c r="E21" s="895">
        <v>5.6281727627255789</v>
      </c>
      <c r="F21" s="895">
        <v>7.6527689697842467</v>
      </c>
      <c r="G21" s="895">
        <v>8.515382646733924</v>
      </c>
      <c r="H21" s="895">
        <v>9.2641813232745438</v>
      </c>
      <c r="I21" s="895">
        <v>9.7802114060963898</v>
      </c>
      <c r="J21" s="895">
        <v>10.706913102608167</v>
      </c>
      <c r="K21" s="895">
        <v>8.0939397027710296</v>
      </c>
      <c r="L21" s="895">
        <v>12.093087949175445</v>
      </c>
      <c r="M21" s="895">
        <v>9.9385139026486975</v>
      </c>
      <c r="N21" s="895">
        <v>13.029650820893872</v>
      </c>
      <c r="O21" s="895">
        <v>16.259441889562307</v>
      </c>
      <c r="P21" s="895">
        <v>18.483961127854265</v>
      </c>
      <c r="Q21" s="895">
        <v>17.986235900963347</v>
      </c>
      <c r="R21" s="895">
        <v>12.444214637635847</v>
      </c>
      <c r="S21" s="895">
        <v>10.121333839478188</v>
      </c>
      <c r="T21" s="896">
        <v>10.510862640940989</v>
      </c>
      <c r="U21" s="897">
        <v>3.8485915753855071E-2</v>
      </c>
      <c r="V21" s="897">
        <v>3.4343195595918363E-3</v>
      </c>
      <c r="W21" s="897">
        <v>1.1141933567264773E-2</v>
      </c>
    </row>
    <row r="22" spans="1:23" s="146" customFormat="1" ht="15" customHeight="1">
      <c r="A22" s="893"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4">
        <v>6.9190408000000009E-2</v>
      </c>
      <c r="U22" s="244">
        <v>-0.67648590512865847</v>
      </c>
      <c r="V22" s="244" t="s">
        <v>824</v>
      </c>
      <c r="W22" s="244">
        <v>7.3344591758353413E-5</v>
      </c>
    </row>
    <row r="23" spans="1:23" s="898" customFormat="1" ht="15" customHeight="1">
      <c r="A23" s="865" t="s">
        <v>367</v>
      </c>
      <c r="B23" s="899">
        <v>0</v>
      </c>
      <c r="C23" s="899">
        <v>0</v>
      </c>
      <c r="D23" s="899">
        <v>0</v>
      </c>
      <c r="E23" s="899">
        <v>0</v>
      </c>
      <c r="F23" s="899">
        <v>0</v>
      </c>
      <c r="G23" s="899">
        <v>0</v>
      </c>
      <c r="H23" s="899">
        <v>0</v>
      </c>
      <c r="I23" s="899">
        <v>0</v>
      </c>
      <c r="J23" s="899">
        <v>0</v>
      </c>
      <c r="K23" s="899">
        <v>0</v>
      </c>
      <c r="L23" s="899">
        <v>0</v>
      </c>
      <c r="M23" s="899">
        <v>0</v>
      </c>
      <c r="N23" s="899">
        <v>0.54144011799410197</v>
      </c>
      <c r="O23" s="899">
        <v>7.3513864306784887E-2</v>
      </c>
      <c r="P23" s="899">
        <v>0.17790824809163014</v>
      </c>
      <c r="Q23" s="899">
        <v>1.8388613569321588E-3</v>
      </c>
      <c r="R23" s="899">
        <v>0.56907174744</v>
      </c>
      <c r="S23" s="899">
        <v>0.21387138643067888</v>
      </c>
      <c r="T23" s="900">
        <v>6.9190408000000009E-2</v>
      </c>
      <c r="U23" s="901">
        <v>-0.67648590512865847</v>
      </c>
      <c r="V23" s="901" t="s">
        <v>824</v>
      </c>
      <c r="W23" s="901">
        <v>7.3344591758353413E-5</v>
      </c>
    </row>
    <row r="24" spans="1:23" s="146" customFormat="1" ht="15" customHeight="1">
      <c r="A24" s="866" t="s">
        <v>769</v>
      </c>
      <c r="B24" s="772"/>
      <c r="C24" s="772"/>
      <c r="D24" s="772"/>
      <c r="E24" s="772"/>
      <c r="F24" s="772"/>
      <c r="G24" s="772"/>
      <c r="H24" s="772"/>
      <c r="I24" s="772"/>
      <c r="J24" s="772"/>
      <c r="K24" s="772"/>
      <c r="L24" s="772"/>
      <c r="M24" s="772"/>
      <c r="N24" s="772"/>
      <c r="O24" s="772"/>
      <c r="P24" s="772"/>
      <c r="Q24" s="772"/>
      <c r="R24" s="772"/>
      <c r="S24" s="772"/>
      <c r="T24" s="773"/>
      <c r="U24" s="241"/>
      <c r="V24" s="241"/>
      <c r="W24" s="241"/>
    </row>
    <row r="25" spans="1:23" s="146" customFormat="1" ht="15" customHeight="1">
      <c r="A25" s="200" t="s">
        <v>764</v>
      </c>
      <c r="B25" s="772">
        <v>0.34371366089527022</v>
      </c>
      <c r="C25" s="772">
        <v>0.65942100000000003</v>
      </c>
      <c r="D25" s="772">
        <v>0.65942100000000003</v>
      </c>
      <c r="E25" s="772">
        <v>1.088568</v>
      </c>
      <c r="F25" s="772">
        <v>0.90016200000000002</v>
      </c>
      <c r="G25" s="772">
        <v>0.96296400000000004</v>
      </c>
      <c r="H25" s="772">
        <v>1.015299</v>
      </c>
      <c r="I25" s="772">
        <v>1.15137</v>
      </c>
      <c r="J25" s="772">
        <v>1.768923</v>
      </c>
      <c r="K25" s="772">
        <v>3.0668310000000001</v>
      </c>
      <c r="L25" s="772">
        <v>6.3668475363824957</v>
      </c>
      <c r="M25" s="772">
        <v>9.2501149330665378</v>
      </c>
      <c r="N25" s="772">
        <v>11.08665625028075</v>
      </c>
      <c r="O25" s="772">
        <v>12.90337981843312</v>
      </c>
      <c r="P25" s="772">
        <v>12.528558452756569</v>
      </c>
      <c r="Q25" s="772">
        <v>12.139748228809149</v>
      </c>
      <c r="R25" s="772">
        <v>12.5575903458322</v>
      </c>
      <c r="S25" s="772">
        <v>11.743453635771576</v>
      </c>
      <c r="T25" s="773">
        <v>11.599468825599601</v>
      </c>
      <c r="U25" s="241">
        <v>-1.2260857379585932E-2</v>
      </c>
      <c r="V25" s="241">
        <v>0.26141529555076448</v>
      </c>
      <c r="W25" s="241">
        <v>1.2295899536065023E-2</v>
      </c>
    </row>
    <row r="26" spans="1:23" s="898" customFormat="1" ht="15" customHeight="1">
      <c r="A26" s="866" t="s">
        <v>226</v>
      </c>
      <c r="B26" s="895">
        <v>0.34371366089527022</v>
      </c>
      <c r="C26" s="895">
        <v>0.65942100000000003</v>
      </c>
      <c r="D26" s="895">
        <v>0.65942100000000003</v>
      </c>
      <c r="E26" s="895">
        <v>1.088568</v>
      </c>
      <c r="F26" s="895">
        <v>0.90016200000000002</v>
      </c>
      <c r="G26" s="895">
        <v>0.96296400000000004</v>
      </c>
      <c r="H26" s="895">
        <v>1.015299</v>
      </c>
      <c r="I26" s="895">
        <v>1.15137</v>
      </c>
      <c r="J26" s="895">
        <v>1.768923</v>
      </c>
      <c r="K26" s="895">
        <v>3.0668310000000001</v>
      </c>
      <c r="L26" s="895">
        <v>6.3668475363824957</v>
      </c>
      <c r="M26" s="895">
        <v>9.2501149330665378</v>
      </c>
      <c r="N26" s="895">
        <v>11.08665625028075</v>
      </c>
      <c r="O26" s="895">
        <v>12.90337981843312</v>
      </c>
      <c r="P26" s="895">
        <v>12.528558452756569</v>
      </c>
      <c r="Q26" s="895">
        <v>12.139748228809149</v>
      </c>
      <c r="R26" s="895">
        <v>12.5575903458322</v>
      </c>
      <c r="S26" s="895">
        <v>11.743453635771576</v>
      </c>
      <c r="T26" s="896">
        <v>11.599468825599601</v>
      </c>
      <c r="U26" s="897">
        <v>-1.2260857379585932E-2</v>
      </c>
      <c r="V26" s="897">
        <v>0.26141529555076448</v>
      </c>
      <c r="W26" s="897">
        <v>1.2295899536065023E-2</v>
      </c>
    </row>
    <row r="27" spans="1:23" s="146" customFormat="1" ht="15" customHeight="1">
      <c r="A27" s="200" t="s">
        <v>765</v>
      </c>
      <c r="B27" s="772">
        <v>2.0921087644911558</v>
      </c>
      <c r="C27" s="772">
        <v>4.3563438473078513</v>
      </c>
      <c r="D27" s="772">
        <v>4.9868984942302044</v>
      </c>
      <c r="E27" s="772">
        <v>5.6281727627255789</v>
      </c>
      <c r="F27" s="772">
        <v>7.6527689697842467</v>
      </c>
      <c r="G27" s="772">
        <v>8.515382646733924</v>
      </c>
      <c r="H27" s="772">
        <v>9.2641813232745438</v>
      </c>
      <c r="I27" s="772">
        <v>9.7802114060963898</v>
      </c>
      <c r="J27" s="772">
        <v>10.706913102608167</v>
      </c>
      <c r="K27" s="772">
        <v>7.6738814847057917</v>
      </c>
      <c r="L27" s="772">
        <v>9.2941992316699071</v>
      </c>
      <c r="M27" s="772">
        <v>9.2706224199650968</v>
      </c>
      <c r="N27" s="772">
        <v>9.5415041248738</v>
      </c>
      <c r="O27" s="772">
        <v>11.023571085732764</v>
      </c>
      <c r="P27" s="772">
        <v>11.403018251312716</v>
      </c>
      <c r="Q27" s="772">
        <v>11.221096777782689</v>
      </c>
      <c r="R27" s="772">
        <v>9.8130532244316946</v>
      </c>
      <c r="S27" s="772">
        <v>8.410087949585261</v>
      </c>
      <c r="T27" s="773">
        <v>7.6387448522984505</v>
      </c>
      <c r="U27" s="241">
        <v>-9.1716412707057215E-2</v>
      </c>
      <c r="V27" s="241">
        <v>-1.4979589624094847E-2</v>
      </c>
      <c r="W27" s="241">
        <v>8.097374172704017E-3</v>
      </c>
    </row>
    <row r="28" spans="1:23" s="146" customFormat="1" ht="15" customHeight="1">
      <c r="A28" s="200" t="s">
        <v>766</v>
      </c>
      <c r="B28" s="772">
        <v>4.0176306608952705</v>
      </c>
      <c r="C28" s="772">
        <v>3.8204550000000004</v>
      </c>
      <c r="D28" s="772">
        <v>5.5316975890540538</v>
      </c>
      <c r="E28" s="772">
        <v>11.665314230351054</v>
      </c>
      <c r="F28" s="772">
        <v>13.708129960859912</v>
      </c>
      <c r="G28" s="772">
        <v>13.635036932366964</v>
      </c>
      <c r="H28" s="772">
        <v>16.284116305694205</v>
      </c>
      <c r="I28" s="772">
        <v>18.058316401096874</v>
      </c>
      <c r="J28" s="772">
        <v>18.241412522495576</v>
      </c>
      <c r="K28" s="772">
        <v>19.469738567066685</v>
      </c>
      <c r="L28" s="772">
        <v>21.444072278877819</v>
      </c>
      <c r="M28" s="772">
        <v>23.395805261189707</v>
      </c>
      <c r="N28" s="772">
        <v>23.396715334886466</v>
      </c>
      <c r="O28" s="772">
        <v>24.088087019080415</v>
      </c>
      <c r="P28" s="772">
        <v>23.252709508299702</v>
      </c>
      <c r="Q28" s="772">
        <v>21.364671170566137</v>
      </c>
      <c r="R28" s="772">
        <v>19.841426060162981</v>
      </c>
      <c r="S28" s="772">
        <v>19.056780530797639</v>
      </c>
      <c r="T28" s="773">
        <v>21.538772659869025</v>
      </c>
      <c r="U28" s="241">
        <v>0.13024194328418925</v>
      </c>
      <c r="V28" s="241">
        <v>5.39617222252331E-3</v>
      </c>
      <c r="W28" s="241">
        <v>2.2831957974782824E-2</v>
      </c>
    </row>
    <row r="29" spans="1:23" s="898" customFormat="1" ht="15" customHeight="1">
      <c r="A29" s="865" t="s">
        <v>367</v>
      </c>
      <c r="B29" s="899">
        <v>6.1097394253864259</v>
      </c>
      <c r="C29" s="899">
        <v>8.1767988473078521</v>
      </c>
      <c r="D29" s="899">
        <v>10.518596083284258</v>
      </c>
      <c r="E29" s="899">
        <v>17.293486993076634</v>
      </c>
      <c r="F29" s="899">
        <v>21.360898930644161</v>
      </c>
      <c r="G29" s="899">
        <v>22.150419579100888</v>
      </c>
      <c r="H29" s="899">
        <v>25.548297628968747</v>
      </c>
      <c r="I29" s="899">
        <v>27.838527807193262</v>
      </c>
      <c r="J29" s="899">
        <v>28.948325625103742</v>
      </c>
      <c r="K29" s="899">
        <v>27.143620051772473</v>
      </c>
      <c r="L29" s="899">
        <v>30.738271510547726</v>
      </c>
      <c r="M29" s="899">
        <v>32.666427681154801</v>
      </c>
      <c r="N29" s="899">
        <v>32.938219459760262</v>
      </c>
      <c r="O29" s="899">
        <v>35.111658104813181</v>
      </c>
      <c r="P29" s="899">
        <v>34.655727759612418</v>
      </c>
      <c r="Q29" s="899">
        <v>32.585767948348824</v>
      </c>
      <c r="R29" s="899">
        <v>29.654479284594675</v>
      </c>
      <c r="S29" s="899">
        <v>27.4668684803829</v>
      </c>
      <c r="T29" s="900">
        <v>29.177517512167476</v>
      </c>
      <c r="U29" s="901">
        <v>6.2280453740343189E-2</v>
      </c>
      <c r="V29" s="901">
        <v>-1.3431429522160476E-3</v>
      </c>
      <c r="W29" s="901">
        <v>3.0929332147486843E-2</v>
      </c>
    </row>
    <row r="30" spans="1:23" s="146" customFormat="1" ht="15" customHeight="1">
      <c r="A30" s="866" t="s">
        <v>172</v>
      </c>
      <c r="B30" s="772"/>
      <c r="C30" s="772"/>
      <c r="D30" s="772"/>
      <c r="E30" s="772"/>
      <c r="F30" s="772"/>
      <c r="G30" s="772"/>
      <c r="H30" s="772"/>
      <c r="I30" s="772"/>
      <c r="J30" s="772"/>
      <c r="K30" s="772"/>
      <c r="L30" s="772"/>
      <c r="M30" s="772"/>
      <c r="N30" s="772"/>
      <c r="O30" s="772"/>
      <c r="P30" s="772"/>
      <c r="Q30" s="772"/>
      <c r="R30" s="772"/>
      <c r="S30" s="772"/>
      <c r="T30" s="773"/>
      <c r="U30" s="241"/>
      <c r="V30" s="241"/>
      <c r="W30" s="241"/>
    </row>
    <row r="31" spans="1:23" s="146" customFormat="1" ht="15" customHeight="1">
      <c r="A31" s="200" t="s">
        <v>763</v>
      </c>
      <c r="B31" s="772">
        <v>223.30808052620532</v>
      </c>
      <c r="C31" s="772">
        <v>213.60006882717911</v>
      </c>
      <c r="D31" s="772">
        <v>219.05989859923943</v>
      </c>
      <c r="E31" s="772">
        <v>226.22754346513884</v>
      </c>
      <c r="F31" s="772">
        <v>245.8400113557596</v>
      </c>
      <c r="G31" s="772">
        <v>262.92644993020571</v>
      </c>
      <c r="H31" s="772">
        <v>260.77770957241569</v>
      </c>
      <c r="I31" s="772">
        <v>261.61427816177076</v>
      </c>
      <c r="J31" s="772">
        <v>276.09941948811758</v>
      </c>
      <c r="K31" s="772">
        <v>218.34789111375193</v>
      </c>
      <c r="L31" s="772">
        <v>224.76523379729161</v>
      </c>
      <c r="M31" s="772">
        <v>234.35667861765418</v>
      </c>
      <c r="N31" s="772">
        <v>228.48277138952372</v>
      </c>
      <c r="O31" s="772">
        <v>234.08197804780468</v>
      </c>
      <c r="P31" s="772">
        <v>209.35769122360412</v>
      </c>
      <c r="Q31" s="772">
        <v>214.93270991463723</v>
      </c>
      <c r="R31" s="772">
        <v>230.51683787456611</v>
      </c>
      <c r="S31" s="772">
        <v>247.45605226509034</v>
      </c>
      <c r="T31" s="773">
        <v>249.07010056779978</v>
      </c>
      <c r="U31" s="241">
        <v>6.5225654734861749E-3</v>
      </c>
      <c r="V31" s="241">
        <v>-5.5483704787385735E-3</v>
      </c>
      <c r="W31" s="241">
        <v>0.26402423939106273</v>
      </c>
    </row>
    <row r="32" spans="1:23" s="146" customFormat="1" ht="15" customHeight="1">
      <c r="A32" s="240" t="s">
        <v>770</v>
      </c>
      <c r="B32" s="772">
        <v>190.1637437326907</v>
      </c>
      <c r="C32" s="772">
        <v>184.57542765768591</v>
      </c>
      <c r="D32" s="772">
        <v>189.07140817723194</v>
      </c>
      <c r="E32" s="772">
        <v>193.02212303948565</v>
      </c>
      <c r="F32" s="772">
        <v>208.69612985463928</v>
      </c>
      <c r="G32" s="772">
        <v>216.4573657267278</v>
      </c>
      <c r="H32" s="772">
        <v>212.48622627081403</v>
      </c>
      <c r="I32" s="772">
        <v>213.92923682930137</v>
      </c>
      <c r="J32" s="772">
        <v>226.21736881137377</v>
      </c>
      <c r="K32" s="772">
        <v>167.41547737237482</v>
      </c>
      <c r="L32" s="772">
        <v>168.08978393852229</v>
      </c>
      <c r="M32" s="772">
        <v>185.97727897595411</v>
      </c>
      <c r="N32" s="772">
        <v>177.04953123077743</v>
      </c>
      <c r="O32" s="772">
        <v>187.33138539849344</v>
      </c>
      <c r="P32" s="772">
        <v>163.95688527311506</v>
      </c>
      <c r="Q32" s="772">
        <v>169.36923330512792</v>
      </c>
      <c r="R32" s="772">
        <v>176.34253941689138</v>
      </c>
      <c r="S32" s="772">
        <v>192.98425954392084</v>
      </c>
      <c r="T32" s="773">
        <v>193.82046195575776</v>
      </c>
      <c r="U32" s="241">
        <v>4.3330083697661337E-3</v>
      </c>
      <c r="V32" s="241">
        <v>-1.025076532846092E-2</v>
      </c>
      <c r="W32" s="241">
        <v>0.20545741913475232</v>
      </c>
    </row>
    <row r="33" spans="1:23" s="146" customFormat="1" ht="15" customHeight="1">
      <c r="A33" s="902" t="s">
        <v>771</v>
      </c>
      <c r="B33" s="772">
        <v>33.144336793514604</v>
      </c>
      <c r="C33" s="772">
        <v>29.024641169493201</v>
      </c>
      <c r="D33" s="772">
        <v>29.341190422007497</v>
      </c>
      <c r="E33" s="772">
        <v>29.791795425653198</v>
      </c>
      <c r="F33" s="772">
        <v>33.703706501120294</v>
      </c>
      <c r="G33" s="772">
        <v>42.288859203477898</v>
      </c>
      <c r="H33" s="772">
        <v>42.770930577454806</v>
      </c>
      <c r="I33" s="772">
        <v>40.929223095164701</v>
      </c>
      <c r="J33" s="772">
        <v>44.893082851426406</v>
      </c>
      <c r="K33" s="772">
        <v>39.318995741377108</v>
      </c>
      <c r="L33" s="772">
        <v>43.441893834758716</v>
      </c>
      <c r="M33" s="772">
        <v>34.425777579348704</v>
      </c>
      <c r="N33" s="772">
        <v>38.481877625282301</v>
      </c>
      <c r="O33" s="772">
        <v>33.276817006595408</v>
      </c>
      <c r="P33" s="772">
        <v>29.085102021367003</v>
      </c>
      <c r="Q33" s="772">
        <v>29.887699786509291</v>
      </c>
      <c r="R33" s="772">
        <v>38.582599157364719</v>
      </c>
      <c r="S33" s="772">
        <v>37.476813616919486</v>
      </c>
      <c r="T33" s="773">
        <v>38.488915112041994</v>
      </c>
      <c r="U33" s="241">
        <v>2.7006071152900324E-2</v>
      </c>
      <c r="V33" s="241">
        <v>-8.7734735617578385E-3</v>
      </c>
      <c r="W33" s="241">
        <v>4.0799784937164109E-2</v>
      </c>
    </row>
    <row r="34" spans="1:23" s="146" customFormat="1" ht="15" customHeight="1">
      <c r="A34" s="902" t="s">
        <v>772</v>
      </c>
      <c r="B34" s="772">
        <v>0</v>
      </c>
      <c r="C34" s="772">
        <v>0</v>
      </c>
      <c r="D34" s="772">
        <v>0</v>
      </c>
      <c r="E34" s="772">
        <v>0</v>
      </c>
      <c r="F34" s="772">
        <v>0</v>
      </c>
      <c r="G34" s="772">
        <v>0</v>
      </c>
      <c r="H34" s="772">
        <v>1.7902724146842956E-2</v>
      </c>
      <c r="I34" s="772">
        <v>0.8001932373046875</v>
      </c>
      <c r="J34" s="772">
        <v>1.047767825317383</v>
      </c>
      <c r="K34" s="772">
        <v>6.5837430000000001</v>
      </c>
      <c r="L34" s="772">
        <v>5.631246</v>
      </c>
      <c r="M34" s="772">
        <v>5.6835810000000002</v>
      </c>
      <c r="N34" s="772">
        <v>4.7361990950225001</v>
      </c>
      <c r="O34" s="772">
        <v>5.2283830104977493</v>
      </c>
      <c r="P34" s="772">
        <v>7.6418879999999989</v>
      </c>
      <c r="Q34" s="772">
        <v>8.1429149479999996</v>
      </c>
      <c r="R34" s="772">
        <v>8.1760891753100005</v>
      </c>
      <c r="S34" s="772">
        <v>8.0912381042499995</v>
      </c>
      <c r="T34" s="773">
        <v>9.1926918749999995</v>
      </c>
      <c r="U34" s="241">
        <v>0.13612920007525808</v>
      </c>
      <c r="V34" s="241">
        <v>0.26032343120059909</v>
      </c>
      <c r="W34" s="241">
        <v>9.7446199873862174E-3</v>
      </c>
    </row>
    <row r="35" spans="1:23" s="146" customFormat="1" ht="15" customHeight="1">
      <c r="A35" s="902" t="s">
        <v>825</v>
      </c>
      <c r="B35" s="772">
        <v>0</v>
      </c>
      <c r="C35" s="772">
        <v>0</v>
      </c>
      <c r="D35" s="772">
        <v>0.64729999999999999</v>
      </c>
      <c r="E35" s="772">
        <v>3.4136250000000001</v>
      </c>
      <c r="F35" s="772">
        <v>3.440175</v>
      </c>
      <c r="G35" s="772">
        <v>4.1802250000000001</v>
      </c>
      <c r="H35" s="772">
        <v>5.50265</v>
      </c>
      <c r="I35" s="772">
        <v>5.9556250000000004</v>
      </c>
      <c r="J35" s="772">
        <v>3.9411999999999998</v>
      </c>
      <c r="K35" s="772">
        <v>5.0296750000000001</v>
      </c>
      <c r="L35" s="772">
        <v>7.6023100240106238</v>
      </c>
      <c r="M35" s="772">
        <v>8.2700410623513676</v>
      </c>
      <c r="N35" s="772">
        <v>8.2151634384414791</v>
      </c>
      <c r="O35" s="772">
        <v>8.2453926322180848</v>
      </c>
      <c r="P35" s="772">
        <v>8.6738159291220835</v>
      </c>
      <c r="Q35" s="772">
        <v>7.5328618750000009</v>
      </c>
      <c r="R35" s="772">
        <v>7.4156101250000015</v>
      </c>
      <c r="S35" s="772">
        <v>8.9037409999999984</v>
      </c>
      <c r="T35" s="773">
        <v>7.5680316250000006</v>
      </c>
      <c r="U35" s="241">
        <v>-0.15001664749682164</v>
      </c>
      <c r="V35" s="241">
        <v>4.1033049989762427E-2</v>
      </c>
      <c r="W35" s="241">
        <v>8.0224153317600463E-3</v>
      </c>
    </row>
    <row r="36" spans="1:23" s="146" customFormat="1" ht="15" customHeight="1">
      <c r="A36" s="200" t="s">
        <v>764</v>
      </c>
      <c r="B36" s="772">
        <v>32.858440451046008</v>
      </c>
      <c r="C36" s="772">
        <v>34.26214762918184</v>
      </c>
      <c r="D36" s="772">
        <v>40.74321458443351</v>
      </c>
      <c r="E36" s="772">
        <v>41.129829571213683</v>
      </c>
      <c r="F36" s="772">
        <v>40.058430827473948</v>
      </c>
      <c r="G36" s="772">
        <v>49.812767192421248</v>
      </c>
      <c r="H36" s="772">
        <v>58.978475113974383</v>
      </c>
      <c r="I36" s="772">
        <v>54.35716181103232</v>
      </c>
      <c r="J36" s="772">
        <v>57.413488819949755</v>
      </c>
      <c r="K36" s="772">
        <v>70.475312356437001</v>
      </c>
      <c r="L36" s="772">
        <v>89.147262230781976</v>
      </c>
      <c r="M36" s="772">
        <v>89.216741526020186</v>
      </c>
      <c r="N36" s="772">
        <v>68.211184056372375</v>
      </c>
      <c r="O36" s="772">
        <v>51.75168439815635</v>
      </c>
      <c r="P36" s="772">
        <v>52.060982072885587</v>
      </c>
      <c r="Q36" s="772">
        <v>56.030746448294565</v>
      </c>
      <c r="R36" s="772">
        <v>56.497143663813738</v>
      </c>
      <c r="S36" s="772">
        <v>65.275109329081175</v>
      </c>
      <c r="T36" s="773">
        <v>71.518263510914963</v>
      </c>
      <c r="U36" s="241">
        <v>9.5643718501630337E-2</v>
      </c>
      <c r="V36" s="241">
        <v>1.8471975919905459E-2</v>
      </c>
      <c r="W36" s="241">
        <v>7.5812211433619534E-2</v>
      </c>
    </row>
    <row r="37" spans="1:23" s="898" customFormat="1" ht="15" customHeight="1">
      <c r="A37" s="866" t="s">
        <v>226</v>
      </c>
      <c r="B37" s="895">
        <v>256.16652097725137</v>
      </c>
      <c r="C37" s="895">
        <v>247.86221645636095</v>
      </c>
      <c r="D37" s="895">
        <v>259.80311318367291</v>
      </c>
      <c r="E37" s="895">
        <v>267.3573730363525</v>
      </c>
      <c r="F37" s="895">
        <v>285.89844218323356</v>
      </c>
      <c r="G37" s="895">
        <v>312.739217122627</v>
      </c>
      <c r="H37" s="895">
        <v>319.75618468639004</v>
      </c>
      <c r="I37" s="895">
        <v>315.97143997280307</v>
      </c>
      <c r="J37" s="895">
        <v>333.51290830806732</v>
      </c>
      <c r="K37" s="895">
        <v>288.8232034701889</v>
      </c>
      <c r="L37" s="895">
        <v>313.91249602807363</v>
      </c>
      <c r="M37" s="895">
        <v>323.57342014367435</v>
      </c>
      <c r="N37" s="895">
        <v>296.69395544589605</v>
      </c>
      <c r="O37" s="895">
        <v>285.83366244596101</v>
      </c>
      <c r="P37" s="895">
        <v>261.41867329648971</v>
      </c>
      <c r="Q37" s="895">
        <v>270.96345636293182</v>
      </c>
      <c r="R37" s="895">
        <v>287.01398153837982</v>
      </c>
      <c r="S37" s="895">
        <v>312.73116159417151</v>
      </c>
      <c r="T37" s="896">
        <v>320.58836407871473</v>
      </c>
      <c r="U37" s="897">
        <v>2.5124462955627758E-2</v>
      </c>
      <c r="V37" s="897">
        <v>-1.0302606015009097E-3</v>
      </c>
      <c r="W37" s="897">
        <v>0.33983645082468222</v>
      </c>
    </row>
    <row r="38" spans="1:23" s="146" customFormat="1" ht="15" customHeight="1">
      <c r="A38" s="200" t="s">
        <v>766</v>
      </c>
      <c r="B38" s="772">
        <v>0</v>
      </c>
      <c r="C38" s="772">
        <v>0</v>
      </c>
      <c r="D38" s="772">
        <v>0</v>
      </c>
      <c r="E38" s="772">
        <v>0</v>
      </c>
      <c r="F38" s="772">
        <v>1.688976E-2</v>
      </c>
      <c r="G38" s="772">
        <v>7.2274392000000007E-2</v>
      </c>
      <c r="H38" s="772">
        <v>0</v>
      </c>
      <c r="I38" s="772">
        <v>0.16024287600000001</v>
      </c>
      <c r="J38" s="772">
        <v>2.5451829171139781</v>
      </c>
      <c r="K38" s="772">
        <v>3.3666301492946022</v>
      </c>
      <c r="L38" s="772">
        <v>5.1432995945345628</v>
      </c>
      <c r="M38" s="772">
        <v>6.0857086145941732</v>
      </c>
      <c r="N38" s="772">
        <v>8.1172443627837421</v>
      </c>
      <c r="O38" s="772">
        <v>8.998932392927335</v>
      </c>
      <c r="P38" s="772">
        <v>13.001499992319832</v>
      </c>
      <c r="Q38" s="772">
        <v>11.00592217844175</v>
      </c>
      <c r="R38" s="772">
        <v>10.625119472371786</v>
      </c>
      <c r="S38" s="772">
        <v>7.9525750697065769</v>
      </c>
      <c r="T38" s="773">
        <v>11.65073713759933</v>
      </c>
      <c r="U38" s="241">
        <v>0.465026992575023</v>
      </c>
      <c r="V38" s="241">
        <v>0.4776545133690786</v>
      </c>
      <c r="W38" s="241">
        <v>1.2350245991338998E-2</v>
      </c>
    </row>
    <row r="39" spans="1:23" s="898" customFormat="1" ht="15" customHeight="1">
      <c r="A39" s="865" t="s">
        <v>367</v>
      </c>
      <c r="B39" s="899">
        <v>0.12076067499999998</v>
      </c>
      <c r="C39" s="899">
        <v>3.4682368000000002E-3</v>
      </c>
      <c r="D39" s="899">
        <v>3.0049179999999995E-2</v>
      </c>
      <c r="E39" s="899">
        <v>3.0284799999999992E-3</v>
      </c>
      <c r="F39" s="899">
        <v>1.688976E-2</v>
      </c>
      <c r="G39" s="899">
        <v>7.2274392000000007E-2</v>
      </c>
      <c r="H39" s="899">
        <v>0</v>
      </c>
      <c r="I39" s="899">
        <v>0.16024287600000001</v>
      </c>
      <c r="J39" s="899">
        <v>2.5451829171139781</v>
      </c>
      <c r="K39" s="899">
        <v>3.3666301492946022</v>
      </c>
      <c r="L39" s="899">
        <v>5.1432995945345619</v>
      </c>
      <c r="M39" s="899">
        <v>6.0857086145941741</v>
      </c>
      <c r="N39" s="899">
        <v>8.1172443627837421</v>
      </c>
      <c r="O39" s="899">
        <v>8.998932392927335</v>
      </c>
      <c r="P39" s="899">
        <v>13.001499992319831</v>
      </c>
      <c r="Q39" s="899">
        <v>11.00677217844175</v>
      </c>
      <c r="R39" s="899">
        <v>10.625969472371786</v>
      </c>
      <c r="S39" s="899">
        <v>7.9525750697065778</v>
      </c>
      <c r="T39" s="900">
        <v>11.650737137599329</v>
      </c>
      <c r="U39" s="901">
        <v>0.46502699257502256</v>
      </c>
      <c r="V39" s="901">
        <v>0.4776545133690786</v>
      </c>
      <c r="W39" s="901">
        <v>1.2350245991338996E-2</v>
      </c>
    </row>
    <row r="40" spans="1:23" s="146" customFormat="1" ht="15" customHeight="1">
      <c r="A40" s="866" t="s">
        <v>471</v>
      </c>
      <c r="B40" s="772"/>
      <c r="C40" s="772"/>
      <c r="D40" s="772"/>
      <c r="E40" s="772"/>
      <c r="F40" s="772"/>
      <c r="G40" s="772"/>
      <c r="H40" s="772"/>
      <c r="I40" s="772"/>
      <c r="J40" s="772"/>
      <c r="K40" s="772"/>
      <c r="L40" s="772"/>
      <c r="M40" s="772"/>
      <c r="N40" s="772"/>
      <c r="O40" s="772"/>
      <c r="P40" s="772"/>
      <c r="Q40" s="772"/>
      <c r="R40" s="772"/>
      <c r="S40" s="772"/>
      <c r="T40" s="773"/>
      <c r="U40" s="241"/>
      <c r="V40" s="241"/>
      <c r="W40" s="241"/>
    </row>
    <row r="41" spans="1:23" s="146" customFormat="1" ht="15" customHeight="1">
      <c r="A41" s="200" t="s">
        <v>763</v>
      </c>
      <c r="B41" s="772">
        <v>38.151803900088495</v>
      </c>
      <c r="C41" s="772">
        <v>36.660137355776996</v>
      </c>
      <c r="D41" s="772">
        <v>39.92407795532975</v>
      </c>
      <c r="E41" s="772">
        <v>41.106626234417249</v>
      </c>
      <c r="F41" s="772">
        <v>47.766960770273997</v>
      </c>
      <c r="G41" s="772">
        <v>50.251547088891499</v>
      </c>
      <c r="H41" s="772">
        <v>55.551405720174749</v>
      </c>
      <c r="I41" s="772">
        <v>64.226889238347752</v>
      </c>
      <c r="J41" s="772">
        <v>74.445220335464001</v>
      </c>
      <c r="K41" s="772">
        <v>38.503106620026003</v>
      </c>
      <c r="L41" s="772">
        <v>33.391426324893011</v>
      </c>
      <c r="M41" s="772">
        <v>41.152796823963328</v>
      </c>
      <c r="N41" s="772">
        <v>39.668252371386423</v>
      </c>
      <c r="O41" s="772">
        <v>32.924428662996718</v>
      </c>
      <c r="P41" s="772">
        <v>33.063520048601667</v>
      </c>
      <c r="Q41" s="772">
        <v>26.5183790019288</v>
      </c>
      <c r="R41" s="772">
        <v>24.280321994720346</v>
      </c>
      <c r="S41" s="772">
        <v>28.643352781785833</v>
      </c>
      <c r="T41" s="773">
        <v>25.167147059582998</v>
      </c>
      <c r="U41" s="241">
        <v>-0.12136169074499326</v>
      </c>
      <c r="V41" s="241">
        <v>-7.7575782677070326E-2</v>
      </c>
      <c r="W41" s="241">
        <v>2.6678179536209112E-2</v>
      </c>
    </row>
    <row r="42" spans="1:23" s="898" customFormat="1" ht="15" customHeight="1">
      <c r="A42" s="866" t="s">
        <v>226</v>
      </c>
      <c r="B42" s="895">
        <v>38.151803900088495</v>
      </c>
      <c r="C42" s="895">
        <v>36.660137355776996</v>
      </c>
      <c r="D42" s="895">
        <v>39.92407795532975</v>
      </c>
      <c r="E42" s="895">
        <v>41.106626234417249</v>
      </c>
      <c r="F42" s="895">
        <v>47.766960770273997</v>
      </c>
      <c r="G42" s="895">
        <v>50.251547088891499</v>
      </c>
      <c r="H42" s="895">
        <v>55.551405720174749</v>
      </c>
      <c r="I42" s="895">
        <v>64.226889238347752</v>
      </c>
      <c r="J42" s="895">
        <v>74.445220335464001</v>
      </c>
      <c r="K42" s="895">
        <v>38.503106620026003</v>
      </c>
      <c r="L42" s="895">
        <v>33.391426324893011</v>
      </c>
      <c r="M42" s="895">
        <v>41.152796823963328</v>
      </c>
      <c r="N42" s="895">
        <v>39.668252371386423</v>
      </c>
      <c r="O42" s="895">
        <v>32.924428662996718</v>
      </c>
      <c r="P42" s="895">
        <v>33.063520048601667</v>
      </c>
      <c r="Q42" s="895">
        <v>26.5183790019288</v>
      </c>
      <c r="R42" s="895">
        <v>24.280321994720346</v>
      </c>
      <c r="S42" s="895">
        <v>28.643352781785833</v>
      </c>
      <c r="T42" s="896">
        <v>25.167147059582998</v>
      </c>
      <c r="U42" s="897">
        <v>-0.12136169074499326</v>
      </c>
      <c r="V42" s="897">
        <v>-7.7575782677070326E-2</v>
      </c>
      <c r="W42" s="897">
        <v>2.6678179536209112E-2</v>
      </c>
    </row>
    <row r="43" spans="1:23" s="146" customFormat="1" ht="15" customHeight="1">
      <c r="A43" s="200" t="s">
        <v>765</v>
      </c>
      <c r="B43" s="772">
        <v>209.28468246449364</v>
      </c>
      <c r="C43" s="772">
        <v>204.19286842755744</v>
      </c>
      <c r="D43" s="772">
        <v>208.67957205562578</v>
      </c>
      <c r="E43" s="772">
        <v>212.6436223012814</v>
      </c>
      <c r="F43" s="772">
        <v>230.90884867587855</v>
      </c>
      <c r="G43" s="772">
        <v>239.14193548613952</v>
      </c>
      <c r="H43" s="772">
        <v>240.40535114790359</v>
      </c>
      <c r="I43" s="772">
        <v>238.81984646548631</v>
      </c>
      <c r="J43" s="772">
        <v>251.67582505522833</v>
      </c>
      <c r="K43" s="772">
        <v>189.64494536142283</v>
      </c>
      <c r="L43" s="772">
        <v>193.99737519411627</v>
      </c>
      <c r="M43" s="772">
        <v>210.56036811206604</v>
      </c>
      <c r="N43" s="772">
        <v>201.50453555722785</v>
      </c>
      <c r="O43" s="772">
        <v>210.66041686358693</v>
      </c>
      <c r="P43" s="772">
        <v>189.59990156285949</v>
      </c>
      <c r="Q43" s="772">
        <v>194.22241046702203</v>
      </c>
      <c r="R43" s="772">
        <v>202.03546533060532</v>
      </c>
      <c r="S43" s="772">
        <v>219.72646945773778</v>
      </c>
      <c r="T43" s="773">
        <v>222.97902200758577</v>
      </c>
      <c r="U43" s="241">
        <v>1.4802734317239663E-2</v>
      </c>
      <c r="V43" s="241">
        <v>-8.2979835917055267E-3</v>
      </c>
      <c r="W43" s="241">
        <v>0.23636665561826542</v>
      </c>
    </row>
    <row r="44" spans="1:23" s="146" customFormat="1" ht="15" customHeight="1">
      <c r="A44" s="592" t="s">
        <v>773</v>
      </c>
      <c r="B44" s="772">
        <v>190.1637437326907</v>
      </c>
      <c r="C44" s="772">
        <v>184.57542765768591</v>
      </c>
      <c r="D44" s="772">
        <v>189.07140817723194</v>
      </c>
      <c r="E44" s="772">
        <v>193.02212303948565</v>
      </c>
      <c r="F44" s="772">
        <v>208.69612985463928</v>
      </c>
      <c r="G44" s="772">
        <v>216.4573657267278</v>
      </c>
      <c r="H44" s="772">
        <v>212.48622627081403</v>
      </c>
      <c r="I44" s="772">
        <v>213.92923682930137</v>
      </c>
      <c r="J44" s="772">
        <v>226.21736881137377</v>
      </c>
      <c r="K44" s="772">
        <v>167.41547737237482</v>
      </c>
      <c r="L44" s="772">
        <v>168.08978393852229</v>
      </c>
      <c r="M44" s="772">
        <v>185.97727897595411</v>
      </c>
      <c r="N44" s="772">
        <v>177.04953123077743</v>
      </c>
      <c r="O44" s="772">
        <v>187.33138539849344</v>
      </c>
      <c r="P44" s="772">
        <v>163.95688527311506</v>
      </c>
      <c r="Q44" s="772">
        <v>169.36923330512792</v>
      </c>
      <c r="R44" s="772">
        <v>176.34253941689138</v>
      </c>
      <c r="S44" s="772">
        <v>192.98425954392084</v>
      </c>
      <c r="T44" s="773">
        <v>193.82046195575776</v>
      </c>
      <c r="U44" s="241">
        <v>4.3330083697661337E-3</v>
      </c>
      <c r="V44" s="241">
        <v>-1.025076532846092E-2</v>
      </c>
      <c r="W44" s="241">
        <v>0.20545741913475232</v>
      </c>
    </row>
    <row r="45" spans="1:23" s="146" customFormat="1" ht="15" customHeight="1">
      <c r="A45" s="592" t="s">
        <v>774</v>
      </c>
      <c r="B45" s="772">
        <v>19.120938731802937</v>
      </c>
      <c r="C45" s="772">
        <v>19.617440769871532</v>
      </c>
      <c r="D45" s="772">
        <v>19.608163878393842</v>
      </c>
      <c r="E45" s="772">
        <v>19.621499261795748</v>
      </c>
      <c r="F45" s="772">
        <v>22.212718821239253</v>
      </c>
      <c r="G45" s="772">
        <v>22.684569759411723</v>
      </c>
      <c r="H45" s="772">
        <v>27.919124877089565</v>
      </c>
      <c r="I45" s="772">
        <v>24.890609636184937</v>
      </c>
      <c r="J45" s="772">
        <v>25.458456243854549</v>
      </c>
      <c r="K45" s="772">
        <v>22.229467989048004</v>
      </c>
      <c r="L45" s="772">
        <v>25.907591255593985</v>
      </c>
      <c r="M45" s="772">
        <v>24.583089136111923</v>
      </c>
      <c r="N45" s="772">
        <v>24.455004326450414</v>
      </c>
      <c r="O45" s="772">
        <v>23.329031465093482</v>
      </c>
      <c r="P45" s="772">
        <v>25.643016289744423</v>
      </c>
      <c r="Q45" s="772">
        <v>24.85317716189412</v>
      </c>
      <c r="R45" s="772">
        <v>25.692925913713943</v>
      </c>
      <c r="S45" s="772">
        <v>26.742209913816943</v>
      </c>
      <c r="T45" s="773">
        <v>29.158560051828012</v>
      </c>
      <c r="U45" s="241">
        <v>9.0357159928006192E-2</v>
      </c>
      <c r="V45" s="241">
        <v>7.2010642058257801E-3</v>
      </c>
      <c r="W45" s="241">
        <v>3.0909236483513111E-2</v>
      </c>
    </row>
    <row r="46" spans="1:23" s="146" customFormat="1" ht="15" customHeight="1">
      <c r="A46" s="200" t="s">
        <v>768</v>
      </c>
      <c r="B46" s="772">
        <v>0</v>
      </c>
      <c r="C46" s="772">
        <v>0</v>
      </c>
      <c r="D46" s="772">
        <v>0</v>
      </c>
      <c r="E46" s="772">
        <v>0</v>
      </c>
      <c r="F46" s="772">
        <v>0</v>
      </c>
      <c r="G46" s="772">
        <v>0</v>
      </c>
      <c r="H46" s="772">
        <v>0</v>
      </c>
      <c r="I46" s="772">
        <v>0</v>
      </c>
      <c r="J46" s="772">
        <v>0</v>
      </c>
      <c r="K46" s="772">
        <v>6.8356261677215189</v>
      </c>
      <c r="L46" s="772">
        <v>13.479919268196971</v>
      </c>
      <c r="M46" s="772">
        <v>14.31216719827283</v>
      </c>
      <c r="N46" s="772">
        <v>14.251987748830203</v>
      </c>
      <c r="O46" s="772">
        <v>14.545953926736654</v>
      </c>
      <c r="P46" s="772">
        <v>13.610351630491383</v>
      </c>
      <c r="Q46" s="772">
        <v>14.619893721969936</v>
      </c>
      <c r="R46" s="772">
        <v>14.61596810806962</v>
      </c>
      <c r="S46" s="772">
        <v>15.444818807927215</v>
      </c>
      <c r="T46" s="773">
        <v>24.936936064439493</v>
      </c>
      <c r="U46" s="241">
        <v>0.61458262311503131</v>
      </c>
      <c r="V46" s="241" t="s">
        <v>824</v>
      </c>
      <c r="W46" s="241">
        <v>2.6434146700659352E-2</v>
      </c>
    </row>
    <row r="47" spans="1:23" s="898" customFormat="1" ht="15" customHeight="1">
      <c r="A47" s="865" t="s">
        <v>367</v>
      </c>
      <c r="B47" s="899">
        <v>209.28468246449364</v>
      </c>
      <c r="C47" s="899">
        <v>204.19286842755744</v>
      </c>
      <c r="D47" s="899">
        <v>208.67957205562578</v>
      </c>
      <c r="E47" s="899">
        <v>212.6436223012814</v>
      </c>
      <c r="F47" s="899">
        <v>230.90884867587855</v>
      </c>
      <c r="G47" s="899">
        <v>239.14193548613952</v>
      </c>
      <c r="H47" s="899">
        <v>240.40535114790359</v>
      </c>
      <c r="I47" s="899">
        <v>238.81984646548631</v>
      </c>
      <c r="J47" s="899">
        <v>251.67582505522833</v>
      </c>
      <c r="K47" s="899">
        <v>196.48057152914433</v>
      </c>
      <c r="L47" s="899">
        <v>207.47729446231321</v>
      </c>
      <c r="M47" s="899">
        <v>224.87253531033889</v>
      </c>
      <c r="N47" s="899">
        <v>215.75652330605806</v>
      </c>
      <c r="O47" s="899">
        <v>225.20637079032358</v>
      </c>
      <c r="P47" s="899">
        <v>203.21025319335087</v>
      </c>
      <c r="Q47" s="899">
        <v>208.84230418899196</v>
      </c>
      <c r="R47" s="899">
        <v>216.65143343867493</v>
      </c>
      <c r="S47" s="899">
        <v>235.171288265665</v>
      </c>
      <c r="T47" s="900">
        <v>247.91595807202526</v>
      </c>
      <c r="U47" s="901">
        <v>5.4193136842296097E-2</v>
      </c>
      <c r="V47" s="901">
        <v>-1.5383507580124522E-3</v>
      </c>
      <c r="W47" s="901">
        <v>0.26280080231892478</v>
      </c>
    </row>
    <row r="48" spans="1:23" s="146" customFormat="1" ht="15" customHeight="1">
      <c r="A48" s="866" t="s">
        <v>459</v>
      </c>
      <c r="B48" s="772"/>
      <c r="C48" s="772"/>
      <c r="D48" s="772"/>
      <c r="E48" s="772"/>
      <c r="F48" s="772"/>
      <c r="G48" s="772"/>
      <c r="H48" s="772"/>
      <c r="I48" s="772"/>
      <c r="J48" s="772"/>
      <c r="K48" s="772"/>
      <c r="L48" s="772"/>
      <c r="M48" s="772"/>
      <c r="N48" s="772"/>
      <c r="O48" s="772"/>
      <c r="P48" s="772"/>
      <c r="Q48" s="772"/>
      <c r="R48" s="772"/>
      <c r="S48" s="772"/>
      <c r="T48" s="773"/>
      <c r="U48" s="241"/>
      <c r="V48" s="241"/>
      <c r="W48" s="241"/>
    </row>
    <row r="49" spans="1:23" s="146" customFormat="1" ht="15" customHeight="1">
      <c r="A49" s="200" t="s">
        <v>763</v>
      </c>
      <c r="B49" s="772">
        <v>19.240658331802937</v>
      </c>
      <c r="C49" s="772">
        <v>19.619297431671534</v>
      </c>
      <c r="D49" s="772">
        <v>19.638213058393841</v>
      </c>
      <c r="E49" s="772">
        <v>19.624527741795749</v>
      </c>
      <c r="F49" s="772">
        <v>22.212718821239253</v>
      </c>
      <c r="G49" s="772">
        <v>22.684569759411723</v>
      </c>
      <c r="H49" s="772">
        <v>27.919124877089565</v>
      </c>
      <c r="I49" s="772">
        <v>24.890609636184937</v>
      </c>
      <c r="J49" s="772">
        <v>25.458456243854549</v>
      </c>
      <c r="K49" s="772">
        <v>22.660885774883269</v>
      </c>
      <c r="L49" s="772">
        <v>26.472641254761484</v>
      </c>
      <c r="M49" s="772">
        <v>25.428674522190047</v>
      </c>
      <c r="N49" s="772">
        <v>25.197995961903114</v>
      </c>
      <c r="O49" s="772">
        <v>24.01380640686628</v>
      </c>
      <c r="P49" s="772">
        <v>26.29618623420463</v>
      </c>
      <c r="Q49" s="772">
        <v>25.405067477788336</v>
      </c>
      <c r="R49" s="772">
        <v>26.252383480661443</v>
      </c>
      <c r="S49" s="772">
        <v>28.818189223195017</v>
      </c>
      <c r="T49" s="773">
        <v>29.646974613172656</v>
      </c>
      <c r="U49" s="241">
        <v>2.8759107088885738E-2</v>
      </c>
      <c r="V49" s="241">
        <v>1.4759475918700415E-2</v>
      </c>
      <c r="W49" s="241">
        <v>3.1426975396263247E-2</v>
      </c>
    </row>
    <row r="50" spans="1:23" s="898" customFormat="1" ht="15" customHeight="1">
      <c r="A50" s="866" t="s">
        <v>226</v>
      </c>
      <c r="B50" s="895">
        <v>19.240658331802937</v>
      </c>
      <c r="C50" s="895">
        <v>19.619297431671534</v>
      </c>
      <c r="D50" s="895">
        <v>19.638213058393841</v>
      </c>
      <c r="E50" s="895">
        <v>19.624527741795749</v>
      </c>
      <c r="F50" s="895">
        <v>22.212718821239253</v>
      </c>
      <c r="G50" s="895">
        <v>22.684569759411723</v>
      </c>
      <c r="H50" s="895">
        <v>27.919124877089565</v>
      </c>
      <c r="I50" s="895">
        <v>24.890609636184937</v>
      </c>
      <c r="J50" s="895">
        <v>25.458456243854549</v>
      </c>
      <c r="K50" s="895">
        <v>22.660885774883269</v>
      </c>
      <c r="L50" s="895">
        <v>26.472641254761484</v>
      </c>
      <c r="M50" s="895">
        <v>25.428674522190047</v>
      </c>
      <c r="N50" s="895">
        <v>25.197995961903114</v>
      </c>
      <c r="O50" s="895">
        <v>24.01380640686628</v>
      </c>
      <c r="P50" s="895">
        <v>26.29618623420463</v>
      </c>
      <c r="Q50" s="895">
        <v>25.405067477788336</v>
      </c>
      <c r="R50" s="895">
        <v>26.252383480661443</v>
      </c>
      <c r="S50" s="895">
        <v>28.818189223195017</v>
      </c>
      <c r="T50" s="896">
        <v>29.646974613172656</v>
      </c>
      <c r="U50" s="897">
        <v>2.8759107088885738E-2</v>
      </c>
      <c r="V50" s="897">
        <v>1.4759475918700415E-2</v>
      </c>
      <c r="W50" s="897">
        <v>3.1426975396263247E-2</v>
      </c>
    </row>
    <row r="51" spans="1:23" s="146" customFormat="1" ht="15" customHeight="1">
      <c r="A51" s="200" t="s">
        <v>765</v>
      </c>
      <c r="B51" s="772">
        <v>40.924517825088493</v>
      </c>
      <c r="C51" s="772">
        <v>41.054665780777</v>
      </c>
      <c r="D51" s="772">
        <v>45.052907955329751</v>
      </c>
      <c r="E51" s="772">
        <v>46.256390234417246</v>
      </c>
      <c r="F51" s="772">
        <v>53.209800770274001</v>
      </c>
      <c r="G51" s="772">
        <v>56.322407088891495</v>
      </c>
      <c r="H51" s="772">
        <v>61.682791050446589</v>
      </c>
      <c r="I51" s="772">
        <v>71.411952475652441</v>
      </c>
      <c r="J51" s="772">
        <v>82.317147260781383</v>
      </c>
      <c r="K51" s="772">
        <v>51.506075120025997</v>
      </c>
      <c r="L51" s="772">
        <v>51.085331326495272</v>
      </c>
      <c r="M51" s="772">
        <v>71.826316106566239</v>
      </c>
      <c r="N51" s="772">
        <v>69.663532636697695</v>
      </c>
      <c r="O51" s="772">
        <v>69.509014554568367</v>
      </c>
      <c r="P51" s="772">
        <v>75.353498904338579</v>
      </c>
      <c r="Q51" s="772">
        <v>72.603208750325862</v>
      </c>
      <c r="R51" s="772">
        <v>72.79362242941302</v>
      </c>
      <c r="S51" s="772">
        <v>78.029532385416232</v>
      </c>
      <c r="T51" s="773">
        <v>81.376629617833103</v>
      </c>
      <c r="U51" s="241">
        <v>4.2895261961642284E-2</v>
      </c>
      <c r="V51" s="241">
        <v>8.9015975015609428E-3</v>
      </c>
      <c r="W51" s="241">
        <v>8.6262472653589481E-2</v>
      </c>
    </row>
    <row r="52" spans="1:23" s="146" customFormat="1" ht="15" customHeight="1">
      <c r="A52" s="592" t="s">
        <v>775</v>
      </c>
      <c r="B52" s="903">
        <v>0</v>
      </c>
      <c r="C52" s="903">
        <v>0</v>
      </c>
      <c r="D52" s="903">
        <v>0</v>
      </c>
      <c r="E52" s="903">
        <v>0</v>
      </c>
      <c r="F52" s="903">
        <v>0</v>
      </c>
      <c r="G52" s="903">
        <v>0</v>
      </c>
      <c r="H52" s="772">
        <v>0</v>
      </c>
      <c r="I52" s="772">
        <v>0</v>
      </c>
      <c r="J52" s="772">
        <v>0</v>
      </c>
      <c r="K52" s="772">
        <v>0</v>
      </c>
      <c r="L52" s="772">
        <v>3.4098334861816402</v>
      </c>
      <c r="M52" s="772">
        <v>13.626235655859375</v>
      </c>
      <c r="N52" s="772">
        <v>20.769190388267894</v>
      </c>
      <c r="O52" s="772">
        <v>26.187029987281299</v>
      </c>
      <c r="P52" s="772">
        <v>27.378941473841071</v>
      </c>
      <c r="Q52" s="772">
        <v>28.662562552291696</v>
      </c>
      <c r="R52" s="772">
        <v>33.021286161269117</v>
      </c>
      <c r="S52" s="772">
        <v>36.660712448989798</v>
      </c>
      <c r="T52" s="773">
        <v>45.035578903533903</v>
      </c>
      <c r="U52" s="241">
        <v>0.22844254503228778</v>
      </c>
      <c r="V52" s="241" t="s">
        <v>824</v>
      </c>
      <c r="W52" s="241">
        <v>4.7739509633774768E-2</v>
      </c>
    </row>
    <row r="53" spans="1:23" s="146" customFormat="1" ht="15" customHeight="1">
      <c r="A53" s="592" t="s">
        <v>776</v>
      </c>
      <c r="B53" s="772">
        <v>0</v>
      </c>
      <c r="C53" s="772">
        <v>0</v>
      </c>
      <c r="D53" s="772">
        <v>0</v>
      </c>
      <c r="E53" s="772">
        <v>0</v>
      </c>
      <c r="F53" s="772">
        <v>0</v>
      </c>
      <c r="G53" s="772">
        <v>0</v>
      </c>
      <c r="H53" s="772">
        <v>1.7902724146842956E-2</v>
      </c>
      <c r="I53" s="772">
        <v>0.8001932373046875</v>
      </c>
      <c r="J53" s="772">
        <v>1.047767825317383</v>
      </c>
      <c r="K53" s="772">
        <v>6.5837430000000001</v>
      </c>
      <c r="L53" s="772">
        <v>5.631246</v>
      </c>
      <c r="M53" s="772">
        <v>5.6835810000000002</v>
      </c>
      <c r="N53" s="772">
        <v>4.7361990950225001</v>
      </c>
      <c r="O53" s="772">
        <v>5.2283830104977493</v>
      </c>
      <c r="P53" s="772">
        <v>7.6418879999999989</v>
      </c>
      <c r="Q53" s="772">
        <v>8.1429149479999996</v>
      </c>
      <c r="R53" s="772">
        <v>8.1760891753100005</v>
      </c>
      <c r="S53" s="772">
        <v>8.0912381042499995</v>
      </c>
      <c r="T53" s="773">
        <v>9.1926918749999995</v>
      </c>
      <c r="U53" s="241">
        <v>0.13612920007525808</v>
      </c>
      <c r="V53" s="241">
        <v>0.26032343120059909</v>
      </c>
      <c r="W53" s="241">
        <v>9.7446199873862174E-3</v>
      </c>
    </row>
    <row r="54" spans="1:23" s="146" customFormat="1" ht="15" customHeight="1">
      <c r="A54" s="592" t="s">
        <v>777</v>
      </c>
      <c r="B54" s="772">
        <v>2.773755</v>
      </c>
      <c r="C54" s="772">
        <v>4.3961399999999999</v>
      </c>
      <c r="D54" s="772">
        <v>5.1288299999999998</v>
      </c>
      <c r="E54" s="772">
        <v>5.1497640000000002</v>
      </c>
      <c r="F54" s="772">
        <v>5.4428400000000003</v>
      </c>
      <c r="G54" s="772">
        <v>6.0708599999999997</v>
      </c>
      <c r="H54" s="772">
        <v>6.1134826061249994</v>
      </c>
      <c r="I54" s="772">
        <v>6.3848700000000003</v>
      </c>
      <c r="J54" s="772">
        <v>6.8241591000000001</v>
      </c>
      <c r="K54" s="772">
        <v>6.4192254999999996</v>
      </c>
      <c r="L54" s="772">
        <v>8.6528255154206217</v>
      </c>
      <c r="M54" s="772">
        <v>11.363702626743533</v>
      </c>
      <c r="N54" s="772">
        <v>4.4898907820208755</v>
      </c>
      <c r="O54" s="772">
        <v>5.1691728937926005</v>
      </c>
      <c r="P54" s="772">
        <v>7.2691493818958417</v>
      </c>
      <c r="Q54" s="772">
        <v>9.279352248105365</v>
      </c>
      <c r="R54" s="772">
        <v>7.3159250981135573</v>
      </c>
      <c r="S54" s="772">
        <v>4.6342290503906023</v>
      </c>
      <c r="T54" s="773">
        <v>1.9812117797162028</v>
      </c>
      <c r="U54" s="241">
        <v>-0.57248298300033018</v>
      </c>
      <c r="V54" s="241">
        <v>-3.1538091779037658E-2</v>
      </c>
      <c r="W54" s="241">
        <v>2.1001634962193845E-3</v>
      </c>
    </row>
    <row r="55" spans="1:23" s="146" customFormat="1" ht="15" customHeight="1">
      <c r="A55" s="904"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4">
        <v>25.167147059582998</v>
      </c>
      <c r="U55" s="244">
        <v>-0.12136169074499326</v>
      </c>
      <c r="V55" s="244">
        <v>-7.7575782677070326E-2</v>
      </c>
      <c r="W55" s="244">
        <v>2.6678179536209112E-2</v>
      </c>
    </row>
    <row r="56" spans="1:23" s="146" customFormat="1" ht="15" customHeight="1">
      <c r="A56" s="905" t="s">
        <v>367</v>
      </c>
      <c r="B56" s="775">
        <v>40.924517825088493</v>
      </c>
      <c r="C56" s="775">
        <v>41.054665780777</v>
      </c>
      <c r="D56" s="775">
        <v>45.052907955329751</v>
      </c>
      <c r="E56" s="775">
        <v>46.256390234417246</v>
      </c>
      <c r="F56" s="775">
        <v>53.209800770274001</v>
      </c>
      <c r="G56" s="775">
        <v>56.322407088891495</v>
      </c>
      <c r="H56" s="775">
        <v>61.682791050446589</v>
      </c>
      <c r="I56" s="775">
        <v>71.411952475652441</v>
      </c>
      <c r="J56" s="775">
        <v>82.317147260781383</v>
      </c>
      <c r="K56" s="775">
        <v>51.506075120026004</v>
      </c>
      <c r="L56" s="775">
        <v>51.085331326495272</v>
      </c>
      <c r="M56" s="775">
        <v>71.826316106566239</v>
      </c>
      <c r="N56" s="775">
        <v>69.663532636697695</v>
      </c>
      <c r="O56" s="775">
        <v>69.509014554568367</v>
      </c>
      <c r="P56" s="775">
        <v>75.353498904338579</v>
      </c>
      <c r="Q56" s="775">
        <v>72.603208750325848</v>
      </c>
      <c r="R56" s="775">
        <v>72.79362242941302</v>
      </c>
      <c r="S56" s="775">
        <v>78.029532385416232</v>
      </c>
      <c r="T56" s="776">
        <v>81.376629617833103</v>
      </c>
      <c r="U56" s="246">
        <v>4.2895261961642284E-2</v>
      </c>
      <c r="V56" s="246">
        <v>8.9015975015609428E-3</v>
      </c>
      <c r="W56" s="246">
        <v>8.6262472653589481E-2</v>
      </c>
    </row>
    <row r="57" spans="1:23" s="146" customFormat="1" ht="15" customHeight="1">
      <c r="A57" s="866" t="s">
        <v>173</v>
      </c>
      <c r="B57" s="512"/>
      <c r="C57" s="512"/>
      <c r="D57" s="512"/>
      <c r="E57" s="512"/>
      <c r="F57" s="512"/>
      <c r="G57" s="512"/>
      <c r="H57" s="512"/>
      <c r="I57" s="512"/>
      <c r="J57" s="512"/>
      <c r="K57" s="512"/>
      <c r="L57" s="512"/>
      <c r="M57" s="512"/>
      <c r="N57" s="512"/>
      <c r="O57" s="512"/>
      <c r="P57" s="512"/>
      <c r="Q57" s="512"/>
      <c r="R57" s="512"/>
      <c r="S57" s="512"/>
      <c r="T57" s="774"/>
      <c r="U57" s="244"/>
      <c r="V57" s="244"/>
      <c r="W57" s="244"/>
    </row>
    <row r="58" spans="1:23" s="146" customFormat="1" ht="15" customHeight="1">
      <c r="A58" s="200" t="s">
        <v>763</v>
      </c>
      <c r="B58" s="772">
        <v>2.773755</v>
      </c>
      <c r="C58" s="772">
        <v>4.3961399999999999</v>
      </c>
      <c r="D58" s="772">
        <v>5.1288299999999998</v>
      </c>
      <c r="E58" s="772">
        <v>5.1497640000000002</v>
      </c>
      <c r="F58" s="772">
        <v>6.7319341040039067</v>
      </c>
      <c r="G58" s="772">
        <v>6.6909365693664551</v>
      </c>
      <c r="H58" s="772">
        <v>8.5797006938935549</v>
      </c>
      <c r="I58" s="772">
        <v>9.4076083117675786</v>
      </c>
      <c r="J58" s="772">
        <v>10.685838180727112</v>
      </c>
      <c r="K58" s="772">
        <v>9.1349369576721191</v>
      </c>
      <c r="L58" s="772">
        <v>13.369757134805386</v>
      </c>
      <c r="M58" s="772">
        <v>13.007939759769656</v>
      </c>
      <c r="N58" s="772">
        <v>5.2653748790963384</v>
      </c>
      <c r="O58" s="772">
        <v>6.2751059794249251</v>
      </c>
      <c r="P58" s="772">
        <v>7.5502382250507489</v>
      </c>
      <c r="Q58" s="772">
        <v>9.577363809689837</v>
      </c>
      <c r="R58" s="772">
        <v>7.3159250981135573</v>
      </c>
      <c r="S58" s="772">
        <v>4.6342290503906023</v>
      </c>
      <c r="T58" s="773">
        <v>2.1304327302005777</v>
      </c>
      <c r="U58" s="241">
        <v>-0.5402832473243826</v>
      </c>
      <c r="V58" s="241">
        <v>-6.8356352961321254E-2</v>
      </c>
      <c r="W58" s="241">
        <v>2.2583436545885903E-3</v>
      </c>
    </row>
    <row r="59" spans="1:23" s="146" customFormat="1" ht="15" customHeight="1">
      <c r="A59" s="592" t="s">
        <v>779</v>
      </c>
      <c r="B59" s="903">
        <v>0</v>
      </c>
      <c r="C59" s="903">
        <v>0</v>
      </c>
      <c r="D59" s="903">
        <v>0</v>
      </c>
      <c r="E59" s="903">
        <v>0</v>
      </c>
      <c r="F59" s="772">
        <v>1.2890941040039063</v>
      </c>
      <c r="G59" s="772">
        <v>0.62007656936645505</v>
      </c>
      <c r="H59" s="772">
        <v>2.4662180877685551</v>
      </c>
      <c r="I59" s="772">
        <v>3.0227383117675783</v>
      </c>
      <c r="J59" s="772">
        <v>3.8616790807271117</v>
      </c>
      <c r="K59" s="772">
        <v>2.7157114576721191</v>
      </c>
      <c r="L59" s="772">
        <v>4.7169316193847655</v>
      </c>
      <c r="M59" s="772">
        <v>1.644237133026123</v>
      </c>
      <c r="N59" s="772">
        <v>0.7754840970754624</v>
      </c>
      <c r="O59" s="772">
        <v>1.1059330856323242</v>
      </c>
      <c r="P59" s="772">
        <v>0.28108884315490723</v>
      </c>
      <c r="Q59" s="772">
        <v>0.29801156158447262</v>
      </c>
      <c r="R59" s="772">
        <v>0</v>
      </c>
      <c r="S59" s="772">
        <v>0</v>
      </c>
      <c r="T59" s="773">
        <v>0.149220950484375</v>
      </c>
      <c r="U59" s="241" t="s">
        <v>824</v>
      </c>
      <c r="V59" s="241">
        <v>-1</v>
      </c>
      <c r="W59" s="241">
        <v>1.5818015836920561E-4</v>
      </c>
    </row>
    <row r="60" spans="1:23" s="146" customFormat="1" ht="15" customHeight="1">
      <c r="A60" s="592" t="s">
        <v>774</v>
      </c>
      <c r="B60" s="772">
        <v>2.773755</v>
      </c>
      <c r="C60" s="772">
        <v>4.3961399999999999</v>
      </c>
      <c r="D60" s="772">
        <v>5.1288299999999998</v>
      </c>
      <c r="E60" s="772">
        <v>5.1497640000000002</v>
      </c>
      <c r="F60" s="772">
        <v>5.4428400000000003</v>
      </c>
      <c r="G60" s="772">
        <v>6.0708599999999997</v>
      </c>
      <c r="H60" s="772">
        <v>6.1134826061249994</v>
      </c>
      <c r="I60" s="772">
        <v>6.3848700000000003</v>
      </c>
      <c r="J60" s="772">
        <v>6.8241591000000001</v>
      </c>
      <c r="K60" s="772">
        <v>6.4192254999999996</v>
      </c>
      <c r="L60" s="772">
        <v>8.6528255154206217</v>
      </c>
      <c r="M60" s="772">
        <v>11.363702626743533</v>
      </c>
      <c r="N60" s="772">
        <v>4.4898907820208755</v>
      </c>
      <c r="O60" s="772">
        <v>5.1691728937926005</v>
      </c>
      <c r="P60" s="772">
        <v>7.2691493818958417</v>
      </c>
      <c r="Q60" s="772">
        <v>9.279352248105365</v>
      </c>
      <c r="R60" s="772">
        <v>7.3159250981135573</v>
      </c>
      <c r="S60" s="772">
        <v>4.6342290503906023</v>
      </c>
      <c r="T60" s="773">
        <v>1.9812117797162028</v>
      </c>
      <c r="U60" s="241">
        <v>-0.57248298300033018</v>
      </c>
      <c r="V60" s="241">
        <v>-3.1538091779037658E-2</v>
      </c>
      <c r="W60" s="241">
        <v>2.1001634962193845E-3</v>
      </c>
    </row>
    <row r="61" spans="1:23" s="146" customFormat="1" ht="15" customHeight="1">
      <c r="A61" s="200" t="s">
        <v>764</v>
      </c>
      <c r="B61" s="772">
        <v>0</v>
      </c>
      <c r="C61" s="772">
        <v>0</v>
      </c>
      <c r="D61" s="772">
        <v>0</v>
      </c>
      <c r="E61" s="772">
        <v>0</v>
      </c>
      <c r="F61" s="772">
        <v>0</v>
      </c>
      <c r="G61" s="772">
        <v>0</v>
      </c>
      <c r="H61" s="772">
        <v>0</v>
      </c>
      <c r="I61" s="772">
        <v>0</v>
      </c>
      <c r="J61" s="772">
        <v>0</v>
      </c>
      <c r="K61" s="772">
        <v>0.93156299999999992</v>
      </c>
      <c r="L61" s="772">
        <v>3.002736263328885</v>
      </c>
      <c r="M61" s="772">
        <v>4.4346739031825564</v>
      </c>
      <c r="N61" s="772">
        <v>4.1821198102730825</v>
      </c>
      <c r="O61" s="772">
        <v>4.316312854273133</v>
      </c>
      <c r="P61" s="772">
        <v>5.3200476277143096</v>
      </c>
      <c r="Q61" s="772">
        <v>9.8156329327739797</v>
      </c>
      <c r="R61" s="772">
        <v>13.742143000032401</v>
      </c>
      <c r="S61" s="772">
        <v>13.04349206042002</v>
      </c>
      <c r="T61" s="773">
        <v>9.3663328073142722</v>
      </c>
      <c r="U61" s="241">
        <v>-0.28191524448149485</v>
      </c>
      <c r="V61" s="241" t="s">
        <v>824</v>
      </c>
      <c r="W61" s="241">
        <v>9.9286863003515951E-3</v>
      </c>
    </row>
    <row r="62" spans="1:23" s="898" customFormat="1" ht="15" customHeight="1">
      <c r="A62" s="866" t="s">
        <v>226</v>
      </c>
      <c r="B62" s="895">
        <v>2.773755</v>
      </c>
      <c r="C62" s="895">
        <v>4.3961399999999999</v>
      </c>
      <c r="D62" s="895">
        <v>5.1288299999999998</v>
      </c>
      <c r="E62" s="895">
        <v>5.1497640000000002</v>
      </c>
      <c r="F62" s="895">
        <v>6.7319341040039067</v>
      </c>
      <c r="G62" s="895">
        <v>6.6909365693664551</v>
      </c>
      <c r="H62" s="895">
        <v>8.5797006938935549</v>
      </c>
      <c r="I62" s="895">
        <v>9.4076083117675786</v>
      </c>
      <c r="J62" s="895">
        <v>10.685838180727112</v>
      </c>
      <c r="K62" s="895">
        <v>10.06649995767212</v>
      </c>
      <c r="L62" s="895">
        <v>16.372493398134271</v>
      </c>
      <c r="M62" s="895">
        <v>17.442613662952212</v>
      </c>
      <c r="N62" s="895">
        <v>9.4474946893694227</v>
      </c>
      <c r="O62" s="895">
        <v>10.591418833698057</v>
      </c>
      <c r="P62" s="895">
        <v>12.870285852765058</v>
      </c>
      <c r="Q62" s="895">
        <v>19.392996742463815</v>
      </c>
      <c r="R62" s="895">
        <v>21.058068098145959</v>
      </c>
      <c r="S62" s="895">
        <v>17.677721110810623</v>
      </c>
      <c r="T62" s="896">
        <v>11.496765537514849</v>
      </c>
      <c r="U62" s="897">
        <v>-0.34964662778370659</v>
      </c>
      <c r="V62" s="897">
        <v>6.5110595776461277E-2</v>
      </c>
      <c r="W62" s="897">
        <v>1.2187029954940184E-2</v>
      </c>
    </row>
    <row r="63" spans="1:23" s="146" customFormat="1" ht="15" customHeight="1">
      <c r="A63" s="200" t="s">
        <v>765</v>
      </c>
      <c r="B63" s="772">
        <v>0</v>
      </c>
      <c r="C63" s="772">
        <v>0</v>
      </c>
      <c r="D63" s="772">
        <v>0.64729999999999999</v>
      </c>
      <c r="E63" s="772">
        <v>3.4136250000000001</v>
      </c>
      <c r="F63" s="772">
        <v>3.440175</v>
      </c>
      <c r="G63" s="772">
        <v>4.1802250000000001</v>
      </c>
      <c r="H63" s="772">
        <v>5.50265</v>
      </c>
      <c r="I63" s="772">
        <v>5.9556250000000004</v>
      </c>
      <c r="J63" s="772">
        <v>3.9411999999999998</v>
      </c>
      <c r="K63" s="772">
        <v>5.461092785835266</v>
      </c>
      <c r="L63" s="772">
        <v>8.1673600231781229</v>
      </c>
      <c r="M63" s="772">
        <v>9.1156264484294915</v>
      </c>
      <c r="N63" s="772">
        <v>8.9581550738941793</v>
      </c>
      <c r="O63" s="772">
        <v>8.9301675739908823</v>
      </c>
      <c r="P63" s="772">
        <v>9.3269858735822897</v>
      </c>
      <c r="Q63" s="772">
        <v>8.0839021908942179</v>
      </c>
      <c r="R63" s="772">
        <v>7.9742176919475014</v>
      </c>
      <c r="S63" s="772">
        <v>10.979720309378072</v>
      </c>
      <c r="T63" s="773">
        <v>8.0564461863446439</v>
      </c>
      <c r="U63" s="241">
        <v>-0.26624304086658579</v>
      </c>
      <c r="V63" s="241">
        <v>6.3081090678579033E-2</v>
      </c>
      <c r="W63" s="241">
        <v>8.5401542445101789E-3</v>
      </c>
    </row>
    <row r="64" spans="1:23" s="146" customFormat="1" ht="15" customHeight="1">
      <c r="A64" s="200" t="s">
        <v>768</v>
      </c>
      <c r="B64" s="772">
        <v>24.572846170393547</v>
      </c>
      <c r="C64" s="772">
        <v>32.919991553027288</v>
      </c>
      <c r="D64" s="772">
        <v>35.240732268596439</v>
      </c>
      <c r="E64" s="772">
        <v>36.355391380725479</v>
      </c>
      <c r="F64" s="772">
        <v>42.463674283572921</v>
      </c>
      <c r="G64" s="772">
        <v>45.147316614224351</v>
      </c>
      <c r="H64" s="772">
        <v>52.956710158799496</v>
      </c>
      <c r="I64" s="772">
        <v>60.5572520887387</v>
      </c>
      <c r="J64" s="772">
        <v>60.67454054002431</v>
      </c>
      <c r="K64" s="772">
        <v>71.843028006945417</v>
      </c>
      <c r="L64" s="772">
        <v>103.78420301016673</v>
      </c>
      <c r="M64" s="772">
        <v>128.73738856546603</v>
      </c>
      <c r="N64" s="772">
        <v>130.29948553781199</v>
      </c>
      <c r="O64" s="772">
        <v>135.22187197341614</v>
      </c>
      <c r="P64" s="772">
        <v>132.17328009129676</v>
      </c>
      <c r="Q64" s="772">
        <v>125.4458806683172</v>
      </c>
      <c r="R64" s="772">
        <v>125.96800567179159</v>
      </c>
      <c r="S64" s="772">
        <v>122.71596511005427</v>
      </c>
      <c r="T64" s="773">
        <v>125.82622114706651</v>
      </c>
      <c r="U64" s="241">
        <v>2.5345162173665781E-2</v>
      </c>
      <c r="V64" s="241">
        <v>7.3182274045840989E-2</v>
      </c>
      <c r="W64" s="241">
        <v>0.13338081230172666</v>
      </c>
    </row>
    <row r="65" spans="1:23" s="898" customFormat="1" ht="15" customHeight="1">
      <c r="A65" s="865" t="s">
        <v>367</v>
      </c>
      <c r="B65" s="899">
        <v>24.572846170393547</v>
      </c>
      <c r="C65" s="899">
        <v>32.919991553027288</v>
      </c>
      <c r="D65" s="899">
        <v>35.88803226859644</v>
      </c>
      <c r="E65" s="899">
        <v>39.769016380725482</v>
      </c>
      <c r="F65" s="899">
        <v>45.903849283572924</v>
      </c>
      <c r="G65" s="899">
        <v>49.327541614224351</v>
      </c>
      <c r="H65" s="899">
        <v>58.459360158799498</v>
      </c>
      <c r="I65" s="899">
        <v>66.512877088738705</v>
      </c>
      <c r="J65" s="899">
        <v>64.615740540024305</v>
      </c>
      <c r="K65" s="899">
        <v>77.304120792780708</v>
      </c>
      <c r="L65" s="899">
        <v>111.95156303334484</v>
      </c>
      <c r="M65" s="899">
        <v>137.85301501389552</v>
      </c>
      <c r="N65" s="899">
        <v>139.25764061170617</v>
      </c>
      <c r="O65" s="899">
        <v>144.15203954740704</v>
      </c>
      <c r="P65" s="899">
        <v>141.50026596487899</v>
      </c>
      <c r="Q65" s="899">
        <v>133.52978285921142</v>
      </c>
      <c r="R65" s="899">
        <v>133.94222336373909</v>
      </c>
      <c r="S65" s="899">
        <v>133.69568541943235</v>
      </c>
      <c r="T65" s="900">
        <v>133.88266733341118</v>
      </c>
      <c r="U65" s="901">
        <v>1.3985635616604597E-3</v>
      </c>
      <c r="V65" s="901">
        <v>7.2311999231675639E-2</v>
      </c>
      <c r="W65" s="901">
        <v>0.14192096654623687</v>
      </c>
    </row>
    <row r="66" spans="1:23" s="146" customFormat="1" ht="15" customHeight="1">
      <c r="A66" s="866" t="s">
        <v>174</v>
      </c>
      <c r="B66" s="772"/>
      <c r="C66" s="772"/>
      <c r="D66" s="772"/>
      <c r="E66" s="772"/>
      <c r="F66" s="772"/>
      <c r="G66" s="772"/>
      <c r="H66" s="772"/>
      <c r="I66" s="772"/>
      <c r="J66" s="772"/>
      <c r="K66" s="772"/>
      <c r="L66" s="772"/>
      <c r="M66" s="772"/>
      <c r="N66" s="772"/>
      <c r="O66" s="772"/>
      <c r="P66" s="772"/>
      <c r="Q66" s="772"/>
      <c r="R66" s="772"/>
      <c r="S66" s="772"/>
      <c r="T66" s="773"/>
      <c r="U66" s="241"/>
      <c r="V66" s="241"/>
      <c r="W66" s="241"/>
    </row>
    <row r="67" spans="1:23" s="146" customFormat="1" ht="15" customHeight="1">
      <c r="A67" s="200" t="s">
        <v>764</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3.9082118284529996</v>
      </c>
      <c r="R67" s="772">
        <v>10.712891751401148</v>
      </c>
      <c r="S67" s="772">
        <v>8.3088275648383174</v>
      </c>
      <c r="T67" s="773">
        <v>3.1654419877602185</v>
      </c>
      <c r="U67" s="241">
        <v>-0.61902663606164088</v>
      </c>
      <c r="V67" s="241" t="s">
        <v>824</v>
      </c>
      <c r="W67" s="241">
        <v>3.3554947432456812E-3</v>
      </c>
    </row>
    <row r="68" spans="1:23" s="898" customFormat="1" ht="15" customHeight="1">
      <c r="A68" s="866" t="s">
        <v>226</v>
      </c>
      <c r="B68" s="895">
        <v>0</v>
      </c>
      <c r="C68" s="895">
        <v>0</v>
      </c>
      <c r="D68" s="895">
        <v>0</v>
      </c>
      <c r="E68" s="895">
        <v>0</v>
      </c>
      <c r="F68" s="895">
        <v>0</v>
      </c>
      <c r="G68" s="895">
        <v>0</v>
      </c>
      <c r="H68" s="895">
        <v>0</v>
      </c>
      <c r="I68" s="895">
        <v>0</v>
      </c>
      <c r="J68" s="895">
        <v>0</v>
      </c>
      <c r="K68" s="895">
        <v>0</v>
      </c>
      <c r="L68" s="895">
        <v>0</v>
      </c>
      <c r="M68" s="895">
        <v>0</v>
      </c>
      <c r="N68" s="895">
        <v>0</v>
      </c>
      <c r="O68" s="895">
        <v>0</v>
      </c>
      <c r="P68" s="895">
        <v>0</v>
      </c>
      <c r="Q68" s="895">
        <v>3.9082118284530001</v>
      </c>
      <c r="R68" s="895">
        <v>10.71289175140115</v>
      </c>
      <c r="S68" s="895">
        <v>8.3088275648383174</v>
      </c>
      <c r="T68" s="896">
        <v>3.1654419877602185</v>
      </c>
      <c r="U68" s="897">
        <v>-0.61902663606164088</v>
      </c>
      <c r="V68" s="897" t="s">
        <v>824</v>
      </c>
      <c r="W68" s="897">
        <v>3.3554947432456812E-3</v>
      </c>
    </row>
    <row r="69" spans="1:23" s="146" customFormat="1" ht="15" customHeight="1">
      <c r="A69" s="200" t="s">
        <v>765</v>
      </c>
      <c r="B69" s="772">
        <v>33.144336793514604</v>
      </c>
      <c r="C69" s="772">
        <v>29.024641169493201</v>
      </c>
      <c r="D69" s="772">
        <v>29.341190422007497</v>
      </c>
      <c r="E69" s="772">
        <v>29.791795425653198</v>
      </c>
      <c r="F69" s="772">
        <v>34.992800605124202</v>
      </c>
      <c r="G69" s="772">
        <v>42.908935772844352</v>
      </c>
      <c r="H69" s="772">
        <v>45.237148665223359</v>
      </c>
      <c r="I69" s="772">
        <v>43.951961406932277</v>
      </c>
      <c r="J69" s="772">
        <v>48.754761932153521</v>
      </c>
      <c r="K69" s="772">
        <v>42.03470719904923</v>
      </c>
      <c r="L69" s="772">
        <v>48.158825454143482</v>
      </c>
      <c r="M69" s="772">
        <v>36.070014712374828</v>
      </c>
      <c r="N69" s="772">
        <v>39.257361722357764</v>
      </c>
      <c r="O69" s="772">
        <v>34.382750092227731</v>
      </c>
      <c r="P69" s="772">
        <v>29.366190864521911</v>
      </c>
      <c r="Q69" s="772">
        <v>30.185711348093765</v>
      </c>
      <c r="R69" s="772">
        <v>38.582599157364719</v>
      </c>
      <c r="S69" s="772">
        <v>37.476813616919486</v>
      </c>
      <c r="T69" s="773">
        <v>38.638136062526371</v>
      </c>
      <c r="U69" s="241">
        <v>3.0987758390499609E-2</v>
      </c>
      <c r="V69" s="241">
        <v>-1.5811151668626899E-2</v>
      </c>
      <c r="W69" s="241">
        <v>4.0957965095533316E-2</v>
      </c>
    </row>
    <row r="70" spans="1:23" s="146" customFormat="1" ht="15" customHeight="1">
      <c r="A70" s="592" t="s">
        <v>773</v>
      </c>
      <c r="B70" s="772">
        <v>33.144336793514604</v>
      </c>
      <c r="C70" s="772">
        <v>29.024641169493201</v>
      </c>
      <c r="D70" s="772">
        <v>29.341190422007497</v>
      </c>
      <c r="E70" s="772">
        <v>29.791795425653198</v>
      </c>
      <c r="F70" s="772">
        <v>33.703706501120294</v>
      </c>
      <c r="G70" s="772">
        <v>42.288859203477898</v>
      </c>
      <c r="H70" s="772">
        <v>42.770930577454806</v>
      </c>
      <c r="I70" s="772">
        <v>40.929223095164701</v>
      </c>
      <c r="J70" s="772">
        <v>44.893082851426406</v>
      </c>
      <c r="K70" s="772">
        <v>39.318995741377108</v>
      </c>
      <c r="L70" s="772">
        <v>43.441893834758716</v>
      </c>
      <c r="M70" s="772">
        <v>34.425777579348704</v>
      </c>
      <c r="N70" s="772">
        <v>38.481877625282301</v>
      </c>
      <c r="O70" s="772">
        <v>33.276817006595408</v>
      </c>
      <c r="P70" s="772">
        <v>29.085102021367003</v>
      </c>
      <c r="Q70" s="772">
        <v>29.887699786509291</v>
      </c>
      <c r="R70" s="772">
        <v>38.582599157364719</v>
      </c>
      <c r="S70" s="772">
        <v>37.476813616919486</v>
      </c>
      <c r="T70" s="773">
        <v>38.488915112041994</v>
      </c>
      <c r="U70" s="241">
        <v>2.7006071152900324E-2</v>
      </c>
      <c r="V70" s="241">
        <v>-8.7734735617578385E-3</v>
      </c>
      <c r="W70" s="241">
        <v>4.0799784937164109E-2</v>
      </c>
    </row>
    <row r="71" spans="1:23" s="146" customFormat="1" ht="15" customHeight="1">
      <c r="A71" s="592" t="s">
        <v>777</v>
      </c>
      <c r="B71" s="903">
        <v>0</v>
      </c>
      <c r="C71" s="903">
        <v>0</v>
      </c>
      <c r="D71" s="903">
        <v>0</v>
      </c>
      <c r="E71" s="903">
        <v>0</v>
      </c>
      <c r="F71" s="772">
        <v>1.2890941040039063</v>
      </c>
      <c r="G71" s="772">
        <v>0.62007656936645505</v>
      </c>
      <c r="H71" s="772">
        <v>2.4662180877685551</v>
      </c>
      <c r="I71" s="772">
        <v>3.0227383117675783</v>
      </c>
      <c r="J71" s="772">
        <v>3.8616790807271117</v>
      </c>
      <c r="K71" s="772">
        <v>2.7157114576721191</v>
      </c>
      <c r="L71" s="772">
        <v>4.7169316193847655</v>
      </c>
      <c r="M71" s="772">
        <v>1.644237133026123</v>
      </c>
      <c r="N71" s="772">
        <v>0.7754840970754624</v>
      </c>
      <c r="O71" s="772">
        <v>1.1059330856323242</v>
      </c>
      <c r="P71" s="772">
        <v>0.28108884315490723</v>
      </c>
      <c r="Q71" s="772">
        <v>0.29801156158447262</v>
      </c>
      <c r="R71" s="772">
        <v>0</v>
      </c>
      <c r="S71" s="772">
        <v>0</v>
      </c>
      <c r="T71" s="773">
        <v>0.149220950484375</v>
      </c>
      <c r="U71" s="241" t="s">
        <v>824</v>
      </c>
      <c r="V71" s="241">
        <v>-1</v>
      </c>
      <c r="W71" s="241">
        <v>1.5818015836920561E-4</v>
      </c>
    </row>
    <row r="72" spans="1:23" s="146" customFormat="1" ht="15" customHeight="1">
      <c r="A72" s="200" t="s">
        <v>768</v>
      </c>
      <c r="B72" s="772">
        <v>32.910775451046007</v>
      </c>
      <c r="C72" s="772">
        <v>34.900634629181837</v>
      </c>
      <c r="D72" s="772">
        <v>36.471239699143148</v>
      </c>
      <c r="E72" s="772">
        <v>41.64870462576139</v>
      </c>
      <c r="F72" s="772">
        <v>38.857761419815326</v>
      </c>
      <c r="G72" s="772">
        <v>47.338466524605835</v>
      </c>
      <c r="H72" s="772">
        <v>58.17824421017184</v>
      </c>
      <c r="I72" s="772">
        <v>63.148939106951907</v>
      </c>
      <c r="J72" s="772">
        <v>63.826640950413164</v>
      </c>
      <c r="K72" s="772">
        <v>55.95208616519151</v>
      </c>
      <c r="L72" s="772">
        <v>58.768006261584709</v>
      </c>
      <c r="M72" s="772">
        <v>56.371766849159457</v>
      </c>
      <c r="N72" s="772">
        <v>54.249010996340537</v>
      </c>
      <c r="O72" s="772">
        <v>46.968838335918569</v>
      </c>
      <c r="P72" s="772">
        <v>49.452001868004189</v>
      </c>
      <c r="Q72" s="772">
        <v>48.482541332507871</v>
      </c>
      <c r="R72" s="772">
        <v>46.312727071316694</v>
      </c>
      <c r="S72" s="772">
        <v>55.828660447455775</v>
      </c>
      <c r="T72" s="773">
        <v>53.953837664510559</v>
      </c>
      <c r="U72" s="241">
        <v>-3.3581726086903685E-2</v>
      </c>
      <c r="V72" s="241">
        <v>-1.2245277216143324E-2</v>
      </c>
      <c r="W72" s="241">
        <v>5.7193219576042946E-2</v>
      </c>
    </row>
    <row r="73" spans="1:23" s="898" customFormat="1" ht="15" customHeight="1">
      <c r="A73" s="865" t="s">
        <v>367</v>
      </c>
      <c r="B73" s="899">
        <v>66.055112244560604</v>
      </c>
      <c r="C73" s="899">
        <v>63.925275798675045</v>
      </c>
      <c r="D73" s="899">
        <v>65.812430121150655</v>
      </c>
      <c r="E73" s="899">
        <v>71.440500051414588</v>
      </c>
      <c r="F73" s="899">
        <v>73.850562024939535</v>
      </c>
      <c r="G73" s="899">
        <v>90.247402297450179</v>
      </c>
      <c r="H73" s="899">
        <v>103.41539287539518</v>
      </c>
      <c r="I73" s="899">
        <v>107.1009005138842</v>
      </c>
      <c r="J73" s="899">
        <v>112.58140288256669</v>
      </c>
      <c r="K73" s="899">
        <v>97.986793364240725</v>
      </c>
      <c r="L73" s="899">
        <v>106.92683171572818</v>
      </c>
      <c r="M73" s="899">
        <v>92.441781561534299</v>
      </c>
      <c r="N73" s="899">
        <v>93.506372718698302</v>
      </c>
      <c r="O73" s="899">
        <v>81.351588428146286</v>
      </c>
      <c r="P73" s="899">
        <v>78.818192732526086</v>
      </c>
      <c r="Q73" s="899">
        <v>78.668252680601626</v>
      </c>
      <c r="R73" s="899">
        <v>84.895326228681412</v>
      </c>
      <c r="S73" s="899">
        <v>93.305474064375275</v>
      </c>
      <c r="T73" s="900">
        <v>92.59197372703693</v>
      </c>
      <c r="U73" s="901">
        <v>-7.6469290198993844E-3</v>
      </c>
      <c r="V73" s="901">
        <v>-1.3694624411656475E-2</v>
      </c>
      <c r="W73" s="901">
        <v>9.8151184671576255E-2</v>
      </c>
    </row>
    <row r="74" spans="1:23" s="146" customFormat="1" ht="15" customHeight="1">
      <c r="A74" s="866" t="s">
        <v>52</v>
      </c>
      <c r="B74" s="512"/>
      <c r="C74" s="512"/>
      <c r="D74" s="512"/>
      <c r="E74" s="512"/>
      <c r="F74" s="512"/>
      <c r="G74" s="512"/>
      <c r="H74" s="512"/>
      <c r="I74" s="512"/>
      <c r="J74" s="512"/>
      <c r="K74" s="512"/>
      <c r="L74" s="512"/>
      <c r="M74" s="512"/>
      <c r="N74" s="512"/>
      <c r="O74" s="512"/>
      <c r="P74" s="512"/>
      <c r="Q74" s="512"/>
      <c r="R74" s="512"/>
      <c r="S74" s="512"/>
      <c r="T74" s="774"/>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4">
        <v>47.888175092660795</v>
      </c>
      <c r="U75" s="244">
        <v>0.20032645130862359</v>
      </c>
      <c r="V75" s="244" t="s">
        <v>824</v>
      </c>
      <c r="W75" s="244">
        <v>5.0763375354337462E-2</v>
      </c>
    </row>
    <row r="76" spans="1:23" s="146" customFormat="1" ht="15" customHeight="1">
      <c r="A76" s="592" t="s">
        <v>826</v>
      </c>
      <c r="B76" s="906">
        <v>0</v>
      </c>
      <c r="C76" s="906">
        <v>0</v>
      </c>
      <c r="D76" s="906">
        <v>0</v>
      </c>
      <c r="E76" s="906">
        <v>0</v>
      </c>
      <c r="F76" s="906">
        <v>0</v>
      </c>
      <c r="G76" s="906">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4">
        <v>2.8525961891268934</v>
      </c>
      <c r="U76" s="244">
        <v>-0.11827553361697885</v>
      </c>
      <c r="V76" s="244" t="s">
        <v>824</v>
      </c>
      <c r="W76" s="244">
        <v>3.0238657205626921E-3</v>
      </c>
    </row>
    <row r="77" spans="1:23" s="146" customFormat="1" ht="15" customHeight="1">
      <c r="A77" s="592" t="s">
        <v>774</v>
      </c>
      <c r="B77" s="906">
        <v>0</v>
      </c>
      <c r="C77" s="906">
        <v>0</v>
      </c>
      <c r="D77" s="906">
        <v>0</v>
      </c>
      <c r="E77" s="906">
        <v>0</v>
      </c>
      <c r="F77" s="906">
        <v>0</v>
      </c>
      <c r="G77" s="906">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4">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4">
        <v>73.452501314459241</v>
      </c>
      <c r="U78" s="244">
        <v>0.38764133113330601</v>
      </c>
      <c r="V78" s="244">
        <v>0.29306279893407261</v>
      </c>
      <c r="W78" s="244">
        <v>7.7862580641798351E-2</v>
      </c>
    </row>
    <row r="79" spans="1:23" s="898" customFormat="1" ht="15" customHeight="1">
      <c r="A79" s="865" t="s">
        <v>226</v>
      </c>
      <c r="B79" s="899">
        <v>0</v>
      </c>
      <c r="C79" s="899">
        <v>0</v>
      </c>
      <c r="D79" s="899">
        <v>0</v>
      </c>
      <c r="E79" s="899">
        <v>0</v>
      </c>
      <c r="F79" s="899">
        <v>0</v>
      </c>
      <c r="G79" s="899">
        <v>0</v>
      </c>
      <c r="H79" s="899">
        <v>1.0467</v>
      </c>
      <c r="I79" s="899">
        <v>4.0507289999999996</v>
      </c>
      <c r="J79" s="899">
        <v>4.647348</v>
      </c>
      <c r="K79" s="899">
        <v>7.9967879999999996</v>
      </c>
      <c r="L79" s="899">
        <v>16.429809430078329</v>
      </c>
      <c r="M79" s="899">
        <v>30.505897865240364</v>
      </c>
      <c r="N79" s="899">
        <v>40.83818426034442</v>
      </c>
      <c r="O79" s="899">
        <v>51.457355044776939</v>
      </c>
      <c r="P79" s="899">
        <v>57.519084850575872</v>
      </c>
      <c r="Q79" s="899">
        <v>59.43204886526393</v>
      </c>
      <c r="R79" s="899">
        <v>73.518052701031948</v>
      </c>
      <c r="S79" s="899">
        <v>92.829307051142408</v>
      </c>
      <c r="T79" s="900">
        <v>121.34067640712004</v>
      </c>
      <c r="U79" s="901">
        <v>0.30713758684280479</v>
      </c>
      <c r="V79" s="901">
        <v>0.36777667058317998</v>
      </c>
      <c r="W79" s="901">
        <v>0.12862595599613583</v>
      </c>
    </row>
    <row r="80" spans="1:23" s="146" customFormat="1" ht="15" customHeight="1">
      <c r="A80" s="866" t="s">
        <v>98</v>
      </c>
      <c r="B80" s="512"/>
      <c r="C80" s="512"/>
      <c r="D80" s="512"/>
      <c r="E80" s="512"/>
      <c r="F80" s="512"/>
      <c r="G80" s="512"/>
      <c r="H80" s="512"/>
      <c r="I80" s="512"/>
      <c r="J80" s="512"/>
      <c r="K80" s="512"/>
      <c r="L80" s="512"/>
      <c r="M80" s="512"/>
      <c r="N80" s="512"/>
      <c r="O80" s="512"/>
      <c r="P80" s="512"/>
      <c r="Q80" s="512"/>
      <c r="R80" s="512"/>
      <c r="S80" s="512"/>
      <c r="T80" s="774"/>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4">
        <v>30.596983810416354</v>
      </c>
      <c r="U81" s="244">
        <v>0.17031772825521241</v>
      </c>
      <c r="V81" s="244">
        <v>9.6079882437685171E-2</v>
      </c>
      <c r="W81" s="244">
        <v>3.2434023031226174E-2</v>
      </c>
    </row>
    <row r="82" spans="1:23" s="907" customFormat="1" ht="15" customHeight="1">
      <c r="A82" s="866" t="s">
        <v>226</v>
      </c>
      <c r="B82" s="895">
        <v>0</v>
      </c>
      <c r="C82" s="895">
        <v>0</v>
      </c>
      <c r="D82" s="895">
        <v>0</v>
      </c>
      <c r="E82" s="895">
        <v>0</v>
      </c>
      <c r="F82" s="895">
        <v>2.752821</v>
      </c>
      <c r="G82" s="895">
        <v>6.3220679999999998</v>
      </c>
      <c r="H82" s="895">
        <v>8.3631329999999995</v>
      </c>
      <c r="I82" s="895">
        <v>10.446065999999998</v>
      </c>
      <c r="J82" s="895">
        <v>11.293893000000001</v>
      </c>
      <c r="K82" s="895">
        <v>12.958146000000003</v>
      </c>
      <c r="L82" s="895">
        <v>11.532434377875042</v>
      </c>
      <c r="M82" s="895">
        <v>17.352482731370841</v>
      </c>
      <c r="N82" s="895">
        <v>18.431269030533489</v>
      </c>
      <c r="O82" s="895">
        <v>17.956173721026673</v>
      </c>
      <c r="P82" s="895">
        <v>19.14634854392752</v>
      </c>
      <c r="Q82" s="895">
        <v>20.02977569854869</v>
      </c>
      <c r="R82" s="895">
        <v>24.285804344733478</v>
      </c>
      <c r="S82" s="895">
        <v>26.144168435380685</v>
      </c>
      <c r="T82" s="896">
        <v>30.596983810416354</v>
      </c>
      <c r="U82" s="897">
        <v>0.17031772825521241</v>
      </c>
      <c r="V82" s="897">
        <v>9.6079882437685171E-2</v>
      </c>
      <c r="W82" s="897">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4">
        <v>0</v>
      </c>
      <c r="U83" s="244">
        <v>-1</v>
      </c>
      <c r="V83" s="244" t="s">
        <v>824</v>
      </c>
      <c r="W83" s="244">
        <v>0</v>
      </c>
    </row>
    <row r="84" spans="1:23" s="898" customFormat="1" ht="15" customHeight="1">
      <c r="A84" s="865" t="s">
        <v>367</v>
      </c>
      <c r="B84" s="899">
        <v>0</v>
      </c>
      <c r="C84" s="899">
        <v>0</v>
      </c>
      <c r="D84" s="899">
        <v>0</v>
      </c>
      <c r="E84" s="899">
        <v>0</v>
      </c>
      <c r="F84" s="899">
        <v>0</v>
      </c>
      <c r="G84" s="899">
        <v>0</v>
      </c>
      <c r="H84" s="899">
        <v>0</v>
      </c>
      <c r="I84" s="899">
        <v>0</v>
      </c>
      <c r="J84" s="899">
        <v>0</v>
      </c>
      <c r="K84" s="899">
        <v>0</v>
      </c>
      <c r="L84" s="899">
        <v>0</v>
      </c>
      <c r="M84" s="899">
        <v>0</v>
      </c>
      <c r="N84" s="899">
        <v>0</v>
      </c>
      <c r="O84" s="899">
        <v>0</v>
      </c>
      <c r="P84" s="899">
        <v>0</v>
      </c>
      <c r="Q84" s="899">
        <v>0.36571926774462005</v>
      </c>
      <c r="R84" s="899">
        <v>7.7138384000000004E-2</v>
      </c>
      <c r="S84" s="899">
        <v>0.10194795351442081</v>
      </c>
      <c r="T84" s="900">
        <v>0</v>
      </c>
      <c r="U84" s="901">
        <v>-1</v>
      </c>
      <c r="V84" s="901" t="s">
        <v>824</v>
      </c>
      <c r="W84" s="901">
        <v>0</v>
      </c>
    </row>
    <row r="85" spans="1:23" s="146" customFormat="1" ht="15" customHeight="1">
      <c r="A85" s="866" t="s">
        <v>780</v>
      </c>
      <c r="B85" s="772"/>
      <c r="C85" s="772"/>
      <c r="D85" s="772"/>
      <c r="E85" s="772"/>
      <c r="F85" s="772"/>
      <c r="G85" s="772"/>
      <c r="H85" s="772"/>
      <c r="I85" s="772"/>
      <c r="J85" s="772"/>
      <c r="K85" s="772"/>
      <c r="L85" s="772"/>
      <c r="M85" s="772"/>
      <c r="N85" s="772"/>
      <c r="O85" s="772"/>
      <c r="P85" s="772"/>
      <c r="Q85" s="772"/>
      <c r="R85" s="772"/>
      <c r="S85" s="772"/>
      <c r="T85" s="773"/>
      <c r="U85" s="241"/>
      <c r="V85" s="241"/>
      <c r="W85" s="241"/>
    </row>
    <row r="86" spans="1:23" s="146" customFormat="1" ht="15" customHeight="1">
      <c r="A86" s="893" t="s">
        <v>763</v>
      </c>
      <c r="B86" s="772">
        <v>0</v>
      </c>
      <c r="C86" s="772">
        <v>0</v>
      </c>
      <c r="D86" s="772">
        <v>0</v>
      </c>
      <c r="E86" s="772">
        <v>0</v>
      </c>
      <c r="F86" s="772">
        <v>0</v>
      </c>
      <c r="G86" s="772">
        <v>0</v>
      </c>
      <c r="H86" s="772">
        <v>3.7843699320000002</v>
      </c>
      <c r="I86" s="772">
        <v>5.1610826311500002</v>
      </c>
      <c r="J86" s="772">
        <v>5.9374832693249999</v>
      </c>
      <c r="K86" s="772">
        <v>5.9705898491999996</v>
      </c>
      <c r="L86" s="772">
        <v>5.4533019326250001</v>
      </c>
      <c r="M86" s="772">
        <v>5.9089700847750004</v>
      </c>
      <c r="N86" s="772">
        <v>5.3817600030272503</v>
      </c>
      <c r="O86" s="772">
        <v>6.3473346023474999</v>
      </c>
      <c r="P86" s="772">
        <v>5.9108370750002504</v>
      </c>
      <c r="Q86" s="772">
        <v>6.7346028742474999</v>
      </c>
      <c r="R86" s="772">
        <v>6.4901744321999999</v>
      </c>
      <c r="S86" s="772">
        <v>5.8123739890652502</v>
      </c>
      <c r="T86" s="773">
        <v>5.8675771118077504</v>
      </c>
      <c r="U86" s="241">
        <v>9.4975173391032008E-3</v>
      </c>
      <c r="V86" s="241">
        <v>1.195517070862806E-2</v>
      </c>
      <c r="W86" s="241">
        <v>6.2198657345133414E-3</v>
      </c>
    </row>
    <row r="87" spans="1:23" s="146" customFormat="1" ht="15" customHeight="1">
      <c r="A87" s="200" t="s">
        <v>764</v>
      </c>
      <c r="B87" s="772">
        <v>94.568180013970448</v>
      </c>
      <c r="C87" s="772">
        <v>98.851355449879264</v>
      </c>
      <c r="D87" s="772">
        <v>100.37790826630938</v>
      </c>
      <c r="E87" s="772">
        <v>107.75887519911615</v>
      </c>
      <c r="F87" s="772">
        <v>109.19222795828721</v>
      </c>
      <c r="G87" s="772">
        <v>110.6626793821425</v>
      </c>
      <c r="H87" s="772">
        <v>120.09426020364393</v>
      </c>
      <c r="I87" s="772">
        <v>127.97584861167414</v>
      </c>
      <c r="J87" s="772">
        <v>133.60942494211</v>
      </c>
      <c r="K87" s="772">
        <v>124.24377915217389</v>
      </c>
      <c r="L87" s="772">
        <v>141.35614624251588</v>
      </c>
      <c r="M87" s="772">
        <v>156.29192622084216</v>
      </c>
      <c r="N87" s="772">
        <v>169.55490848146599</v>
      </c>
      <c r="O87" s="772">
        <v>175.73415361241456</v>
      </c>
      <c r="P87" s="772">
        <v>173.56958081997212</v>
      </c>
      <c r="Q87" s="772">
        <v>161.64846489872394</v>
      </c>
      <c r="R87" s="772">
        <v>159.87174317452144</v>
      </c>
      <c r="S87" s="772">
        <v>165.35172693710169</v>
      </c>
      <c r="T87" s="773">
        <v>173.18704859706003</v>
      </c>
      <c r="U87" s="241">
        <v>4.738578668089044E-2</v>
      </c>
      <c r="V87" s="241">
        <v>2.5954431491107988E-2</v>
      </c>
      <c r="W87" s="241">
        <v>0.18358517812448047</v>
      </c>
    </row>
    <row r="88" spans="1:23" s="907" customFormat="1" ht="15" customHeight="1">
      <c r="A88" s="866" t="s">
        <v>226</v>
      </c>
      <c r="B88" s="895">
        <v>94.568180013970448</v>
      </c>
      <c r="C88" s="895">
        <v>98.851355449879264</v>
      </c>
      <c r="D88" s="895">
        <v>100.37790826630939</v>
      </c>
      <c r="E88" s="895">
        <v>107.75887519911616</v>
      </c>
      <c r="F88" s="895">
        <v>109.19222795828721</v>
      </c>
      <c r="G88" s="895">
        <v>110.6626793821425</v>
      </c>
      <c r="H88" s="895">
        <v>123.87863013564392</v>
      </c>
      <c r="I88" s="895">
        <v>133.13693124282415</v>
      </c>
      <c r="J88" s="895">
        <v>139.54690821143498</v>
      </c>
      <c r="K88" s="895">
        <v>130.21436900137388</v>
      </c>
      <c r="L88" s="895">
        <v>146.80944817514086</v>
      </c>
      <c r="M88" s="895">
        <v>162.20089630561719</v>
      </c>
      <c r="N88" s="895">
        <v>174.93666848449325</v>
      </c>
      <c r="O88" s="895">
        <v>182.08148821476206</v>
      </c>
      <c r="P88" s="895">
        <v>179.48041789497236</v>
      </c>
      <c r="Q88" s="895">
        <v>168.38306777297149</v>
      </c>
      <c r="R88" s="895">
        <v>166.36191760672142</v>
      </c>
      <c r="S88" s="895">
        <v>171.16410092616692</v>
      </c>
      <c r="T88" s="896">
        <v>179.05462570886777</v>
      </c>
      <c r="U88" s="897">
        <v>4.6099180494071579E-2</v>
      </c>
      <c r="V88" s="897">
        <v>2.5442738576832991E-2</v>
      </c>
      <c r="W88" s="897">
        <v>0.18980504385899383</v>
      </c>
    </row>
    <row r="89" spans="1:23" s="146" customFormat="1" ht="15" customHeight="1">
      <c r="A89" s="200" t="s">
        <v>766</v>
      </c>
      <c r="B89" s="772">
        <v>10.256303999085366</v>
      </c>
      <c r="C89" s="772">
        <v>10.406762246189027</v>
      </c>
      <c r="D89" s="772">
        <v>10.500674110640244</v>
      </c>
      <c r="E89" s="772">
        <v>10.650922932410062</v>
      </c>
      <c r="F89" s="772">
        <v>12.187866431199408</v>
      </c>
      <c r="G89" s="772">
        <v>15.459759</v>
      </c>
      <c r="H89" s="772">
        <v>19.135191410896343</v>
      </c>
      <c r="I89" s="772">
        <v>20.896901064786586</v>
      </c>
      <c r="J89" s="772">
        <v>20.887568174847566</v>
      </c>
      <c r="K89" s="772">
        <v>25.133557207558475</v>
      </c>
      <c r="L89" s="772">
        <v>25.836315151758864</v>
      </c>
      <c r="M89" s="772">
        <v>26.016874482235796</v>
      </c>
      <c r="N89" s="772">
        <v>28.293231647626072</v>
      </c>
      <c r="O89" s="772">
        <v>30.612818734862721</v>
      </c>
      <c r="P89" s="772">
        <v>32.194088853309609</v>
      </c>
      <c r="Q89" s="772">
        <v>40.098709774447386</v>
      </c>
      <c r="R89" s="772">
        <v>60.476881839740045</v>
      </c>
      <c r="S89" s="772">
        <v>76.818236885569888</v>
      </c>
      <c r="T89" s="773">
        <v>91.904237735890689</v>
      </c>
      <c r="U89" s="241">
        <v>0.19638566910606436</v>
      </c>
      <c r="V89" s="241">
        <v>0.13903808346577451</v>
      </c>
      <c r="W89" s="241">
        <v>9.7422157094398984E-2</v>
      </c>
    </row>
    <row r="90" spans="1:23" s="898" customFormat="1" ht="15" customHeight="1">
      <c r="A90" s="865" t="s">
        <v>367</v>
      </c>
      <c r="B90" s="899">
        <v>10.256303999085366</v>
      </c>
      <c r="C90" s="899">
        <v>10.406762246189027</v>
      </c>
      <c r="D90" s="899">
        <v>10.500674110640244</v>
      </c>
      <c r="E90" s="899">
        <v>10.650922932410062</v>
      </c>
      <c r="F90" s="899">
        <v>12.187866431199408</v>
      </c>
      <c r="G90" s="899">
        <v>15.459759</v>
      </c>
      <c r="H90" s="899">
        <v>19.135191410896343</v>
      </c>
      <c r="I90" s="899">
        <v>20.896901064786586</v>
      </c>
      <c r="J90" s="899">
        <v>20.887568174847566</v>
      </c>
      <c r="K90" s="899">
        <v>25.133557207558475</v>
      </c>
      <c r="L90" s="899">
        <v>25.836315151758861</v>
      </c>
      <c r="M90" s="899">
        <v>26.016874482235792</v>
      </c>
      <c r="N90" s="899">
        <v>28.293231647626072</v>
      </c>
      <c r="O90" s="899">
        <v>30.612818734862721</v>
      </c>
      <c r="P90" s="899">
        <v>32.194088853309616</v>
      </c>
      <c r="Q90" s="899">
        <v>40.098709774447386</v>
      </c>
      <c r="R90" s="899">
        <v>60.476881839740045</v>
      </c>
      <c r="S90" s="899">
        <v>76.818236885569874</v>
      </c>
      <c r="T90" s="900">
        <v>91.904237735890703</v>
      </c>
      <c r="U90" s="901">
        <v>0.19638566910606481</v>
      </c>
      <c r="V90" s="901">
        <v>0.13903808346577451</v>
      </c>
      <c r="W90" s="901">
        <v>9.7422157094398998E-2</v>
      </c>
    </row>
    <row r="91" spans="1:23" s="146" customFormat="1" ht="15" customHeight="1">
      <c r="A91" s="866" t="s">
        <v>781</v>
      </c>
      <c r="B91" s="772"/>
      <c r="C91" s="772"/>
      <c r="D91" s="772"/>
      <c r="E91" s="772"/>
      <c r="F91" s="772"/>
      <c r="G91" s="772"/>
      <c r="H91" s="772"/>
      <c r="I91" s="772"/>
      <c r="J91" s="772"/>
      <c r="K91" s="772"/>
      <c r="L91" s="772"/>
      <c r="M91" s="772"/>
      <c r="N91" s="772"/>
      <c r="O91" s="772"/>
      <c r="P91" s="772"/>
      <c r="Q91" s="772"/>
      <c r="R91" s="772"/>
      <c r="S91" s="772"/>
      <c r="T91" s="773"/>
      <c r="U91" s="241"/>
      <c r="V91" s="241"/>
      <c r="W91" s="241"/>
    </row>
    <row r="92" spans="1:23" s="146" customFormat="1" ht="15" customHeight="1">
      <c r="A92" s="200" t="s">
        <v>764</v>
      </c>
      <c r="B92" s="772">
        <v>6.1755300000000002</v>
      </c>
      <c r="C92" s="772">
        <v>6.5942100000000003</v>
      </c>
      <c r="D92" s="772">
        <v>7.3269000000000002</v>
      </c>
      <c r="E92" s="772">
        <v>7.8293160000000004</v>
      </c>
      <c r="F92" s="772">
        <v>9.5563710000000004</v>
      </c>
      <c r="G92" s="772">
        <v>9.814246183723407</v>
      </c>
      <c r="H92" s="772">
        <v>10.801469694684876</v>
      </c>
      <c r="I92" s="772">
        <v>11.429964</v>
      </c>
      <c r="J92" s="772">
        <v>12.601286953741505</v>
      </c>
      <c r="K92" s="772">
        <v>12.35106</v>
      </c>
      <c r="L92" s="772">
        <v>14.966410580136117</v>
      </c>
      <c r="M92" s="772">
        <v>17.328847780327564</v>
      </c>
      <c r="N92" s="772">
        <v>18.49698297569558</v>
      </c>
      <c r="O92" s="772">
        <v>22.428486798667251</v>
      </c>
      <c r="P92" s="772">
        <v>25.19031502382142</v>
      </c>
      <c r="Q92" s="772">
        <v>29.781746413675698</v>
      </c>
      <c r="R92" s="772">
        <v>32.984322000836499</v>
      </c>
      <c r="S92" s="772">
        <v>40.208629231939177</v>
      </c>
      <c r="T92" s="773">
        <v>45.594886310338133</v>
      </c>
      <c r="U92" s="241">
        <v>0.13395773945261613</v>
      </c>
      <c r="V92" s="241">
        <v>0.13403756424165247</v>
      </c>
      <c r="W92" s="241">
        <v>4.8332397789882763E-2</v>
      </c>
    </row>
    <row r="93" spans="1:23" s="898" customFormat="1" ht="15" customHeight="1">
      <c r="A93" s="866" t="s">
        <v>226</v>
      </c>
      <c r="B93" s="895">
        <v>6.1755300000000002</v>
      </c>
      <c r="C93" s="895">
        <v>6.5942100000000003</v>
      </c>
      <c r="D93" s="895">
        <v>7.3269000000000002</v>
      </c>
      <c r="E93" s="895">
        <v>7.8293160000000004</v>
      </c>
      <c r="F93" s="895">
        <v>9.5563710000000004</v>
      </c>
      <c r="G93" s="895">
        <v>9.814246183723407</v>
      </c>
      <c r="H93" s="895">
        <v>10.801469694684876</v>
      </c>
      <c r="I93" s="895">
        <v>11.429964</v>
      </c>
      <c r="J93" s="895">
        <v>12.601286953741505</v>
      </c>
      <c r="K93" s="895">
        <v>12.35106</v>
      </c>
      <c r="L93" s="895">
        <v>14.966410580136117</v>
      </c>
      <c r="M93" s="895">
        <v>17.328847780327564</v>
      </c>
      <c r="N93" s="895">
        <v>18.49698297569558</v>
      </c>
      <c r="O93" s="895">
        <v>22.428486798667251</v>
      </c>
      <c r="P93" s="895">
        <v>25.190315023821416</v>
      </c>
      <c r="Q93" s="895">
        <v>29.781746413675702</v>
      </c>
      <c r="R93" s="895">
        <v>32.984322000836492</v>
      </c>
      <c r="S93" s="895">
        <v>40.20862923193917</v>
      </c>
      <c r="T93" s="896">
        <v>45.594886310338133</v>
      </c>
      <c r="U93" s="897">
        <v>0.13395773945261635</v>
      </c>
      <c r="V93" s="897">
        <v>0.13403756424165247</v>
      </c>
      <c r="W93" s="897">
        <v>4.8332397789882763E-2</v>
      </c>
    </row>
    <row r="94" spans="1:23" s="146" customFormat="1" ht="15" customHeight="1">
      <c r="A94" s="200" t="s">
        <v>765</v>
      </c>
      <c r="B94" s="772">
        <v>0</v>
      </c>
      <c r="C94" s="772">
        <v>0</v>
      </c>
      <c r="D94" s="772">
        <v>0</v>
      </c>
      <c r="E94" s="772">
        <v>0</v>
      </c>
      <c r="F94" s="772">
        <v>0</v>
      </c>
      <c r="G94" s="772">
        <v>0</v>
      </c>
      <c r="H94" s="772">
        <v>3.7843699320000002</v>
      </c>
      <c r="I94" s="772">
        <v>5.1610826311500002</v>
      </c>
      <c r="J94" s="772">
        <v>5.9374832693249999</v>
      </c>
      <c r="K94" s="772">
        <v>5.9705898491999996</v>
      </c>
      <c r="L94" s="772">
        <v>5.4533019326250001</v>
      </c>
      <c r="M94" s="772">
        <v>5.9089700847750004</v>
      </c>
      <c r="N94" s="772">
        <v>5.3817600030272503</v>
      </c>
      <c r="O94" s="772">
        <v>6.5491959132921904</v>
      </c>
      <c r="P94" s="772">
        <v>8.7852901999973092</v>
      </c>
      <c r="Q94" s="772">
        <v>10.502165061563145</v>
      </c>
      <c r="R94" s="772">
        <v>10.226362753733934</v>
      </c>
      <c r="S94" s="772">
        <v>9.0476207105594515</v>
      </c>
      <c r="T94" s="773">
        <v>8.7201733009346434</v>
      </c>
      <c r="U94" s="241">
        <v>-3.6191549148677837E-2</v>
      </c>
      <c r="V94" s="241">
        <v>5.7741045372964539E-2</v>
      </c>
      <c r="W94" s="241">
        <v>9.243731455076034E-3</v>
      </c>
    </row>
    <row r="95" spans="1:23" s="146" customFormat="1" ht="15" customHeight="1">
      <c r="A95" s="592" t="s">
        <v>775</v>
      </c>
      <c r="B95" s="903">
        <v>0</v>
      </c>
      <c r="C95" s="903">
        <v>0</v>
      </c>
      <c r="D95" s="903">
        <v>0</v>
      </c>
      <c r="E95" s="903">
        <v>0</v>
      </c>
      <c r="F95" s="903">
        <v>0</v>
      </c>
      <c r="G95" s="903">
        <v>0</v>
      </c>
      <c r="H95" s="772">
        <v>0</v>
      </c>
      <c r="I95" s="772">
        <v>0</v>
      </c>
      <c r="J95" s="772">
        <v>0</v>
      </c>
      <c r="K95" s="772">
        <v>0</v>
      </c>
      <c r="L95" s="772">
        <v>0</v>
      </c>
      <c r="M95" s="772">
        <v>0</v>
      </c>
      <c r="N95" s="772">
        <v>0</v>
      </c>
      <c r="O95" s="772">
        <v>0.20186131094469084</v>
      </c>
      <c r="P95" s="772">
        <v>2.8744531249970584</v>
      </c>
      <c r="Q95" s="772">
        <v>3.7675621873156451</v>
      </c>
      <c r="R95" s="772">
        <v>3.736188321533934</v>
      </c>
      <c r="S95" s="772">
        <v>3.2352467214942013</v>
      </c>
      <c r="T95" s="773">
        <v>2.8525961891268934</v>
      </c>
      <c r="U95" s="241">
        <v>-0.11827553361697885</v>
      </c>
      <c r="V95" s="241" t="s">
        <v>824</v>
      </c>
      <c r="W95" s="241">
        <v>3.0238657205626921E-3</v>
      </c>
    </row>
    <row r="96" spans="1:23" s="146" customFormat="1" ht="15" customHeight="1">
      <c r="A96" s="592" t="s">
        <v>827</v>
      </c>
      <c r="B96" s="772">
        <v>0</v>
      </c>
      <c r="C96" s="772">
        <v>0</v>
      </c>
      <c r="D96" s="772">
        <v>0</v>
      </c>
      <c r="E96" s="772">
        <v>0</v>
      </c>
      <c r="F96" s="772">
        <v>0</v>
      </c>
      <c r="G96" s="772">
        <v>0</v>
      </c>
      <c r="H96" s="772">
        <v>3.7843699320000002</v>
      </c>
      <c r="I96" s="772">
        <v>5.1610826311500002</v>
      </c>
      <c r="J96" s="772">
        <v>5.9374832693249999</v>
      </c>
      <c r="K96" s="772">
        <v>5.9705898491999996</v>
      </c>
      <c r="L96" s="772">
        <v>5.4533019326250001</v>
      </c>
      <c r="M96" s="772">
        <v>5.9089700847750004</v>
      </c>
      <c r="N96" s="772">
        <v>5.3817600030272503</v>
      </c>
      <c r="O96" s="772">
        <v>6.3473346023474999</v>
      </c>
      <c r="P96" s="772">
        <v>5.9108370750002504</v>
      </c>
      <c r="Q96" s="772">
        <v>6.7346028742474999</v>
      </c>
      <c r="R96" s="772">
        <v>6.4901744321999999</v>
      </c>
      <c r="S96" s="772">
        <v>5.8123739890652502</v>
      </c>
      <c r="T96" s="773">
        <v>5.8675771118077504</v>
      </c>
      <c r="U96" s="241">
        <v>9.4975173391032008E-3</v>
      </c>
      <c r="V96" s="241">
        <v>1.195517070862806E-2</v>
      </c>
      <c r="W96" s="241">
        <v>6.2198657345133414E-3</v>
      </c>
    </row>
    <row r="97" spans="1:24" s="146" customFormat="1" ht="15" customHeight="1">
      <c r="A97" s="200" t="s">
        <v>766</v>
      </c>
      <c r="B97" s="772">
        <v>67.020873249005419</v>
      </c>
      <c r="C97" s="772">
        <v>63.466366556912959</v>
      </c>
      <c r="D97" s="772">
        <v>66.366326183308999</v>
      </c>
      <c r="E97" s="772">
        <v>69.936138356582063</v>
      </c>
      <c r="F97" s="772">
        <v>71.732316654922059</v>
      </c>
      <c r="G97" s="772">
        <v>71.565363186896164</v>
      </c>
      <c r="H97" s="772">
        <v>69.3234019640974</v>
      </c>
      <c r="I97" s="772">
        <v>69.171939478380267</v>
      </c>
      <c r="J97" s="772">
        <v>67.665865459514478</v>
      </c>
      <c r="K97" s="772">
        <v>66.320258706935263</v>
      </c>
      <c r="L97" s="772">
        <v>72.483973490586052</v>
      </c>
      <c r="M97" s="772">
        <v>71.51395972599704</v>
      </c>
      <c r="N97" s="772">
        <v>64.959043299168968</v>
      </c>
      <c r="O97" s="772">
        <v>66.177500429424285</v>
      </c>
      <c r="P97" s="772">
        <v>69.342161567427866</v>
      </c>
      <c r="Q97" s="772">
        <v>75.003657566841554</v>
      </c>
      <c r="R97" s="772">
        <v>75.809957992134954</v>
      </c>
      <c r="S97" s="772">
        <v>78.515383926914552</v>
      </c>
      <c r="T97" s="773">
        <v>72.609065286329511</v>
      </c>
      <c r="U97" s="241">
        <v>-7.522498579492265E-2</v>
      </c>
      <c r="V97" s="241">
        <v>1.2750533380453177E-2</v>
      </c>
      <c r="W97" s="241">
        <v>7.6968504816180117E-2</v>
      </c>
    </row>
    <row r="98" spans="1:24" s="898" customFormat="1" ht="15" customHeight="1">
      <c r="A98" s="865" t="s">
        <v>367</v>
      </c>
      <c r="B98" s="899">
        <v>67.020873249005419</v>
      </c>
      <c r="C98" s="899">
        <v>63.466366556912959</v>
      </c>
      <c r="D98" s="899">
        <v>66.366326183308999</v>
      </c>
      <c r="E98" s="899">
        <v>69.936138356582063</v>
      </c>
      <c r="F98" s="899">
        <v>71.732316654922059</v>
      </c>
      <c r="G98" s="899">
        <v>71.565363186896164</v>
      </c>
      <c r="H98" s="899">
        <v>73.107771896097404</v>
      </c>
      <c r="I98" s="899">
        <v>74.333022109530262</v>
      </c>
      <c r="J98" s="899">
        <v>73.603348728839478</v>
      </c>
      <c r="K98" s="899">
        <v>72.290848556135273</v>
      </c>
      <c r="L98" s="899">
        <v>77.937275423211034</v>
      </c>
      <c r="M98" s="899">
        <v>77.422929810772033</v>
      </c>
      <c r="N98" s="899">
        <v>70.340803302196235</v>
      </c>
      <c r="O98" s="899">
        <v>72.72669634271648</v>
      </c>
      <c r="P98" s="899">
        <v>78.127451767425157</v>
      </c>
      <c r="Q98" s="899">
        <v>85.505822628404701</v>
      </c>
      <c r="R98" s="899">
        <v>86.036320745868892</v>
      </c>
      <c r="S98" s="899">
        <v>87.563004637474009</v>
      </c>
      <c r="T98" s="900">
        <v>81.329238587264172</v>
      </c>
      <c r="U98" s="901">
        <v>-7.119177872000515E-2</v>
      </c>
      <c r="V98" s="901">
        <v>1.6515222249344319E-2</v>
      </c>
      <c r="W98" s="901">
        <v>8.6212236271256168E-2</v>
      </c>
    </row>
    <row r="99" spans="1:24" s="910" customFormat="1" ht="15" customHeight="1">
      <c r="A99" s="777" t="s">
        <v>196</v>
      </c>
      <c r="B99" s="908"/>
      <c r="C99" s="908"/>
      <c r="D99" s="908"/>
      <c r="E99" s="908"/>
      <c r="F99" s="908"/>
      <c r="G99" s="908"/>
      <c r="H99" s="908"/>
      <c r="I99" s="908"/>
      <c r="J99" s="908"/>
      <c r="K99" s="908"/>
      <c r="L99" s="908"/>
      <c r="M99" s="908"/>
      <c r="N99" s="908"/>
      <c r="O99" s="908"/>
      <c r="P99" s="908"/>
      <c r="Q99" s="908"/>
      <c r="R99" s="908"/>
      <c r="S99" s="908"/>
      <c r="T99" s="908"/>
      <c r="U99" s="909"/>
      <c r="V99" s="909"/>
      <c r="W99" s="909"/>
    </row>
    <row r="100" spans="1:24" s="146" customFormat="1" ht="15" customHeight="1">
      <c r="A100" s="146" t="s">
        <v>782</v>
      </c>
      <c r="B100" s="772">
        <v>387.31615255008478</v>
      </c>
      <c r="C100" s="772">
        <v>388.90212711473356</v>
      </c>
      <c r="D100" s="772">
        <v>404.27510760511575</v>
      </c>
      <c r="E100" s="772">
        <v>408.14860871099808</v>
      </c>
      <c r="F100" s="772">
        <v>450.07757639798967</v>
      </c>
      <c r="G100" s="772">
        <v>470.25507964497922</v>
      </c>
      <c r="H100" s="772">
        <v>482.13975396762061</v>
      </c>
      <c r="I100" s="772">
        <v>500.74622386301189</v>
      </c>
      <c r="J100" s="772">
        <v>527.51920287828455</v>
      </c>
      <c r="K100" s="772">
        <v>420.53438178857976</v>
      </c>
      <c r="L100" s="772">
        <v>435.58065895916991</v>
      </c>
      <c r="M100" s="772">
        <v>466.90928144570609</v>
      </c>
      <c r="N100" s="772">
        <v>460.3419828699125</v>
      </c>
      <c r="O100" s="772">
        <v>459.52199599486164</v>
      </c>
      <c r="P100" s="772">
        <v>436.10032638959916</v>
      </c>
      <c r="Q100" s="772">
        <v>445.63362123822208</v>
      </c>
      <c r="R100" s="772">
        <v>479.60967026683574</v>
      </c>
      <c r="S100" s="772">
        <v>510.53679740781831</v>
      </c>
      <c r="T100" s="773">
        <v>512.38945536608696</v>
      </c>
      <c r="U100" s="241">
        <v>3.628843146420202E-3</v>
      </c>
      <c r="V100" s="241">
        <v>1.9382041505771053E-3</v>
      </c>
      <c r="W100" s="241">
        <v>0.54315325651946855</v>
      </c>
    </row>
    <row r="101" spans="1:24" s="146" customFormat="1" ht="15" customHeight="1">
      <c r="A101" s="200" t="s">
        <v>783</v>
      </c>
      <c r="B101" s="772">
        <v>140.47727212591172</v>
      </c>
      <c r="C101" s="772">
        <v>147.26488707906111</v>
      </c>
      <c r="D101" s="772">
        <v>155.89005985074289</v>
      </c>
      <c r="E101" s="772">
        <v>171.95412929319116</v>
      </c>
      <c r="F101" s="772">
        <v>180.66915892321686</v>
      </c>
      <c r="G101" s="772">
        <v>195.14414465009335</v>
      </c>
      <c r="H101" s="772">
        <v>217.49475475170786</v>
      </c>
      <c r="I101" s="772">
        <v>233.23078025721136</v>
      </c>
      <c r="J101" s="772">
        <v>234.85258398148554</v>
      </c>
      <c r="K101" s="772">
        <v>249.73884096815738</v>
      </c>
      <c r="L101" s="772">
        <v>302.38995504466732</v>
      </c>
      <c r="M101" s="772">
        <v>328.26413569281817</v>
      </c>
      <c r="N101" s="772">
        <v>324.88388621800101</v>
      </c>
      <c r="O101" s="772">
        <v>326.84039163636527</v>
      </c>
      <c r="P101" s="772">
        <v>333.63295919908552</v>
      </c>
      <c r="Q101" s="772">
        <v>337.09606661973083</v>
      </c>
      <c r="R101" s="772">
        <v>358.34349604213139</v>
      </c>
      <c r="S101" s="772">
        <v>393.87907179219496</v>
      </c>
      <c r="T101" s="773">
        <v>430.97127977795634</v>
      </c>
      <c r="U101" s="241">
        <v>9.417156341155053E-2</v>
      </c>
      <c r="V101" s="241">
        <v>5.3798810607544878E-2</v>
      </c>
      <c r="W101" s="241">
        <v>0.4568467434805315</v>
      </c>
    </row>
    <row r="102" spans="1:24">
      <c r="A102" s="911" t="s">
        <v>784</v>
      </c>
      <c r="B102" s="912">
        <v>527.79342467599645</v>
      </c>
      <c r="C102" s="912">
        <v>536.16701419379467</v>
      </c>
      <c r="D102" s="912">
        <v>560.16516745585864</v>
      </c>
      <c r="E102" s="912">
        <v>580.10273800418918</v>
      </c>
      <c r="F102" s="912">
        <v>630.74673532120653</v>
      </c>
      <c r="G102" s="912">
        <v>665.3992242950726</v>
      </c>
      <c r="H102" s="912">
        <v>699.63450871932844</v>
      </c>
      <c r="I102" s="912">
        <v>733.97700412022323</v>
      </c>
      <c r="J102" s="912">
        <v>762.37178685977005</v>
      </c>
      <c r="K102" s="912">
        <v>670.27322275673714</v>
      </c>
      <c r="L102" s="912">
        <v>737.97061400383723</v>
      </c>
      <c r="M102" s="912">
        <v>795.1734171385242</v>
      </c>
      <c r="N102" s="912">
        <v>785.22586908791345</v>
      </c>
      <c r="O102" s="912">
        <v>786.36238763122697</v>
      </c>
      <c r="P102" s="912">
        <v>769.73328558868468</v>
      </c>
      <c r="Q102" s="912">
        <v>782.72968785795297</v>
      </c>
      <c r="R102" s="912">
        <v>837.95316630896718</v>
      </c>
      <c r="S102" s="912">
        <v>904.41586920001328</v>
      </c>
      <c r="T102" s="912">
        <v>943.36073514404325</v>
      </c>
      <c r="U102" s="913">
        <v>4.3060794563985372E-2</v>
      </c>
      <c r="V102" s="913">
        <v>2.1100695627660038E-2</v>
      </c>
      <c r="W102" s="913">
        <v>1</v>
      </c>
    </row>
    <row r="103" spans="1:24" ht="12.5" customHeight="1">
      <c r="A103" s="240"/>
      <c r="B103" s="778"/>
      <c r="C103" s="778"/>
      <c r="D103" s="778"/>
      <c r="E103" s="778"/>
      <c r="F103" s="778"/>
      <c r="G103" s="778"/>
      <c r="H103" s="778"/>
      <c r="I103" s="778"/>
      <c r="J103" s="778"/>
      <c r="K103" s="778"/>
      <c r="X103"/>
    </row>
    <row r="104" spans="1:24" ht="14" customHeight="1">
      <c r="A104" s="240" t="s">
        <v>786</v>
      </c>
      <c r="B104" s="778"/>
      <c r="C104" s="778"/>
      <c r="D104" s="778"/>
      <c r="E104" s="778"/>
      <c r="F104" s="778"/>
      <c r="G104" s="778"/>
      <c r="H104" s="778"/>
      <c r="I104" s="778"/>
      <c r="J104" s="778"/>
      <c r="K104" s="778"/>
      <c r="X104"/>
    </row>
    <row r="105" spans="1:24" ht="14" customHeight="1">
      <c r="A105" s="111" t="s">
        <v>460</v>
      </c>
      <c r="B105" s="778"/>
      <c r="C105" s="778"/>
      <c r="D105" s="778"/>
      <c r="E105" s="778"/>
      <c r="F105" s="778"/>
      <c r="G105" s="778"/>
      <c r="H105" s="778"/>
      <c r="I105" s="778"/>
      <c r="J105" s="778"/>
      <c r="K105" s="778"/>
      <c r="X105"/>
    </row>
    <row r="106" spans="1:24" ht="14" customHeight="1">
      <c r="A106" s="914" t="s">
        <v>829</v>
      </c>
      <c r="B106" s="778"/>
      <c r="C106" s="778"/>
      <c r="D106" s="778"/>
      <c r="E106" s="778"/>
      <c r="F106" s="778"/>
      <c r="G106" s="778"/>
      <c r="H106" s="778"/>
      <c r="I106" s="778"/>
      <c r="J106" s="778"/>
      <c r="K106" s="778"/>
      <c r="X106"/>
    </row>
    <row r="107" spans="1:24" ht="14" customHeight="1">
      <c r="A107" s="502" t="s">
        <v>428</v>
      </c>
      <c r="X107"/>
    </row>
    <row r="108" spans="1:24" ht="14" customHeight="1">
      <c r="A108" s="240" t="s">
        <v>785</v>
      </c>
      <c r="B108" s="778"/>
      <c r="C108" s="778"/>
      <c r="D108" s="778"/>
      <c r="E108" s="778"/>
      <c r="F108" s="778"/>
      <c r="G108" s="778"/>
      <c r="H108" s="778"/>
      <c r="I108" s="778"/>
      <c r="J108" s="778"/>
      <c r="K108" s="778"/>
      <c r="X108"/>
    </row>
    <row r="109" spans="1:24" ht="13.5" customHeight="1">
      <c r="A109" s="766" t="s">
        <v>830</v>
      </c>
      <c r="X109"/>
    </row>
    <row r="110" spans="1:24">
      <c r="A110" s="187"/>
    </row>
    <row r="111" spans="1:24" ht="14" customHeight="1">
      <c r="A111" s="767"/>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8.75" defaultRowHeight="11"/>
  <cols>
    <col min="1" max="1" width="28.75" style="766" customWidth="1"/>
    <col min="2" max="2" width="8.5" style="779" customWidth="1"/>
    <col min="3" max="16" width="8.5" style="766" customWidth="1"/>
    <col min="17" max="20" width="8.5" style="767" customWidth="1"/>
    <col min="21" max="21" width="10.25" style="766" customWidth="1"/>
    <col min="22" max="22" width="9.75" style="766" customWidth="1"/>
    <col min="23" max="23" width="10.25" style="766" customWidth="1"/>
  </cols>
  <sheetData>
    <row r="1" spans="1:25" ht="14" customHeight="1">
      <c r="A1" s="765" t="s">
        <v>787</v>
      </c>
      <c r="B1" s="766"/>
      <c r="J1" s="813" t="s">
        <v>738</v>
      </c>
      <c r="N1" s="767"/>
      <c r="O1" s="767"/>
      <c r="T1" s="112"/>
      <c r="U1" s="188"/>
      <c r="V1" s="188"/>
      <c r="W1" s="809"/>
      <c r="Y1" s="813" t="s">
        <v>738</v>
      </c>
    </row>
    <row r="2" spans="1:25" s="240" customFormat="1" ht="14" customHeight="1">
      <c r="A2" s="768"/>
      <c r="B2" s="768"/>
      <c r="C2" s="768"/>
      <c r="D2" s="768"/>
      <c r="E2" s="768"/>
      <c r="F2" s="768"/>
      <c r="G2" s="768"/>
      <c r="H2" s="768"/>
      <c r="I2" s="768"/>
      <c r="J2" s="768"/>
      <c r="K2" s="768"/>
      <c r="L2" s="768"/>
      <c r="M2" s="768"/>
      <c r="N2" s="767"/>
      <c r="O2" s="767"/>
      <c r="P2" s="768"/>
      <c r="Q2" s="767"/>
      <c r="R2" s="767"/>
      <c r="S2" s="767"/>
      <c r="T2" s="112"/>
      <c r="U2" s="1087" t="s">
        <v>548</v>
      </c>
      <c r="V2" s="1087"/>
      <c r="W2" s="809" t="s">
        <v>307</v>
      </c>
    </row>
    <row r="3" spans="1:25" s="240" customFormat="1" ht="14" customHeight="1">
      <c r="A3" s="521" t="s">
        <v>205</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4" customHeight="1">
      <c r="A4" s="200" t="s">
        <v>64</v>
      </c>
      <c r="B4" s="769">
        <v>0</v>
      </c>
      <c r="C4" s="769">
        <v>0</v>
      </c>
      <c r="D4" s="769">
        <v>0</v>
      </c>
      <c r="E4" s="769">
        <v>0</v>
      </c>
      <c r="F4" s="769">
        <v>0</v>
      </c>
      <c r="G4" s="769">
        <v>0</v>
      </c>
      <c r="H4" s="769">
        <v>0</v>
      </c>
      <c r="I4" s="769">
        <v>0</v>
      </c>
      <c r="J4" s="769">
        <v>0</v>
      </c>
      <c r="K4" s="769">
        <v>1.015299</v>
      </c>
      <c r="L4" s="769">
        <v>2.0318940539118646</v>
      </c>
      <c r="M4" s="769">
        <v>3.2322617183382687</v>
      </c>
      <c r="N4" s="769">
        <v>1.6177805228288986</v>
      </c>
      <c r="O4" s="769">
        <v>1.0025097246358652</v>
      </c>
      <c r="P4" s="769">
        <v>0.52169178513232495</v>
      </c>
      <c r="Q4" s="769">
        <v>0.59140787730269795</v>
      </c>
      <c r="R4" s="769">
        <v>0.3086849301152943</v>
      </c>
      <c r="S4" s="769">
        <v>0.4017917155101341</v>
      </c>
      <c r="T4" s="770">
        <v>0.62721119659768054</v>
      </c>
      <c r="U4" s="868">
        <v>0.56103566197561605</v>
      </c>
      <c r="V4" s="864" t="s">
        <v>7</v>
      </c>
      <c r="W4" s="868">
        <v>1.4553433744374567E-3</v>
      </c>
    </row>
    <row r="5" spans="1:25" s="146" customFormat="1" ht="15" customHeight="1">
      <c r="A5" s="200" t="s">
        <v>51</v>
      </c>
      <c r="B5" s="772">
        <v>0</v>
      </c>
      <c r="C5" s="772">
        <v>0</v>
      </c>
      <c r="D5" s="772">
        <v>0</v>
      </c>
      <c r="E5" s="772">
        <v>0</v>
      </c>
      <c r="F5" s="772">
        <v>0</v>
      </c>
      <c r="G5" s="772">
        <v>0</v>
      </c>
      <c r="H5" s="772">
        <v>0.98389799999999994</v>
      </c>
      <c r="I5" s="772">
        <v>2.2713390000000002</v>
      </c>
      <c r="J5" s="772">
        <v>3.7785870000000004</v>
      </c>
      <c r="K5" s="772">
        <v>3.7262520000000001</v>
      </c>
      <c r="L5" s="772">
        <v>6.0600407790280162</v>
      </c>
      <c r="M5" s="772">
        <v>3.7534656783547082</v>
      </c>
      <c r="N5" s="772">
        <v>4.8565506139369026</v>
      </c>
      <c r="O5" s="772">
        <v>7.758951872421048</v>
      </c>
      <c r="P5" s="772">
        <v>9.291748922998126</v>
      </c>
      <c r="Q5" s="772">
        <v>6.8421548421912046</v>
      </c>
      <c r="R5" s="772">
        <v>5.5525978635141495</v>
      </c>
      <c r="S5" s="772">
        <v>6.5973511978332819</v>
      </c>
      <c r="T5" s="773">
        <v>6.8742808536223539</v>
      </c>
      <c r="U5" s="241">
        <v>4.1975885091583676E-2</v>
      </c>
      <c r="V5" s="241">
        <v>0.11252240139216818</v>
      </c>
      <c r="W5" s="241">
        <v>1.5950670441807851E-2</v>
      </c>
    </row>
    <row r="6" spans="1:25" s="146" customFormat="1" ht="15" customHeight="1">
      <c r="A6" s="200" t="s">
        <v>45</v>
      </c>
      <c r="B6" s="772">
        <v>6.5314079999999999</v>
      </c>
      <c r="C6" s="772">
        <v>6.8977530000000007</v>
      </c>
      <c r="D6" s="772">
        <v>6.782616</v>
      </c>
      <c r="E6" s="772">
        <v>14.147540522861311</v>
      </c>
      <c r="F6" s="772">
        <v>18.209146137455701</v>
      </c>
      <c r="G6" s="772">
        <v>17.569419891806167</v>
      </c>
      <c r="H6" s="772">
        <v>16.211519739404718</v>
      </c>
      <c r="I6" s="772">
        <v>21.548301834504795</v>
      </c>
      <c r="J6" s="772">
        <v>9.7396322656842091</v>
      </c>
      <c r="K6" s="772">
        <v>12.55375224148135</v>
      </c>
      <c r="L6" s="772">
        <v>12.107318319304749</v>
      </c>
      <c r="M6" s="772">
        <v>9.8560675092508525</v>
      </c>
      <c r="N6" s="772">
        <v>4.8892939085173666</v>
      </c>
      <c r="O6" s="772">
        <v>2.6844042859567336</v>
      </c>
      <c r="P6" s="772">
        <v>1.6570528215982934</v>
      </c>
      <c r="Q6" s="772">
        <v>2.5411142021207196</v>
      </c>
      <c r="R6" s="772">
        <v>2.438835335897902</v>
      </c>
      <c r="S6" s="772">
        <v>2.1599279137676763</v>
      </c>
      <c r="T6" s="773">
        <v>2.1167427752308945</v>
      </c>
      <c r="U6" s="241">
        <v>-1.9993786950718961E-2</v>
      </c>
      <c r="V6" s="241">
        <v>-0.20548404900696748</v>
      </c>
      <c r="W6" s="241">
        <v>4.9115634255755391E-3</v>
      </c>
    </row>
    <row r="7" spans="1:25" s="146" customFormat="1" ht="15" customHeight="1">
      <c r="A7" s="865" t="s">
        <v>80</v>
      </c>
      <c r="B7" s="775">
        <v>6.5314079999999999</v>
      </c>
      <c r="C7" s="775">
        <v>6.8977529999999998</v>
      </c>
      <c r="D7" s="775">
        <v>6.782616</v>
      </c>
      <c r="E7" s="775">
        <v>14.147540522861313</v>
      </c>
      <c r="F7" s="775">
        <v>18.209146137455701</v>
      </c>
      <c r="G7" s="775">
        <v>17.569419891806167</v>
      </c>
      <c r="H7" s="775">
        <v>17.195417739404718</v>
      </c>
      <c r="I7" s="775">
        <v>23.819640834504796</v>
      </c>
      <c r="J7" s="775">
        <v>13.518219265684211</v>
      </c>
      <c r="K7" s="775">
        <v>17.295303241481349</v>
      </c>
      <c r="L7" s="775">
        <v>20.199253152244626</v>
      </c>
      <c r="M7" s="775">
        <v>16.841794905943829</v>
      </c>
      <c r="N7" s="775">
        <v>11.363625045283168</v>
      </c>
      <c r="O7" s="775">
        <v>11.445865883013647</v>
      </c>
      <c r="P7" s="775">
        <v>11.470493529728744</v>
      </c>
      <c r="Q7" s="775">
        <v>9.9746769216146198</v>
      </c>
      <c r="R7" s="775">
        <v>8.3001181295273447</v>
      </c>
      <c r="S7" s="775">
        <v>9.1590708271110923</v>
      </c>
      <c r="T7" s="776">
        <v>9.61823482545093</v>
      </c>
      <c r="U7" s="246">
        <v>5.013215936497617E-2</v>
      </c>
      <c r="V7" s="246">
        <v>-9.1151236109167311E-2</v>
      </c>
      <c r="W7" s="246">
        <v>2.231757724182085E-2</v>
      </c>
    </row>
    <row r="8" spans="1:25" s="146" customFormat="1" ht="15" customHeight="1">
      <c r="A8" s="200" t="s">
        <v>81</v>
      </c>
      <c r="B8" s="772">
        <v>0</v>
      </c>
      <c r="C8" s="772">
        <v>0</v>
      </c>
      <c r="D8" s="772">
        <v>0</v>
      </c>
      <c r="E8" s="772">
        <v>0</v>
      </c>
      <c r="F8" s="772">
        <v>0</v>
      </c>
      <c r="G8" s="772">
        <v>0</v>
      </c>
      <c r="H8" s="772">
        <v>0</v>
      </c>
      <c r="I8" s="772">
        <v>0</v>
      </c>
      <c r="J8" s="772">
        <v>0.42914700000000006</v>
      </c>
      <c r="K8" s="772">
        <v>1.0048319999999999</v>
      </c>
      <c r="L8" s="772">
        <v>1.9026000000104573</v>
      </c>
      <c r="M8" s="772">
        <v>3.7237843390621785</v>
      </c>
      <c r="N8" s="772">
        <v>4.6757464301301139</v>
      </c>
      <c r="O8" s="772">
        <v>6.3167967532228753</v>
      </c>
      <c r="P8" s="772">
        <v>6.2295066469111067</v>
      </c>
      <c r="Q8" s="772">
        <v>5.6129379122777303</v>
      </c>
      <c r="R8" s="772">
        <v>5.0966893003185509</v>
      </c>
      <c r="S8" s="772">
        <v>4.6037457964365425</v>
      </c>
      <c r="T8" s="773">
        <v>3.5933542443907909</v>
      </c>
      <c r="U8" s="241">
        <v>-0.21947162087616334</v>
      </c>
      <c r="V8" s="241" t="s">
        <v>7</v>
      </c>
      <c r="W8" s="241">
        <v>8.337804426880013E-3</v>
      </c>
    </row>
    <row r="9" spans="1:25" s="146" customFormat="1" ht="15" customHeight="1">
      <c r="A9" s="200" t="s">
        <v>50</v>
      </c>
      <c r="B9" s="772">
        <v>0</v>
      </c>
      <c r="C9" s="772">
        <v>0</v>
      </c>
      <c r="D9" s="772">
        <v>0</v>
      </c>
      <c r="E9" s="772">
        <v>0</v>
      </c>
      <c r="F9" s="772">
        <v>0</v>
      </c>
      <c r="G9" s="772">
        <v>0</v>
      </c>
      <c r="H9" s="772">
        <v>0</v>
      </c>
      <c r="I9" s="772">
        <v>0</v>
      </c>
      <c r="J9" s="772">
        <v>0</v>
      </c>
      <c r="K9" s="772">
        <v>0.4200582180652373</v>
      </c>
      <c r="L9" s="772">
        <v>2.7988887175055384</v>
      </c>
      <c r="M9" s="772">
        <v>0.66789148268360143</v>
      </c>
      <c r="N9" s="772">
        <v>3.4881466960200718</v>
      </c>
      <c r="O9" s="772">
        <v>5.2358708038295445</v>
      </c>
      <c r="P9" s="772">
        <v>7.080942876541549</v>
      </c>
      <c r="Q9" s="772">
        <v>6.7651391231806572</v>
      </c>
      <c r="R9" s="772">
        <v>2.6311614132041523</v>
      </c>
      <c r="S9" s="772">
        <v>1.7112458898929273</v>
      </c>
      <c r="T9" s="773">
        <v>2.8721177886425391</v>
      </c>
      <c r="U9" s="241">
        <v>0.67837819544580324</v>
      </c>
      <c r="V9" s="241" t="s">
        <v>7</v>
      </c>
      <c r="W9" s="241">
        <v>6.6642904606597012E-3</v>
      </c>
    </row>
    <row r="10" spans="1:25" s="146" customFormat="1" ht="15" customHeight="1">
      <c r="A10" s="200" t="s">
        <v>135</v>
      </c>
      <c r="B10" s="772">
        <v>0</v>
      </c>
      <c r="C10" s="772">
        <v>0</v>
      </c>
      <c r="D10" s="772">
        <v>0</v>
      </c>
      <c r="E10" s="772">
        <v>0</v>
      </c>
      <c r="F10" s="772">
        <v>0</v>
      </c>
      <c r="G10" s="772">
        <v>0</v>
      </c>
      <c r="H10" s="772">
        <v>0</v>
      </c>
      <c r="I10" s="772">
        <v>0</v>
      </c>
      <c r="J10" s="772">
        <v>0</v>
      </c>
      <c r="K10" s="772">
        <v>0.68035500000000004</v>
      </c>
      <c r="L10" s="772">
        <v>3.0989291393676108</v>
      </c>
      <c r="M10" s="772">
        <v>3.6671188207394421</v>
      </c>
      <c r="N10" s="772">
        <v>3.974339879323801</v>
      </c>
      <c r="O10" s="772">
        <v>3.8010477294517719</v>
      </c>
      <c r="P10" s="772">
        <v>3.5330792479131552</v>
      </c>
      <c r="Q10" s="772">
        <v>3.716506222654552</v>
      </c>
      <c r="R10" s="772">
        <v>4.5023364458911361</v>
      </c>
      <c r="S10" s="772">
        <v>4.3500934492732073</v>
      </c>
      <c r="T10" s="773">
        <v>4.2994335917282642</v>
      </c>
      <c r="U10" s="241">
        <v>-1.1645694083516123E-2</v>
      </c>
      <c r="V10" s="241" t="s">
        <v>7</v>
      </c>
      <c r="W10" s="241">
        <v>9.9761487446295791E-3</v>
      </c>
    </row>
    <row r="11" spans="1:25" s="146" customFormat="1" ht="15" customHeight="1">
      <c r="A11" s="200" t="s">
        <v>49</v>
      </c>
      <c r="B11" s="772">
        <v>0.34371366089527022</v>
      </c>
      <c r="C11" s="772">
        <v>0.65942100000000003</v>
      </c>
      <c r="D11" s="772">
        <v>0.65942100000000003</v>
      </c>
      <c r="E11" s="772">
        <v>1.088568</v>
      </c>
      <c r="F11" s="772">
        <v>0.90016200000000002</v>
      </c>
      <c r="G11" s="772">
        <v>0.96296400000000004</v>
      </c>
      <c r="H11" s="772">
        <v>1.015299</v>
      </c>
      <c r="I11" s="772">
        <v>1.15137</v>
      </c>
      <c r="J11" s="772">
        <v>1.3397760000000001</v>
      </c>
      <c r="K11" s="772">
        <v>1.3816440000000001</v>
      </c>
      <c r="L11" s="772">
        <v>1.365318397004428</v>
      </c>
      <c r="M11" s="772">
        <v>1.8592117732649169</v>
      </c>
      <c r="N11" s="772">
        <v>2.4365699408268329</v>
      </c>
      <c r="O11" s="772">
        <v>2.7855353357584702</v>
      </c>
      <c r="P11" s="772">
        <v>2.765972557932308</v>
      </c>
      <c r="Q11" s="772">
        <v>2.8103040938768662</v>
      </c>
      <c r="R11" s="772">
        <v>2.9585645996225152</v>
      </c>
      <c r="S11" s="772">
        <v>2.7896143900618262</v>
      </c>
      <c r="T11" s="773">
        <v>3.7066809894805441</v>
      </c>
      <c r="U11" s="241">
        <v>0.3287431419503084</v>
      </c>
      <c r="V11" s="241">
        <v>9.2528881414011055E-2</v>
      </c>
      <c r="W11" s="241">
        <v>8.6007610330560459E-3</v>
      </c>
    </row>
    <row r="12" spans="1:25" s="146" customFormat="1" ht="15" customHeight="1">
      <c r="A12" s="865" t="s">
        <v>86</v>
      </c>
      <c r="B12" s="775">
        <v>0.34371366089527022</v>
      </c>
      <c r="C12" s="775">
        <v>0.65942100000000003</v>
      </c>
      <c r="D12" s="775">
        <v>0.65942100000000003</v>
      </c>
      <c r="E12" s="775">
        <v>1.088568</v>
      </c>
      <c r="F12" s="775">
        <v>0.90016200000000002</v>
      </c>
      <c r="G12" s="775">
        <v>0.96296400000000004</v>
      </c>
      <c r="H12" s="775">
        <v>1.015299</v>
      </c>
      <c r="I12" s="775">
        <v>1.15137</v>
      </c>
      <c r="J12" s="775">
        <v>1.768923</v>
      </c>
      <c r="K12" s="775">
        <v>3.4868892180652367</v>
      </c>
      <c r="L12" s="775">
        <v>9.1657362538880331</v>
      </c>
      <c r="M12" s="775">
        <v>9.9180064157501402</v>
      </c>
      <c r="N12" s="775">
        <v>14.574802946300824</v>
      </c>
      <c r="O12" s="775">
        <v>18.139250622262661</v>
      </c>
      <c r="P12" s="775">
        <v>19.609501329298116</v>
      </c>
      <c r="Q12" s="775">
        <v>18.904887351989803</v>
      </c>
      <c r="R12" s="775">
        <v>15.18875175903635</v>
      </c>
      <c r="S12" s="775">
        <v>13.454699525664507</v>
      </c>
      <c r="T12" s="776">
        <v>14.471586614242138</v>
      </c>
      <c r="U12" s="246">
        <v>7.5578580304817899E-2</v>
      </c>
      <c r="V12" s="246">
        <v>0.27869188617543728</v>
      </c>
      <c r="W12" s="246">
        <v>3.3579004665225336E-2</v>
      </c>
    </row>
    <row r="13" spans="1:25" s="146" customFormat="1" ht="15" customHeight="1">
      <c r="A13" s="200" t="s">
        <v>189</v>
      </c>
      <c r="B13" s="772">
        <v>4.3961399999999999</v>
      </c>
      <c r="C13" s="772">
        <v>2.5120800000000001</v>
      </c>
      <c r="D13" s="772">
        <v>3.45411</v>
      </c>
      <c r="E13" s="772">
        <v>3.2971050000000002</v>
      </c>
      <c r="F13" s="772">
        <v>2.9830950000000001</v>
      </c>
      <c r="G13" s="772">
        <v>3.1191659999999999</v>
      </c>
      <c r="H13" s="772">
        <v>4.479876</v>
      </c>
      <c r="I13" s="772">
        <v>2.7928946079999992</v>
      </c>
      <c r="J13" s="772">
        <v>3.0249630000000001</v>
      </c>
      <c r="K13" s="772">
        <v>6.8349510000000002</v>
      </c>
      <c r="L13" s="772">
        <v>6.5372940988254236</v>
      </c>
      <c r="M13" s="772">
        <v>6.3203611780275093</v>
      </c>
      <c r="N13" s="772">
        <v>4.0698136461851648</v>
      </c>
      <c r="O13" s="772">
        <v>3.1239946616027701</v>
      </c>
      <c r="P13" s="772">
        <v>2.8593067482723074</v>
      </c>
      <c r="Q13" s="772">
        <v>3.5861688118427546</v>
      </c>
      <c r="R13" s="772">
        <v>2.4121057341801455</v>
      </c>
      <c r="S13" s="772">
        <v>1.2892740783051935</v>
      </c>
      <c r="T13" s="773">
        <v>3.6771450107305834</v>
      </c>
      <c r="U13" s="241">
        <v>1.852104973338446</v>
      </c>
      <c r="V13" s="241">
        <v>-7.4387799669565102E-2</v>
      </c>
      <c r="W13" s="241">
        <v>8.5322275132234063E-3</v>
      </c>
    </row>
    <row r="14" spans="1:25" s="146" customFormat="1" ht="15" customHeight="1">
      <c r="A14" s="200" t="s">
        <v>141</v>
      </c>
      <c r="B14" s="772">
        <v>11.73788159863004</v>
      </c>
      <c r="C14" s="772">
        <v>12.035692587690244</v>
      </c>
      <c r="D14" s="772">
        <v>14.212113197079512</v>
      </c>
      <c r="E14" s="772">
        <v>12.385235998625571</v>
      </c>
      <c r="F14" s="772">
        <v>10.593386792430378</v>
      </c>
      <c r="G14" s="772">
        <v>13.316060999999999</v>
      </c>
      <c r="H14" s="772">
        <v>14.688384605000001</v>
      </c>
      <c r="I14" s="772">
        <v>13.168004</v>
      </c>
      <c r="J14" s="772">
        <v>12.805183</v>
      </c>
      <c r="K14" s="772">
        <v>13.295513</v>
      </c>
      <c r="L14" s="772">
        <v>14.708072217002339</v>
      </c>
      <c r="M14" s="772">
        <v>14.411326100385171</v>
      </c>
      <c r="N14" s="772">
        <v>9.7901545687693687</v>
      </c>
      <c r="O14" s="772">
        <v>8.3225640919983022</v>
      </c>
      <c r="P14" s="772">
        <v>6.9167948189206099</v>
      </c>
      <c r="Q14" s="772">
        <v>6.4266534688062205</v>
      </c>
      <c r="R14" s="772">
        <v>9.1306529045820817</v>
      </c>
      <c r="S14" s="772">
        <v>10.884742607732161</v>
      </c>
      <c r="T14" s="773">
        <v>13.146330247618382</v>
      </c>
      <c r="U14" s="241">
        <v>0.20777594118575338</v>
      </c>
      <c r="V14" s="241">
        <v>-1.8862621504727395E-2</v>
      </c>
      <c r="W14" s="241">
        <v>3.0503958997897925E-2</v>
      </c>
    </row>
    <row r="15" spans="1:25" s="146" customFormat="1" ht="15" customHeight="1">
      <c r="A15" s="200" t="s">
        <v>88</v>
      </c>
      <c r="B15" s="772">
        <v>3.6720698524159663</v>
      </c>
      <c r="C15" s="772">
        <v>3.5637940414915965</v>
      </c>
      <c r="D15" s="772">
        <v>3.3987638130252105</v>
      </c>
      <c r="E15" s="772">
        <v>3.330052342436975</v>
      </c>
      <c r="F15" s="772">
        <v>1.7637989101890754</v>
      </c>
      <c r="G15" s="772">
        <v>2.6167500000000001</v>
      </c>
      <c r="H15" s="772">
        <v>3.2447699999999999</v>
      </c>
      <c r="I15" s="772">
        <v>2.5434809999999999</v>
      </c>
      <c r="J15" s="772">
        <v>1.632852</v>
      </c>
      <c r="K15" s="772">
        <v>3.0354299999999999</v>
      </c>
      <c r="L15" s="772">
        <v>9.2615860518172504</v>
      </c>
      <c r="M15" s="772">
        <v>9.0657226775105961</v>
      </c>
      <c r="N15" s="772">
        <v>7.0584354551290014</v>
      </c>
      <c r="O15" s="772">
        <v>5.7783192213361669</v>
      </c>
      <c r="P15" s="772">
        <v>4.4979652101028398</v>
      </c>
      <c r="Q15" s="772">
        <v>5.89428839224</v>
      </c>
      <c r="R15" s="772">
        <v>5.9273797819348779</v>
      </c>
      <c r="S15" s="772">
        <v>8.1726705418634733</v>
      </c>
      <c r="T15" s="773">
        <v>8.0286173847332591</v>
      </c>
      <c r="U15" s="241">
        <v>-1.7626203869631096E-2</v>
      </c>
      <c r="V15" s="241">
        <v>0.12381170050228829</v>
      </c>
      <c r="W15" s="241">
        <v>1.8629123938072471E-2</v>
      </c>
    </row>
    <row r="16" spans="1:25" s="146" customFormat="1" ht="15" customHeight="1">
      <c r="A16" s="200" t="s">
        <v>151</v>
      </c>
      <c r="B16" s="772">
        <v>8.8655489999999997</v>
      </c>
      <c r="C16" s="772">
        <v>10.299527999999999</v>
      </c>
      <c r="D16" s="772">
        <v>13.918518574328786</v>
      </c>
      <c r="E16" s="772">
        <v>16.414139836806189</v>
      </c>
      <c r="F16" s="772">
        <v>18.301879124854501</v>
      </c>
      <c r="G16" s="772">
        <v>23.026733274889253</v>
      </c>
      <c r="H16" s="772">
        <v>25.455457942463749</v>
      </c>
      <c r="I16" s="772">
        <v>25.216871514501751</v>
      </c>
      <c r="J16" s="772">
        <v>29.841702278268251</v>
      </c>
      <c r="K16" s="772">
        <v>27.515597849099997</v>
      </c>
      <c r="L16" s="772">
        <v>28.161431112599999</v>
      </c>
      <c r="M16" s="772">
        <v>23.8887444627</v>
      </c>
      <c r="N16" s="772">
        <v>21.395566245600001</v>
      </c>
      <c r="O16" s="772">
        <v>15.654807569699999</v>
      </c>
      <c r="P16" s="772">
        <v>16.208383299299996</v>
      </c>
      <c r="Q16" s="772">
        <v>13.673087303399999</v>
      </c>
      <c r="R16" s="772">
        <v>13.789170405000002</v>
      </c>
      <c r="S16" s="772">
        <v>16.555342172399996</v>
      </c>
      <c r="T16" s="773">
        <v>15.030513348300001</v>
      </c>
      <c r="U16" s="241">
        <v>-9.2104941608642243E-2</v>
      </c>
      <c r="V16" s="241">
        <v>-4.1207351207730225E-2</v>
      </c>
      <c r="W16" s="241">
        <v>3.4875904853901095E-2</v>
      </c>
    </row>
    <row r="17" spans="1:23" s="146" customFormat="1" ht="15" customHeight="1">
      <c r="A17" s="200" t="s">
        <v>154</v>
      </c>
      <c r="B17" s="772">
        <v>3.8727899999999997</v>
      </c>
      <c r="C17" s="772">
        <v>5.055561</v>
      </c>
      <c r="D17" s="772">
        <v>5.2363590000000002</v>
      </c>
      <c r="E17" s="772">
        <v>4.8924209999999997</v>
      </c>
      <c r="F17" s="772">
        <v>4.4694089999999997</v>
      </c>
      <c r="G17" s="772">
        <v>5.1078960000000002</v>
      </c>
      <c r="H17" s="772">
        <v>5.1532748272058821</v>
      </c>
      <c r="I17" s="772">
        <v>5.6236387515756308</v>
      </c>
      <c r="J17" s="772">
        <v>5.5579770000000002</v>
      </c>
      <c r="K17" s="772">
        <v>5.9661900000000001</v>
      </c>
      <c r="L17" s="772">
        <v>7.7534625869331695</v>
      </c>
      <c r="M17" s="772">
        <v>5.9205779231528517</v>
      </c>
      <c r="N17" s="772">
        <v>7.5586368582987129</v>
      </c>
      <c r="O17" s="772">
        <v>5.9050573609835872</v>
      </c>
      <c r="P17" s="772">
        <v>7.070430109264354</v>
      </c>
      <c r="Q17" s="772">
        <v>7.5378964126824082</v>
      </c>
      <c r="R17" s="772">
        <v>7.5796157903236283</v>
      </c>
      <c r="S17" s="772">
        <v>10.854813270107895</v>
      </c>
      <c r="T17" s="773">
        <v>11.522195384579851</v>
      </c>
      <c r="U17" s="241">
        <v>6.1482597430745356E-2</v>
      </c>
      <c r="V17" s="241">
        <v>6.7973543459744601E-2</v>
      </c>
      <c r="W17" s="241">
        <v>2.673541353037788E-2</v>
      </c>
    </row>
    <row r="18" spans="1:23" s="146" customFormat="1" ht="15" customHeight="1">
      <c r="A18" s="200" t="s">
        <v>91</v>
      </c>
      <c r="B18" s="772">
        <v>0</v>
      </c>
      <c r="C18" s="772">
        <v>0</v>
      </c>
      <c r="D18" s="772">
        <v>0</v>
      </c>
      <c r="E18" s="772">
        <v>0</v>
      </c>
      <c r="F18" s="772">
        <v>0</v>
      </c>
      <c r="G18" s="772">
        <v>0.49089291753200004</v>
      </c>
      <c r="H18" s="772">
        <v>3.3818297393047496</v>
      </c>
      <c r="I18" s="772">
        <v>1.3412838293600002</v>
      </c>
      <c r="J18" s="772">
        <v>0.81409254168150003</v>
      </c>
      <c r="K18" s="772">
        <v>10.101378507336999</v>
      </c>
      <c r="L18" s="772">
        <v>18.791323314974164</v>
      </c>
      <c r="M18" s="772">
        <v>24.731481139537749</v>
      </c>
      <c r="N18" s="772">
        <v>13.947178327940147</v>
      </c>
      <c r="O18" s="772">
        <v>9.2358304000960008</v>
      </c>
      <c r="P18" s="772">
        <v>11.151887356121499</v>
      </c>
      <c r="Q18" s="772">
        <v>13.716582200275999</v>
      </c>
      <c r="R18" s="772">
        <v>10.788362435187869</v>
      </c>
      <c r="S18" s="772">
        <v>7.2197027158987499</v>
      </c>
      <c r="T18" s="773">
        <v>7.3295319885627945</v>
      </c>
      <c r="U18" s="241">
        <v>1.5212436991648648E-2</v>
      </c>
      <c r="V18" s="241">
        <v>0.18331361820266889</v>
      </c>
      <c r="W18" s="241">
        <v>1.7007007966607632E-2</v>
      </c>
    </row>
    <row r="19" spans="1:23" s="146" customFormat="1" ht="15" customHeight="1">
      <c r="A19" s="200" t="s">
        <v>624</v>
      </c>
      <c r="B19" s="772">
        <v>0.31401000000000001</v>
      </c>
      <c r="C19" s="772">
        <v>0.79549199999999998</v>
      </c>
      <c r="D19" s="772">
        <v>0.52334999999999998</v>
      </c>
      <c r="E19" s="772">
        <v>0.81087539334493675</v>
      </c>
      <c r="F19" s="772">
        <v>1.9468620000000001</v>
      </c>
      <c r="G19" s="772">
        <v>2.1352679999999999</v>
      </c>
      <c r="H19" s="772">
        <v>2.5748820000000001</v>
      </c>
      <c r="I19" s="772">
        <v>3.6709881075949364</v>
      </c>
      <c r="J19" s="772">
        <v>3.7367189999999999</v>
      </c>
      <c r="K19" s="772">
        <v>3.7262520000000006</v>
      </c>
      <c r="L19" s="772">
        <v>3.929656252729639</v>
      </c>
      <c r="M19" s="772">
        <v>4.8785280447063126</v>
      </c>
      <c r="N19" s="772">
        <v>4.3891951145499899</v>
      </c>
      <c r="O19" s="772">
        <v>3.7311110924395194</v>
      </c>
      <c r="P19" s="772">
        <v>3.3436333067039685</v>
      </c>
      <c r="Q19" s="772">
        <v>5.1960698590471868</v>
      </c>
      <c r="R19" s="772">
        <v>6.8692076847051293</v>
      </c>
      <c r="S19" s="772">
        <v>10.203970022373706</v>
      </c>
      <c r="T19" s="773">
        <v>12.781961692490102</v>
      </c>
      <c r="U19" s="241">
        <v>0.25264594706411025</v>
      </c>
      <c r="V19" s="241">
        <v>0.10763997116343904</v>
      </c>
      <c r="W19" s="241">
        <v>2.9658499979570742E-2</v>
      </c>
    </row>
    <row r="20" spans="1:23" s="146" customFormat="1" ht="15" customHeight="1">
      <c r="A20" s="200" t="s">
        <v>626</v>
      </c>
      <c r="B20" s="772">
        <v>0</v>
      </c>
      <c r="C20" s="772">
        <v>0</v>
      </c>
      <c r="D20" s="772">
        <v>0</v>
      </c>
      <c r="E20" s="772">
        <v>0</v>
      </c>
      <c r="F20" s="772">
        <v>0</v>
      </c>
      <c r="G20" s="772">
        <v>0</v>
      </c>
      <c r="H20" s="772">
        <v>0</v>
      </c>
      <c r="I20" s="772">
        <v>0</v>
      </c>
      <c r="J20" s="772">
        <v>0</v>
      </c>
      <c r="K20" s="772">
        <v>0</v>
      </c>
      <c r="L20" s="772">
        <v>4.4365958999999996E-3</v>
      </c>
      <c r="M20" s="772">
        <v>0</v>
      </c>
      <c r="N20" s="772">
        <v>2.2038398999999998E-3</v>
      </c>
      <c r="O20" s="772">
        <v>0</v>
      </c>
      <c r="P20" s="772">
        <v>1.2581224199999999E-2</v>
      </c>
      <c r="Q20" s="772">
        <v>0</v>
      </c>
      <c r="R20" s="772">
        <v>6.4892789999999997E-4</v>
      </c>
      <c r="S20" s="772">
        <v>9.4593920400000003E-2</v>
      </c>
      <c r="T20" s="773">
        <v>1.9684539000000001E-3</v>
      </c>
      <c r="U20" s="241">
        <v>-0.97919048188640245</v>
      </c>
      <c r="V20" s="241" t="s">
        <v>7</v>
      </c>
      <c r="W20" s="241">
        <v>4.5674827821802413E-6</v>
      </c>
    </row>
    <row r="21" spans="1:23" s="146" customFormat="1" ht="15" customHeight="1">
      <c r="A21" s="865" t="s">
        <v>601</v>
      </c>
      <c r="B21" s="775">
        <v>32.858440451046008</v>
      </c>
      <c r="C21" s="775">
        <v>34.26214762918184</v>
      </c>
      <c r="D21" s="775">
        <v>40.743214584433517</v>
      </c>
      <c r="E21" s="775">
        <v>41.129829571213676</v>
      </c>
      <c r="F21" s="775">
        <v>40.058430827473948</v>
      </c>
      <c r="G21" s="775">
        <v>49.812767192421241</v>
      </c>
      <c r="H21" s="775">
        <v>58.978475113974362</v>
      </c>
      <c r="I21" s="775">
        <v>54.357161811032313</v>
      </c>
      <c r="J21" s="775">
        <v>57.413488819949741</v>
      </c>
      <c r="K21" s="775">
        <v>70.475312356437001</v>
      </c>
      <c r="L21" s="775">
        <v>89.14726223078199</v>
      </c>
      <c r="M21" s="775">
        <v>89.216741526020186</v>
      </c>
      <c r="N21" s="775">
        <v>68.211184056372389</v>
      </c>
      <c r="O21" s="775">
        <v>51.751684398156357</v>
      </c>
      <c r="P21" s="775">
        <v>52.060982072885579</v>
      </c>
      <c r="Q21" s="775">
        <v>56.030746448294579</v>
      </c>
      <c r="R21" s="775">
        <v>56.497143663813716</v>
      </c>
      <c r="S21" s="775">
        <v>65.275109329081204</v>
      </c>
      <c r="T21" s="776">
        <v>71.518263510914963</v>
      </c>
      <c r="U21" s="246">
        <v>9.5643718501629893E-2</v>
      </c>
      <c r="V21" s="246">
        <v>1.8471975919905459E-2</v>
      </c>
      <c r="W21" s="246">
        <v>0.1659467042624333</v>
      </c>
    </row>
    <row r="22" spans="1:23" s="146" customFormat="1" ht="15" customHeight="1">
      <c r="A22" s="200" t="s">
        <v>79</v>
      </c>
      <c r="B22" s="772">
        <v>0</v>
      </c>
      <c r="C22" s="772">
        <v>0</v>
      </c>
      <c r="D22" s="772">
        <v>0</v>
      </c>
      <c r="E22" s="772">
        <v>0</v>
      </c>
      <c r="F22" s="772">
        <v>0</v>
      </c>
      <c r="G22" s="772">
        <v>0</v>
      </c>
      <c r="H22" s="772">
        <v>0</v>
      </c>
      <c r="I22" s="772">
        <v>0</v>
      </c>
      <c r="J22" s="772">
        <v>0</v>
      </c>
      <c r="K22" s="772">
        <v>0</v>
      </c>
      <c r="L22" s="772">
        <v>0</v>
      </c>
      <c r="M22" s="772">
        <v>0</v>
      </c>
      <c r="N22" s="772">
        <v>0</v>
      </c>
      <c r="O22" s="772">
        <v>0</v>
      </c>
      <c r="P22" s="772">
        <v>0</v>
      </c>
      <c r="Q22" s="772">
        <v>3.9082118284529996</v>
      </c>
      <c r="R22" s="772">
        <v>10.712891751401148</v>
      </c>
      <c r="S22" s="772">
        <v>8.3088275648383174</v>
      </c>
      <c r="T22" s="773">
        <v>3.165441987760218</v>
      </c>
      <c r="U22" s="241">
        <v>-0.61902663606164099</v>
      </c>
      <c r="V22" s="241" t="s">
        <v>7</v>
      </c>
      <c r="W22" s="241">
        <v>7.3449024013644377E-3</v>
      </c>
    </row>
    <row r="23" spans="1:23" s="146" customFormat="1" ht="15" customHeight="1">
      <c r="A23" s="200" t="s">
        <v>72</v>
      </c>
      <c r="B23" s="772">
        <v>0</v>
      </c>
      <c r="C23" s="772">
        <v>0</v>
      </c>
      <c r="D23" s="772">
        <v>0</v>
      </c>
      <c r="E23" s="772">
        <v>0</v>
      </c>
      <c r="F23" s="772">
        <v>0</v>
      </c>
      <c r="G23" s="772">
        <v>0</v>
      </c>
      <c r="H23" s="772">
        <v>0</v>
      </c>
      <c r="I23" s="772">
        <v>0</v>
      </c>
      <c r="J23" s="772">
        <v>0</v>
      </c>
      <c r="K23" s="772">
        <v>0.93156300000000014</v>
      </c>
      <c r="L23" s="772">
        <v>2.8291879518587248</v>
      </c>
      <c r="M23" s="772">
        <v>3.0015754832806238</v>
      </c>
      <c r="N23" s="772">
        <v>2.7925912137089788</v>
      </c>
      <c r="O23" s="772">
        <v>2.274751636086759</v>
      </c>
      <c r="P23" s="772">
        <v>3.5938059096714907</v>
      </c>
      <c r="Q23" s="772">
        <v>4.2591569669858576</v>
      </c>
      <c r="R23" s="772">
        <v>4.7234634021888349</v>
      </c>
      <c r="S23" s="772">
        <v>4.7808758657717751</v>
      </c>
      <c r="T23" s="773">
        <v>4.3013450999441396</v>
      </c>
      <c r="U23" s="241">
        <v>-0.10030186503288874</v>
      </c>
      <c r="V23" s="241" t="s">
        <v>7</v>
      </c>
      <c r="W23" s="241">
        <v>9.980584094049753E-3</v>
      </c>
    </row>
    <row r="24" spans="1:23" s="146" customFormat="1" ht="15" customHeight="1">
      <c r="A24" s="200" t="s">
        <v>119</v>
      </c>
      <c r="B24" s="772">
        <v>0</v>
      </c>
      <c r="C24" s="772">
        <v>0</v>
      </c>
      <c r="D24" s="772">
        <v>0</v>
      </c>
      <c r="E24" s="772">
        <v>0</v>
      </c>
      <c r="F24" s="772">
        <v>0</v>
      </c>
      <c r="G24" s="772">
        <v>0</v>
      </c>
      <c r="H24" s="772">
        <v>0</v>
      </c>
      <c r="I24" s="772">
        <v>0</v>
      </c>
      <c r="J24" s="772">
        <v>0</v>
      </c>
      <c r="K24" s="772">
        <v>0</v>
      </c>
      <c r="L24" s="772">
        <v>0.17354831147015959</v>
      </c>
      <c r="M24" s="772">
        <v>1.4330984199019332</v>
      </c>
      <c r="N24" s="772">
        <v>1.389528596564104</v>
      </c>
      <c r="O24" s="772">
        <v>1.5604555798913151</v>
      </c>
      <c r="P24" s="772">
        <v>1.5858319039402404</v>
      </c>
      <c r="Q24" s="772">
        <v>2.8518960276923231</v>
      </c>
      <c r="R24" s="772">
        <v>4.2453640024840178</v>
      </c>
      <c r="S24" s="772">
        <v>2.9948859353654003</v>
      </c>
      <c r="T24" s="773">
        <v>1.0429059660770115</v>
      </c>
      <c r="U24" s="241">
        <v>-0.65177105619891718</v>
      </c>
      <c r="V24" s="241" t="s">
        <v>7</v>
      </c>
      <c r="W24" s="241">
        <v>2.4198966729623694E-3</v>
      </c>
    </row>
    <row r="25" spans="1:23" s="146" customFormat="1" ht="15" customHeight="1">
      <c r="A25" s="200" t="s">
        <v>788</v>
      </c>
      <c r="B25" s="772">
        <v>0</v>
      </c>
      <c r="C25" s="772">
        <v>0</v>
      </c>
      <c r="D25" s="772">
        <v>0</v>
      </c>
      <c r="E25" s="772">
        <v>0</v>
      </c>
      <c r="F25" s="772">
        <v>0</v>
      </c>
      <c r="G25" s="772">
        <v>0</v>
      </c>
      <c r="H25" s="772">
        <v>0</v>
      </c>
      <c r="I25" s="772">
        <v>0</v>
      </c>
      <c r="J25" s="772">
        <v>0</v>
      </c>
      <c r="K25" s="772">
        <v>0</v>
      </c>
      <c r="L25" s="772">
        <v>0</v>
      </c>
      <c r="M25" s="772">
        <v>0</v>
      </c>
      <c r="N25" s="772">
        <v>0</v>
      </c>
      <c r="O25" s="772">
        <v>0.48110563829505937</v>
      </c>
      <c r="P25" s="772">
        <v>0.14040981410257808</v>
      </c>
      <c r="Q25" s="772">
        <v>2.7045799380957996</v>
      </c>
      <c r="R25" s="772">
        <v>4.7733155953595476</v>
      </c>
      <c r="S25" s="772">
        <v>5.2677302592828443</v>
      </c>
      <c r="T25" s="773">
        <v>4.0220817412931211</v>
      </c>
      <c r="U25" s="241">
        <v>-0.23646778720201733</v>
      </c>
      <c r="V25" s="241" t="s">
        <v>7</v>
      </c>
      <c r="W25" s="241">
        <v>9.332598087198208E-3</v>
      </c>
    </row>
    <row r="26" spans="1:23" s="146" customFormat="1" ht="15" customHeight="1">
      <c r="A26" s="865" t="s">
        <v>306</v>
      </c>
      <c r="B26" s="775">
        <v>0</v>
      </c>
      <c r="C26" s="775">
        <v>0</v>
      </c>
      <c r="D26" s="775">
        <v>0</v>
      </c>
      <c r="E26" s="775">
        <v>0</v>
      </c>
      <c r="F26" s="775">
        <v>0</v>
      </c>
      <c r="G26" s="775">
        <v>0</v>
      </c>
      <c r="H26" s="775">
        <v>0</v>
      </c>
      <c r="I26" s="775">
        <v>0</v>
      </c>
      <c r="J26" s="775">
        <v>0</v>
      </c>
      <c r="K26" s="775">
        <v>0.93156300000000014</v>
      </c>
      <c r="L26" s="775">
        <v>3.0027362633288845</v>
      </c>
      <c r="M26" s="775">
        <v>4.4346739031825573</v>
      </c>
      <c r="N26" s="775">
        <v>4.1821198102730825</v>
      </c>
      <c r="O26" s="775">
        <v>4.3163128542731339</v>
      </c>
      <c r="P26" s="775">
        <v>5.3200476277143087</v>
      </c>
      <c r="Q26" s="775">
        <v>13.72384476122698</v>
      </c>
      <c r="R26" s="775">
        <v>24.455034751433548</v>
      </c>
      <c r="S26" s="775">
        <v>21.352319625258339</v>
      </c>
      <c r="T26" s="776">
        <v>12.531774795074492</v>
      </c>
      <c r="U26" s="246">
        <v>-0.41309539127307482</v>
      </c>
      <c r="V26" s="246" t="s">
        <v>7</v>
      </c>
      <c r="W26" s="246">
        <v>2.9077981255574772E-2</v>
      </c>
    </row>
    <row r="27" spans="1:23" s="146" customFormat="1" ht="15" customHeight="1">
      <c r="A27" s="200" t="s">
        <v>52</v>
      </c>
      <c r="B27" s="772">
        <v>0</v>
      </c>
      <c r="C27" s="772">
        <v>0</v>
      </c>
      <c r="D27" s="772">
        <v>0</v>
      </c>
      <c r="E27" s="772">
        <v>0</v>
      </c>
      <c r="F27" s="772">
        <v>0</v>
      </c>
      <c r="G27" s="772">
        <v>0</v>
      </c>
      <c r="H27" s="772">
        <v>1.0467</v>
      </c>
      <c r="I27" s="772">
        <v>4.0507290000000005</v>
      </c>
      <c r="J27" s="772">
        <v>4.647348</v>
      </c>
      <c r="K27" s="772">
        <v>7.9967880000000005</v>
      </c>
      <c r="L27" s="772">
        <v>13.019975943896686</v>
      </c>
      <c r="M27" s="772">
        <v>16.879662209380989</v>
      </c>
      <c r="N27" s="772">
        <v>20.068993872076529</v>
      </c>
      <c r="O27" s="772">
        <v>25.068463746550943</v>
      </c>
      <c r="P27" s="772">
        <v>27.265690251737738</v>
      </c>
      <c r="Q27" s="772">
        <v>27.001924125656572</v>
      </c>
      <c r="R27" s="772">
        <v>36.760578218228893</v>
      </c>
      <c r="S27" s="772">
        <v>52.933347880658431</v>
      </c>
      <c r="T27" s="773">
        <v>73.452501314459241</v>
      </c>
      <c r="U27" s="241">
        <v>0.38764133113330623</v>
      </c>
      <c r="V27" s="241">
        <v>0.29306279893407261</v>
      </c>
      <c r="W27" s="241">
        <v>0.1704347940593702</v>
      </c>
    </row>
    <row r="28" spans="1:23" s="146" customFormat="1" ht="15" customHeight="1">
      <c r="A28" s="200" t="s">
        <v>98</v>
      </c>
      <c r="B28" s="772">
        <v>0</v>
      </c>
      <c r="C28" s="772">
        <v>0</v>
      </c>
      <c r="D28" s="772">
        <v>0</v>
      </c>
      <c r="E28" s="772">
        <v>0</v>
      </c>
      <c r="F28" s="772">
        <v>2.752821</v>
      </c>
      <c r="G28" s="772">
        <v>6.3220679999999998</v>
      </c>
      <c r="H28" s="772">
        <v>8.3631329999999995</v>
      </c>
      <c r="I28" s="772">
        <v>10.446066</v>
      </c>
      <c r="J28" s="772">
        <v>11.293893000000001</v>
      </c>
      <c r="K28" s="772">
        <v>12.958146000000001</v>
      </c>
      <c r="L28" s="772">
        <v>11.532434377875044</v>
      </c>
      <c r="M28" s="772">
        <v>17.352482731370845</v>
      </c>
      <c r="N28" s="772">
        <v>18.431269030533493</v>
      </c>
      <c r="O28" s="772">
        <v>17.956173721026676</v>
      </c>
      <c r="P28" s="772">
        <v>19.146348543927516</v>
      </c>
      <c r="Q28" s="772">
        <v>20.02977569854869</v>
      </c>
      <c r="R28" s="772">
        <v>24.285804344733481</v>
      </c>
      <c r="S28" s="772">
        <v>26.144168435380681</v>
      </c>
      <c r="T28" s="773">
        <v>30.596983810416358</v>
      </c>
      <c r="U28" s="241">
        <v>0.17031772825521263</v>
      </c>
      <c r="V28" s="241">
        <v>9.6079882437685171E-2</v>
      </c>
      <c r="W28" s="241">
        <v>7.0995412562480778E-2</v>
      </c>
    </row>
    <row r="29" spans="1:23" s="146" customFormat="1" ht="15" customHeight="1">
      <c r="A29" s="200" t="s">
        <v>159</v>
      </c>
      <c r="B29" s="772">
        <v>73.969124013970443</v>
      </c>
      <c r="C29" s="772">
        <v>76.001894449879273</v>
      </c>
      <c r="D29" s="772">
        <v>75.351311266309366</v>
      </c>
      <c r="E29" s="772">
        <v>81.430854935818317</v>
      </c>
      <c r="F29" s="772">
        <v>78.503805610008612</v>
      </c>
      <c r="G29" s="772">
        <v>79.550763056170211</v>
      </c>
      <c r="H29" s="772">
        <v>85.633288767024837</v>
      </c>
      <c r="I29" s="772">
        <v>91.979835611674162</v>
      </c>
      <c r="J29" s="772">
        <v>95.352539942109985</v>
      </c>
      <c r="K29" s="772">
        <v>88.902434376742889</v>
      </c>
      <c r="L29" s="772">
        <v>96.402061520283041</v>
      </c>
      <c r="M29" s="772">
        <v>108.59253254622536</v>
      </c>
      <c r="N29" s="772">
        <v>119.80540919876707</v>
      </c>
      <c r="O29" s="772">
        <v>120.41888759439246</v>
      </c>
      <c r="P29" s="772">
        <v>121.81414636719823</v>
      </c>
      <c r="Q29" s="772">
        <v>115.87157287835366</v>
      </c>
      <c r="R29" s="772">
        <v>113.550518375</v>
      </c>
      <c r="S29" s="772">
        <v>113.94838745</v>
      </c>
      <c r="T29" s="773">
        <v>112.97496944798831</v>
      </c>
      <c r="U29" s="241">
        <v>-8.5426220045352608E-3</v>
      </c>
      <c r="V29" s="241">
        <v>2.1648626452198449E-2</v>
      </c>
      <c r="W29" s="241">
        <v>0.2621403670012416</v>
      </c>
    </row>
    <row r="30" spans="1:23" s="146" customFormat="1" ht="15" customHeight="1">
      <c r="A30" s="200" t="s">
        <v>104</v>
      </c>
      <c r="B30" s="772">
        <v>0</v>
      </c>
      <c r="C30" s="772">
        <v>0</v>
      </c>
      <c r="D30" s="772">
        <v>0</v>
      </c>
      <c r="E30" s="772">
        <v>0</v>
      </c>
      <c r="F30" s="772">
        <v>0</v>
      </c>
      <c r="G30" s="772">
        <v>0</v>
      </c>
      <c r="H30" s="772">
        <v>0</v>
      </c>
      <c r="I30" s="772">
        <v>0</v>
      </c>
      <c r="J30" s="772">
        <v>0</v>
      </c>
      <c r="K30" s="772">
        <v>0</v>
      </c>
      <c r="L30" s="772">
        <v>0</v>
      </c>
      <c r="M30" s="772">
        <v>0</v>
      </c>
      <c r="N30" s="772">
        <v>0</v>
      </c>
      <c r="O30" s="772">
        <v>1.9892062340763299</v>
      </c>
      <c r="P30" s="772">
        <v>2.1865896691722462</v>
      </c>
      <c r="Q30" s="772">
        <v>2.1643184245447502</v>
      </c>
      <c r="R30" s="772">
        <v>1.5378765888987938</v>
      </c>
      <c r="S30" s="772">
        <v>2.0190608353523207</v>
      </c>
      <c r="T30" s="773">
        <v>1.7950758733556051</v>
      </c>
      <c r="U30" s="241">
        <v>-0.11093522199772188</v>
      </c>
      <c r="V30" s="241" t="s">
        <v>7</v>
      </c>
      <c r="W30" s="241">
        <v>4.165186771333017E-3</v>
      </c>
    </row>
    <row r="31" spans="1:23" s="146" customFormat="1" ht="15" customHeight="1">
      <c r="A31" s="200" t="s">
        <v>161</v>
      </c>
      <c r="B31" s="772">
        <v>0</v>
      </c>
      <c r="C31" s="772">
        <v>0</v>
      </c>
      <c r="D31" s="772">
        <v>0</v>
      </c>
      <c r="E31" s="772">
        <v>0</v>
      </c>
      <c r="F31" s="772">
        <v>0</v>
      </c>
      <c r="G31" s="772">
        <v>0</v>
      </c>
      <c r="H31" s="772">
        <v>0</v>
      </c>
      <c r="I31" s="772">
        <v>0</v>
      </c>
      <c r="J31" s="772">
        <v>0</v>
      </c>
      <c r="K31" s="772">
        <v>0</v>
      </c>
      <c r="L31" s="772">
        <v>0</v>
      </c>
      <c r="M31" s="772">
        <v>0</v>
      </c>
      <c r="N31" s="772">
        <v>0</v>
      </c>
      <c r="O31" s="772">
        <v>0</v>
      </c>
      <c r="P31" s="772">
        <v>0</v>
      </c>
      <c r="Q31" s="772">
        <v>1.4866142180977402</v>
      </c>
      <c r="R31" s="772">
        <v>3.9719835784339135</v>
      </c>
      <c r="S31" s="772">
        <v>6.0880860506354013</v>
      </c>
      <c r="T31" s="773">
        <v>9.3875067942346746</v>
      </c>
      <c r="U31" s="241">
        <v>0.54194712692257685</v>
      </c>
      <c r="V31" s="241" t="s">
        <v>7</v>
      </c>
      <c r="W31" s="241">
        <v>2.1782209707967713E-2</v>
      </c>
    </row>
    <row r="32" spans="1:23" s="146" customFormat="1" ht="15" customHeight="1">
      <c r="A32" s="200" t="s">
        <v>163</v>
      </c>
      <c r="B32" s="772">
        <v>0</v>
      </c>
      <c r="C32" s="772">
        <v>0</v>
      </c>
      <c r="D32" s="772">
        <v>0</v>
      </c>
      <c r="E32" s="772">
        <v>0</v>
      </c>
      <c r="F32" s="772">
        <v>0</v>
      </c>
      <c r="G32" s="772">
        <v>0</v>
      </c>
      <c r="H32" s="772">
        <v>0</v>
      </c>
      <c r="I32" s="772">
        <v>0</v>
      </c>
      <c r="J32" s="772">
        <v>0</v>
      </c>
      <c r="K32" s="772">
        <v>0</v>
      </c>
      <c r="L32" s="772">
        <v>0</v>
      </c>
      <c r="M32" s="772">
        <v>0</v>
      </c>
      <c r="N32" s="772">
        <v>0</v>
      </c>
      <c r="O32" s="772">
        <v>1.2729155318849639</v>
      </c>
      <c r="P32" s="772">
        <v>2.5607219764435349</v>
      </c>
      <c r="Q32" s="772">
        <v>2.9679583745886053</v>
      </c>
      <c r="R32" s="772">
        <v>3.2006957334400346</v>
      </c>
      <c r="S32" s="772">
        <v>4.1434866071495771</v>
      </c>
      <c r="T32" s="773">
        <v>4.4984284087190201</v>
      </c>
      <c r="U32" s="241">
        <v>8.5662591730595095E-2</v>
      </c>
      <c r="V32" s="241" t="s">
        <v>7</v>
      </c>
      <c r="W32" s="241">
        <v>1.0437884424773464E-2</v>
      </c>
    </row>
    <row r="33" spans="1:23" s="146" customFormat="1" ht="15" customHeight="1">
      <c r="A33" s="200" t="s">
        <v>164</v>
      </c>
      <c r="B33" s="772">
        <v>20.599056000000001</v>
      </c>
      <c r="C33" s="772">
        <v>22.849460999999998</v>
      </c>
      <c r="D33" s="772">
        <v>25.026596999999999</v>
      </c>
      <c r="E33" s="772">
        <v>26.328020263297844</v>
      </c>
      <c r="F33" s="772">
        <v>30.688422348278593</v>
      </c>
      <c r="G33" s="772">
        <v>31.111916325972295</v>
      </c>
      <c r="H33" s="772">
        <v>34.46097143661909</v>
      </c>
      <c r="I33" s="772">
        <v>35.996012999999998</v>
      </c>
      <c r="J33" s="772">
        <v>38.256884999999997</v>
      </c>
      <c r="K33" s="772">
        <v>35.341344775430976</v>
      </c>
      <c r="L33" s="772">
        <v>44.954084722232814</v>
      </c>
      <c r="M33" s="772">
        <v>47.6993936746168</v>
      </c>
      <c r="N33" s="772">
        <v>49.664352772751158</v>
      </c>
      <c r="O33" s="772">
        <v>55.315266018022136</v>
      </c>
      <c r="P33" s="772">
        <v>51.755434452773912</v>
      </c>
      <c r="Q33" s="772">
        <v>45.776892020370298</v>
      </c>
      <c r="R33" s="772">
        <v>46.321224799521431</v>
      </c>
      <c r="S33" s="772">
        <v>51.40333948710169</v>
      </c>
      <c r="T33" s="773">
        <v>60.212079149071727</v>
      </c>
      <c r="U33" s="241">
        <v>0.17136512432583029</v>
      </c>
      <c r="V33" s="241">
        <v>3.6271832351221445E-2</v>
      </c>
      <c r="W33" s="241">
        <v>0.13971250979901484</v>
      </c>
    </row>
    <row r="34" spans="1:23" s="146" customFormat="1" ht="15" customHeight="1">
      <c r="A34" s="200" t="s">
        <v>165</v>
      </c>
      <c r="B34" s="772">
        <v>6.1755300000000002</v>
      </c>
      <c r="C34" s="772">
        <v>6.5942100000000003</v>
      </c>
      <c r="D34" s="772">
        <v>7.3269000000000002</v>
      </c>
      <c r="E34" s="772">
        <v>7.8293160000000004</v>
      </c>
      <c r="F34" s="772">
        <v>9.5563710000000004</v>
      </c>
      <c r="G34" s="772">
        <v>9.8142461837234052</v>
      </c>
      <c r="H34" s="772">
        <v>10.801469694684876</v>
      </c>
      <c r="I34" s="772">
        <v>11.429964</v>
      </c>
      <c r="J34" s="772">
        <v>12.601286953741505</v>
      </c>
      <c r="K34" s="772">
        <v>12.35106</v>
      </c>
      <c r="L34" s="772">
        <v>14.966410580136117</v>
      </c>
      <c r="M34" s="772">
        <v>16.268190248125833</v>
      </c>
      <c r="N34" s="772">
        <v>17.142730322681672</v>
      </c>
      <c r="O34" s="772">
        <v>17.191322661655754</v>
      </c>
      <c r="P34" s="772">
        <v>18.583224408211034</v>
      </c>
      <c r="Q34" s="772">
        <v>19.56410587640158</v>
      </c>
      <c r="R34" s="772">
        <v>20.408479407909052</v>
      </c>
      <c r="S34" s="772">
        <v>22.71983218842891</v>
      </c>
      <c r="T34" s="773">
        <v>22.829764586074241</v>
      </c>
      <c r="U34" s="241">
        <v>4.8386095783452543E-3</v>
      </c>
      <c r="V34" s="241">
        <v>7.1114813594639781E-2</v>
      </c>
      <c r="W34" s="241">
        <v>5.297282129295601E-2</v>
      </c>
    </row>
    <row r="35" spans="1:23" s="146" customFormat="1" ht="15" customHeight="1">
      <c r="A35" s="200" t="s">
        <v>100</v>
      </c>
      <c r="B35" s="772">
        <v>0</v>
      </c>
      <c r="C35" s="772">
        <v>0</v>
      </c>
      <c r="D35" s="772">
        <v>0</v>
      </c>
      <c r="E35" s="772">
        <v>0</v>
      </c>
      <c r="F35" s="772">
        <v>0</v>
      </c>
      <c r="G35" s="772">
        <v>0</v>
      </c>
      <c r="H35" s="772">
        <v>0</v>
      </c>
      <c r="I35" s="772">
        <v>0</v>
      </c>
      <c r="J35" s="772">
        <v>0</v>
      </c>
      <c r="K35" s="772">
        <v>0</v>
      </c>
      <c r="L35" s="772">
        <v>0</v>
      </c>
      <c r="M35" s="772">
        <v>1.0606575322017284</v>
      </c>
      <c r="N35" s="772">
        <v>1.3542526530139085</v>
      </c>
      <c r="O35" s="772">
        <v>1.9750423710502043</v>
      </c>
      <c r="P35" s="772">
        <v>1.859778969994599</v>
      </c>
      <c r="Q35" s="772">
        <v>3.5987495200430257</v>
      </c>
      <c r="R35" s="772">
        <v>3.8652866921547044</v>
      </c>
      <c r="S35" s="772">
        <v>5.2381635503729695</v>
      </c>
      <c r="T35" s="773">
        <v>6.2368796277027094</v>
      </c>
      <c r="U35" s="241">
        <v>0.19066149189989101</v>
      </c>
      <c r="V35" s="241" t="s">
        <v>7</v>
      </c>
      <c r="W35" s="241">
        <v>1.4471682732352957E-2</v>
      </c>
    </row>
    <row r="36" spans="1:23" s="146" customFormat="1" ht="15" customHeight="1">
      <c r="A36" s="200" t="s">
        <v>53</v>
      </c>
      <c r="B36" s="772">
        <v>0</v>
      </c>
      <c r="C36" s="772">
        <v>0</v>
      </c>
      <c r="D36" s="772">
        <v>0</v>
      </c>
      <c r="E36" s="772">
        <v>0</v>
      </c>
      <c r="F36" s="772">
        <v>0</v>
      </c>
      <c r="G36" s="772">
        <v>0</v>
      </c>
      <c r="H36" s="772">
        <v>0</v>
      </c>
      <c r="I36" s="772">
        <v>0</v>
      </c>
      <c r="J36" s="772">
        <v>0</v>
      </c>
      <c r="K36" s="772">
        <v>0</v>
      </c>
      <c r="L36" s="772">
        <v>0</v>
      </c>
      <c r="M36" s="772">
        <v>0</v>
      </c>
      <c r="N36" s="772">
        <v>8.5146509947770191E-2</v>
      </c>
      <c r="O36" s="772">
        <v>0</v>
      </c>
      <c r="P36" s="772">
        <v>0</v>
      </c>
      <c r="Q36" s="772">
        <v>0</v>
      </c>
      <c r="R36" s="772">
        <v>0</v>
      </c>
      <c r="S36" s="772">
        <v>0</v>
      </c>
      <c r="T36" s="773">
        <v>0.84723102025188146</v>
      </c>
      <c r="U36" s="241" t="s">
        <v>7</v>
      </c>
      <c r="V36" s="241" t="s">
        <v>7</v>
      </c>
      <c r="W36" s="241">
        <v>1.9658642234544926E-3</v>
      </c>
    </row>
    <row r="37" spans="1:23" s="146" customFormat="1" ht="15" customHeight="1">
      <c r="A37" s="866"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4">
        <v>322.83142003227368</v>
      </c>
      <c r="U37" s="244">
        <v>0.13418294344929738</v>
      </c>
      <c r="V37" s="244">
        <v>6.3419624627861104E-2</v>
      </c>
      <c r="W37" s="244">
        <v>0.74907873257494484</v>
      </c>
    </row>
    <row r="38" spans="1:23" s="146" customFormat="1" ht="15" customHeight="1">
      <c r="A38" s="782" t="s">
        <v>321</v>
      </c>
      <c r="B38" s="867">
        <v>140.47727212591178</v>
      </c>
      <c r="C38" s="867">
        <v>147.26488707906117</v>
      </c>
      <c r="D38" s="867">
        <v>155.89005985074292</v>
      </c>
      <c r="E38" s="867">
        <v>171.95412929319119</v>
      </c>
      <c r="F38" s="867">
        <v>180.66915892321686</v>
      </c>
      <c r="G38" s="867">
        <v>195.14414465009335</v>
      </c>
      <c r="H38" s="867">
        <v>217.49475475170783</v>
      </c>
      <c r="I38" s="867">
        <v>233.23078025721131</v>
      </c>
      <c r="J38" s="867">
        <v>234.85258398148542</v>
      </c>
      <c r="K38" s="867">
        <v>249.73884096815735</v>
      </c>
      <c r="L38" s="867">
        <v>302.38995504466726</v>
      </c>
      <c r="M38" s="867">
        <v>328.26413569281834</v>
      </c>
      <c r="N38" s="867">
        <v>324.88388621800118</v>
      </c>
      <c r="O38" s="867">
        <v>326.84039163636515</v>
      </c>
      <c r="P38" s="867">
        <v>333.63295919908529</v>
      </c>
      <c r="Q38" s="867">
        <v>337.09606661973112</v>
      </c>
      <c r="R38" s="867">
        <v>358.34349604213111</v>
      </c>
      <c r="S38" s="867">
        <v>393.87907179219502</v>
      </c>
      <c r="T38" s="867">
        <v>430.97127977795657</v>
      </c>
      <c r="U38" s="359">
        <v>9.4171563411550974E-2</v>
      </c>
      <c r="V38" s="359">
        <v>5.3798810607544878E-2</v>
      </c>
      <c r="W38" s="359">
        <v>1</v>
      </c>
    </row>
    <row r="39" spans="1:23" s="179" customFormat="1" ht="15" customHeight="1">
      <c r="A39" s="915"/>
      <c r="B39" s="916"/>
      <c r="C39" s="916"/>
      <c r="D39" s="916"/>
      <c r="E39" s="916"/>
      <c r="F39" s="916"/>
      <c r="G39" s="916"/>
      <c r="H39" s="916"/>
      <c r="I39" s="916"/>
      <c r="J39" s="916"/>
      <c r="K39" s="916"/>
      <c r="L39" s="916"/>
      <c r="M39" s="916"/>
      <c r="N39" s="916"/>
      <c r="O39" s="916"/>
      <c r="P39" s="916"/>
      <c r="Q39" s="916"/>
      <c r="R39" s="916"/>
      <c r="S39" s="916"/>
      <c r="T39" s="916"/>
      <c r="U39" s="917"/>
      <c r="V39" s="917"/>
      <c r="W39" s="917"/>
    </row>
    <row r="40" spans="1:23" s="179" customFormat="1" ht="15" customHeight="1">
      <c r="A40" s="1049" t="s">
        <v>895</v>
      </c>
      <c r="B40" s="916"/>
      <c r="C40" s="916"/>
      <c r="D40" s="916"/>
      <c r="E40" s="916"/>
      <c r="F40" s="916"/>
      <c r="G40" s="916"/>
      <c r="H40" s="916"/>
      <c r="I40" s="916"/>
      <c r="J40" s="916"/>
      <c r="K40" s="916"/>
      <c r="L40" s="916"/>
      <c r="M40" s="916"/>
      <c r="N40" s="916"/>
      <c r="O40" s="916"/>
      <c r="P40" s="916"/>
      <c r="Q40" s="916"/>
      <c r="R40" s="916"/>
      <c r="S40" s="916"/>
      <c r="T40" s="916"/>
      <c r="U40" s="917"/>
      <c r="V40" s="917"/>
      <c r="W40" s="917"/>
    </row>
    <row r="41" spans="1:23" ht="14" customHeight="1">
      <c r="A41" s="111" t="s">
        <v>460</v>
      </c>
      <c r="B41" s="778"/>
      <c r="C41" s="778"/>
      <c r="D41" s="778"/>
      <c r="E41" s="778"/>
      <c r="F41" s="778"/>
      <c r="G41" s="778"/>
      <c r="H41" s="778"/>
      <c r="I41" s="778"/>
      <c r="J41" s="778"/>
      <c r="K41" s="778"/>
    </row>
    <row r="42" spans="1:23" ht="14" customHeight="1">
      <c r="A42" s="914" t="s">
        <v>829</v>
      </c>
    </row>
    <row r="43" spans="1:23" ht="14" customHeight="1">
      <c r="A43" s="502" t="s">
        <v>428</v>
      </c>
    </row>
    <row r="44" spans="1:23" ht="11" customHeight="1"/>
    <row r="45" spans="1:23">
      <c r="A45" s="187"/>
    </row>
    <row r="46" spans="1:23" ht="14" customHeight="1">
      <c r="A46" s="767"/>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8.75" defaultRowHeight="11"/>
  <cols>
    <col min="1" max="1" width="28.75" style="766" customWidth="1"/>
    <col min="2" max="6" width="8.5" style="779" customWidth="1"/>
    <col min="7" max="16" width="8.5" style="766" customWidth="1"/>
    <col min="17" max="20" width="8.5" style="767" customWidth="1"/>
    <col min="21" max="21" width="9.75" style="766" customWidth="1"/>
    <col min="22" max="23" width="8.75" style="766" customWidth="1"/>
  </cols>
  <sheetData>
    <row r="1" spans="1:25" ht="14" customHeight="1">
      <c r="A1" s="765" t="s">
        <v>789</v>
      </c>
      <c r="B1" s="766"/>
      <c r="C1" s="766"/>
      <c r="D1" s="766"/>
      <c r="E1" s="766"/>
      <c r="F1" s="766"/>
      <c r="J1" s="813" t="s">
        <v>738</v>
      </c>
      <c r="N1" s="767"/>
      <c r="O1" s="767"/>
      <c r="T1" s="112"/>
      <c r="U1" s="188"/>
      <c r="V1" s="188"/>
      <c r="W1" s="809"/>
      <c r="Y1" s="813" t="s">
        <v>738</v>
      </c>
    </row>
    <row r="2" spans="1:25" s="240" customFormat="1" ht="14" customHeight="1">
      <c r="A2" s="768"/>
      <c r="B2" s="768"/>
      <c r="C2" s="768"/>
      <c r="D2" s="768"/>
      <c r="E2" s="768"/>
      <c r="F2" s="768"/>
      <c r="G2" s="768"/>
      <c r="H2" s="768"/>
      <c r="I2" s="768"/>
      <c r="J2" s="768"/>
      <c r="K2" s="768"/>
      <c r="L2" s="768"/>
      <c r="M2" s="768"/>
      <c r="N2" s="767"/>
      <c r="O2" s="767"/>
      <c r="P2" s="768"/>
      <c r="Q2" s="767"/>
      <c r="R2" s="767"/>
      <c r="S2" s="767"/>
      <c r="T2" s="112"/>
      <c r="U2" s="1087" t="s">
        <v>548</v>
      </c>
      <c r="V2" s="1087"/>
      <c r="W2" s="809" t="s">
        <v>307</v>
      </c>
    </row>
    <row r="3" spans="1:25" s="240" customFormat="1" ht="14"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4" customHeight="1">
      <c r="A4" s="892" t="s">
        <v>822</v>
      </c>
      <c r="B4" s="769">
        <v>1.6988425954861108</v>
      </c>
      <c r="C4" s="769">
        <v>1.75067709375</v>
      </c>
      <c r="D4" s="769">
        <v>1.77939</v>
      </c>
      <c r="E4" s="769">
        <v>1.6976577673611106</v>
      </c>
      <c r="F4" s="769">
        <v>1.702520412847222</v>
      </c>
      <c r="G4" s="769">
        <v>1.9259280000000001</v>
      </c>
      <c r="H4" s="769">
        <v>1.6170907020486114</v>
      </c>
      <c r="I4" s="769">
        <v>1.2371892412569445</v>
      </c>
      <c r="J4" s="769">
        <v>1.0113734170763888</v>
      </c>
      <c r="K4" s="769">
        <v>0.81791599744397048</v>
      </c>
      <c r="L4" s="769">
        <v>1.4501659889615581</v>
      </c>
      <c r="M4" s="769">
        <v>1.7506114789032579</v>
      </c>
      <c r="N4" s="769">
        <v>0.77572717255896317</v>
      </c>
      <c r="O4" s="769">
        <v>0.15287495969230111</v>
      </c>
      <c r="P4" s="769">
        <v>0.42521961564462596</v>
      </c>
      <c r="Q4" s="769">
        <v>0.69485761408750402</v>
      </c>
      <c r="R4" s="769">
        <v>4.0210349257036127</v>
      </c>
      <c r="S4" s="769">
        <v>17.186402536174068</v>
      </c>
      <c r="T4" s="770">
        <v>28.427675778481159</v>
      </c>
      <c r="U4" s="868">
        <v>0.6540794804873431</v>
      </c>
      <c r="V4" s="864">
        <v>0.30099277425235593</v>
      </c>
      <c r="W4" s="868">
        <v>6.5961879856884106E-2</v>
      </c>
    </row>
    <row r="5" spans="1:25" s="240" customFormat="1" ht="14" customHeight="1">
      <c r="A5" s="200" t="s">
        <v>83</v>
      </c>
      <c r="B5" s="769">
        <v>0</v>
      </c>
      <c r="C5" s="769">
        <v>0</v>
      </c>
      <c r="D5" s="769">
        <v>0</v>
      </c>
      <c r="E5" s="769">
        <v>0</v>
      </c>
      <c r="F5" s="769">
        <v>0</v>
      </c>
      <c r="G5" s="769">
        <v>0</v>
      </c>
      <c r="H5" s="769">
        <v>0</v>
      </c>
      <c r="I5" s="769">
        <v>0</v>
      </c>
      <c r="J5" s="769">
        <v>0</v>
      </c>
      <c r="K5" s="769">
        <v>0</v>
      </c>
      <c r="L5" s="769">
        <v>1.8911285244987783</v>
      </c>
      <c r="M5" s="769">
        <v>5.1876558835104305</v>
      </c>
      <c r="N5" s="769">
        <v>5.0962507695247101</v>
      </c>
      <c r="O5" s="769">
        <v>5.6964578585042283</v>
      </c>
      <c r="P5" s="769">
        <v>5.6955928601972001</v>
      </c>
      <c r="Q5" s="769">
        <v>5.0135849616919899</v>
      </c>
      <c r="R5" s="769">
        <v>5.5251297621746804</v>
      </c>
      <c r="S5" s="769">
        <v>5.5725666327418484</v>
      </c>
      <c r="T5" s="770">
        <v>4.7645618784876032</v>
      </c>
      <c r="U5" s="868">
        <v>-0.14499687621620883</v>
      </c>
      <c r="V5" s="864" t="s">
        <v>7</v>
      </c>
      <c r="W5" s="868">
        <v>1.1055404622188241E-2</v>
      </c>
    </row>
    <row r="6" spans="1:25" s="146" customFormat="1" ht="15" customHeight="1">
      <c r="A6" s="200" t="s">
        <v>42</v>
      </c>
      <c r="B6" s="772">
        <v>4.0176306608952705</v>
      </c>
      <c r="C6" s="772">
        <v>3.8204549999999999</v>
      </c>
      <c r="D6" s="772">
        <v>5.5316975890540538</v>
      </c>
      <c r="E6" s="772">
        <v>11.665314230351054</v>
      </c>
      <c r="F6" s="772">
        <v>13.708129960859912</v>
      </c>
      <c r="G6" s="772">
        <v>13.635036932366964</v>
      </c>
      <c r="H6" s="772">
        <v>16.284116305694205</v>
      </c>
      <c r="I6" s="772">
        <v>18.058316401096874</v>
      </c>
      <c r="J6" s="772">
        <v>18.241412522495576</v>
      </c>
      <c r="K6" s="772">
        <v>19.469738567066685</v>
      </c>
      <c r="L6" s="772">
        <v>19.55294375437904</v>
      </c>
      <c r="M6" s="772">
        <v>18.208149377679277</v>
      </c>
      <c r="N6" s="772">
        <v>18.300464565361754</v>
      </c>
      <c r="O6" s="772">
        <v>18.391629160576191</v>
      </c>
      <c r="P6" s="772">
        <v>17.557116648102504</v>
      </c>
      <c r="Q6" s="772">
        <v>16.351086208874143</v>
      </c>
      <c r="R6" s="772">
        <v>14.316296297988298</v>
      </c>
      <c r="S6" s="772">
        <v>13.42297153314254</v>
      </c>
      <c r="T6" s="773">
        <v>16.77421078138142</v>
      </c>
      <c r="U6" s="241">
        <v>0.24966448300693811</v>
      </c>
      <c r="V6" s="241">
        <v>-2.922822434395711E-2</v>
      </c>
      <c r="W6" s="241">
        <v>3.8921876163125688E-2</v>
      </c>
    </row>
    <row r="7" spans="1:25" s="146" customFormat="1" ht="15" customHeight="1">
      <c r="A7" s="780" t="s">
        <v>823</v>
      </c>
      <c r="B7" s="772">
        <v>0</v>
      </c>
      <c r="C7" s="772">
        <v>0</v>
      </c>
      <c r="D7" s="772">
        <v>0</v>
      </c>
      <c r="E7" s="772">
        <v>0</v>
      </c>
      <c r="F7" s="772">
        <v>0</v>
      </c>
      <c r="G7" s="772">
        <v>0</v>
      </c>
      <c r="H7" s="772">
        <v>0</v>
      </c>
      <c r="I7" s="772">
        <v>0</v>
      </c>
      <c r="J7" s="772">
        <v>0</v>
      </c>
      <c r="K7" s="772">
        <v>0</v>
      </c>
      <c r="L7" s="772">
        <v>0</v>
      </c>
      <c r="M7" s="772">
        <v>7.9853516999999999E-2</v>
      </c>
      <c r="N7" s="772">
        <v>0.54144011799410197</v>
      </c>
      <c r="O7" s="772">
        <v>7.3513864306784887E-2</v>
      </c>
      <c r="P7" s="772">
        <v>0.18164607229163013</v>
      </c>
      <c r="Q7" s="772">
        <v>1.4213324806932156E-2</v>
      </c>
      <c r="R7" s="772">
        <v>0.59523651684000001</v>
      </c>
      <c r="S7" s="772">
        <v>0.31954288899392891</v>
      </c>
      <c r="T7" s="773">
        <v>0.12379630377</v>
      </c>
      <c r="U7" s="241">
        <v>-0.61258313661815822</v>
      </c>
      <c r="V7" s="241" t="s">
        <v>7</v>
      </c>
      <c r="W7" s="241">
        <v>2.8724954440997061E-4</v>
      </c>
    </row>
    <row r="8" spans="1:25" s="146" customFormat="1" ht="15" customHeight="1">
      <c r="A8" s="865" t="s">
        <v>790</v>
      </c>
      <c r="B8" s="775">
        <v>5.7164732563813816</v>
      </c>
      <c r="C8" s="775">
        <v>5.5711320937500002</v>
      </c>
      <c r="D8" s="775">
        <v>7.3110875890540541</v>
      </c>
      <c r="E8" s="775">
        <v>13.362971997712165</v>
      </c>
      <c r="F8" s="775">
        <v>15.410650373707133</v>
      </c>
      <c r="G8" s="775">
        <v>15.560964932366964</v>
      </c>
      <c r="H8" s="775">
        <v>17.901207007742812</v>
      </c>
      <c r="I8" s="775">
        <v>19.29550564235382</v>
      </c>
      <c r="J8" s="775">
        <v>19.252785939571961</v>
      </c>
      <c r="K8" s="775">
        <v>20.28765456451066</v>
      </c>
      <c r="L8" s="775">
        <v>22.894238267839377</v>
      </c>
      <c r="M8" s="775">
        <v>25.22627025709297</v>
      </c>
      <c r="N8" s="775">
        <v>24.713882625439528</v>
      </c>
      <c r="O8" s="775">
        <v>24.314475843079496</v>
      </c>
      <c r="P8" s="775">
        <v>23.859575196235966</v>
      </c>
      <c r="Q8" s="775">
        <v>22.073742109460571</v>
      </c>
      <c r="R8" s="775">
        <v>24.457697502706594</v>
      </c>
      <c r="S8" s="775">
        <v>36.501483591052391</v>
      </c>
      <c r="T8" s="776">
        <v>50.090244742120191</v>
      </c>
      <c r="U8" s="246">
        <v>0.37227969425327179</v>
      </c>
      <c r="V8" s="246">
        <v>6.5823852526243343E-2</v>
      </c>
      <c r="W8" s="246">
        <v>0.11622641018660804</v>
      </c>
    </row>
    <row r="9" spans="1:25" s="146" customFormat="1" ht="15" customHeight="1">
      <c r="A9" s="200" t="s">
        <v>471</v>
      </c>
      <c r="B9" s="772">
        <v>0</v>
      </c>
      <c r="C9" s="772">
        <v>0</v>
      </c>
      <c r="D9" s="772">
        <v>0</v>
      </c>
      <c r="E9" s="772">
        <v>0</v>
      </c>
      <c r="F9" s="772">
        <v>0</v>
      </c>
      <c r="G9" s="772">
        <v>0</v>
      </c>
      <c r="H9" s="772">
        <v>0</v>
      </c>
      <c r="I9" s="772">
        <v>0</v>
      </c>
      <c r="J9" s="772">
        <v>0</v>
      </c>
      <c r="K9" s="772">
        <v>6.8356261677215198</v>
      </c>
      <c r="L9" s="772">
        <v>13.479919268196971</v>
      </c>
      <c r="M9" s="772">
        <v>14.31216719827283</v>
      </c>
      <c r="N9" s="772">
        <v>14.251987748830203</v>
      </c>
      <c r="O9" s="772">
        <v>14.545953926736654</v>
      </c>
      <c r="P9" s="772">
        <v>13.610351630491383</v>
      </c>
      <c r="Q9" s="772">
        <v>14.619893721969936</v>
      </c>
      <c r="R9" s="772">
        <v>14.61596810806962</v>
      </c>
      <c r="S9" s="772">
        <v>15.444818807927215</v>
      </c>
      <c r="T9" s="773">
        <v>24.936936064439493</v>
      </c>
      <c r="U9" s="241">
        <v>0.61458262311503131</v>
      </c>
      <c r="V9" s="241" t="s">
        <v>7</v>
      </c>
      <c r="W9" s="241">
        <v>5.7862176053326358E-2</v>
      </c>
    </row>
    <row r="10" spans="1:25" s="146" customFormat="1" ht="15" customHeight="1">
      <c r="A10" s="200" t="s">
        <v>89</v>
      </c>
      <c r="B10" s="772">
        <v>0</v>
      </c>
      <c r="C10" s="772">
        <v>0</v>
      </c>
      <c r="D10" s="772">
        <v>0</v>
      </c>
      <c r="E10" s="772">
        <v>0</v>
      </c>
      <c r="F10" s="772">
        <v>0</v>
      </c>
      <c r="G10" s="772">
        <v>0</v>
      </c>
      <c r="H10" s="772">
        <v>0</v>
      </c>
      <c r="I10" s="772">
        <v>0.16024287600000001</v>
      </c>
      <c r="J10" s="772">
        <v>2.1377056186939782</v>
      </c>
      <c r="K10" s="772">
        <v>3.1205923819946024</v>
      </c>
      <c r="L10" s="772">
        <v>4.6192625295008147</v>
      </c>
      <c r="M10" s="772">
        <v>4.3784861996172246</v>
      </c>
      <c r="N10" s="772">
        <v>4.5557077290073806</v>
      </c>
      <c r="O10" s="772">
        <v>3.8257660526379045</v>
      </c>
      <c r="P10" s="772">
        <v>4.6315056599764883</v>
      </c>
      <c r="Q10" s="772">
        <v>5.6044169289641204</v>
      </c>
      <c r="R10" s="772">
        <v>6.0841405770590482</v>
      </c>
      <c r="S10" s="772">
        <v>5.4386194535130414</v>
      </c>
      <c r="T10" s="773">
        <v>6.6404063625519028</v>
      </c>
      <c r="U10" s="241">
        <v>0.22097278901589168</v>
      </c>
      <c r="V10" s="241">
        <v>0.42256131409526154</v>
      </c>
      <c r="W10" s="241">
        <v>1.540800205056158E-2</v>
      </c>
    </row>
    <row r="11" spans="1:25" s="146" customFormat="1" ht="15" customHeight="1">
      <c r="A11" s="200" t="s">
        <v>791</v>
      </c>
      <c r="B11" s="772">
        <v>0</v>
      </c>
      <c r="C11" s="772">
        <v>0</v>
      </c>
      <c r="D11" s="772">
        <v>0</v>
      </c>
      <c r="E11" s="772">
        <v>0</v>
      </c>
      <c r="F11" s="772">
        <v>1.688976E-2</v>
      </c>
      <c r="G11" s="772">
        <v>7.2274392000000007E-2</v>
      </c>
      <c r="H11" s="772">
        <v>0</v>
      </c>
      <c r="I11" s="772">
        <v>0</v>
      </c>
      <c r="J11" s="772">
        <v>0.40747729842000002</v>
      </c>
      <c r="K11" s="772">
        <v>0.24603776730000002</v>
      </c>
      <c r="L11" s="772">
        <v>0.52403706503374659</v>
      </c>
      <c r="M11" s="772">
        <v>1.7072224149769499</v>
      </c>
      <c r="N11" s="772">
        <v>3.5615366337763614</v>
      </c>
      <c r="O11" s="772">
        <v>5.1731663402894306</v>
      </c>
      <c r="P11" s="772">
        <v>8.3699943323433388</v>
      </c>
      <c r="Q11" s="772">
        <v>5.4015052494776317</v>
      </c>
      <c r="R11" s="772">
        <v>4.5409788953127368</v>
      </c>
      <c r="S11" s="772">
        <v>2.5139556161935359</v>
      </c>
      <c r="T11" s="773">
        <v>5.0103307750474251</v>
      </c>
      <c r="U11" s="241">
        <v>0.9930068545258306</v>
      </c>
      <c r="V11" s="241" t="s">
        <v>7</v>
      </c>
      <c r="W11" s="241">
        <v>1.1625672081046397E-2</v>
      </c>
    </row>
    <row r="12" spans="1:25" s="146" customFormat="1" ht="15" customHeight="1">
      <c r="A12" s="781" t="s">
        <v>792</v>
      </c>
      <c r="B12" s="775">
        <v>0</v>
      </c>
      <c r="C12" s="775">
        <v>0</v>
      </c>
      <c r="D12" s="775">
        <v>0</v>
      </c>
      <c r="E12" s="775">
        <v>0</v>
      </c>
      <c r="F12" s="775">
        <v>1.688976E-2</v>
      </c>
      <c r="G12" s="775">
        <v>7.2274392000000007E-2</v>
      </c>
      <c r="H12" s="775">
        <v>0</v>
      </c>
      <c r="I12" s="775">
        <v>0.16024287600000001</v>
      </c>
      <c r="J12" s="775">
        <v>2.5451829171139777</v>
      </c>
      <c r="K12" s="775">
        <v>10.20225631701612</v>
      </c>
      <c r="L12" s="775">
        <v>18.623218862731537</v>
      </c>
      <c r="M12" s="775">
        <v>20.397875812866996</v>
      </c>
      <c r="N12" s="775">
        <v>22.369232111613943</v>
      </c>
      <c r="O12" s="775">
        <v>23.544886319663995</v>
      </c>
      <c r="P12" s="775">
        <v>26.611851622811209</v>
      </c>
      <c r="Q12" s="775">
        <v>25.625815900411688</v>
      </c>
      <c r="R12" s="775">
        <v>25.241087580441409</v>
      </c>
      <c r="S12" s="775">
        <v>23.397393877633796</v>
      </c>
      <c r="T12" s="776">
        <v>36.587673202038829</v>
      </c>
      <c r="U12" s="246">
        <v>0.56374993699678577</v>
      </c>
      <c r="V12" s="246">
        <v>0.64603428004670294</v>
      </c>
      <c r="W12" s="246">
        <v>8.4895850184934354E-2</v>
      </c>
    </row>
    <row r="13" spans="1:25" s="146" customFormat="1" ht="15" customHeight="1">
      <c r="A13" s="893"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4">
        <v>13.546209194511217</v>
      </c>
      <c r="U13" s="244">
        <v>-0.17861044693567973</v>
      </c>
      <c r="V13" s="244">
        <v>-3.8157999843943524E-2</v>
      </c>
      <c r="W13" s="244">
        <v>3.1431814206947725E-2</v>
      </c>
    </row>
    <row r="14" spans="1:25" s="146" customFormat="1" ht="15" customHeight="1">
      <c r="A14" s="200" t="s">
        <v>78</v>
      </c>
      <c r="B14" s="772">
        <v>0</v>
      </c>
      <c r="C14" s="772">
        <v>0</v>
      </c>
      <c r="D14" s="772">
        <v>0</v>
      </c>
      <c r="E14" s="772">
        <v>0</v>
      </c>
      <c r="F14" s="772">
        <v>0</v>
      </c>
      <c r="G14" s="772">
        <v>0</v>
      </c>
      <c r="H14" s="772">
        <v>0</v>
      </c>
      <c r="I14" s="772">
        <v>0</v>
      </c>
      <c r="J14" s="772">
        <v>0</v>
      </c>
      <c r="K14" s="772">
        <v>0</v>
      </c>
      <c r="L14" s="772">
        <v>0</v>
      </c>
      <c r="M14" s="772">
        <v>0</v>
      </c>
      <c r="N14" s="772">
        <v>0</v>
      </c>
      <c r="O14" s="772">
        <v>0.41433466562753418</v>
      </c>
      <c r="P14" s="772">
        <v>0.44015372658080776</v>
      </c>
      <c r="Q14" s="772">
        <v>0</v>
      </c>
      <c r="R14" s="772">
        <v>0.94309514238591596</v>
      </c>
      <c r="S14" s="772">
        <v>5.0082173760294246</v>
      </c>
      <c r="T14" s="773">
        <v>5.1632683984532193</v>
      </c>
      <c r="U14" s="241">
        <v>3.0959323604024647E-2</v>
      </c>
      <c r="V14" s="241" t="s">
        <v>7</v>
      </c>
      <c r="W14" s="241">
        <v>1.1980539401867845E-2</v>
      </c>
    </row>
    <row r="15" spans="1:25" s="146" customFormat="1" ht="15" customHeight="1">
      <c r="A15" s="200" t="s">
        <v>79</v>
      </c>
      <c r="B15" s="772">
        <v>0</v>
      </c>
      <c r="C15" s="772">
        <v>0</v>
      </c>
      <c r="D15" s="772">
        <v>0</v>
      </c>
      <c r="E15" s="772">
        <v>0</v>
      </c>
      <c r="F15" s="772">
        <v>0</v>
      </c>
      <c r="G15" s="772">
        <v>6.9835342550107917</v>
      </c>
      <c r="H15" s="772">
        <v>14.716370551039766</v>
      </c>
      <c r="I15" s="772">
        <v>13.981555161153848</v>
      </c>
      <c r="J15" s="772">
        <v>14.025214881317815</v>
      </c>
      <c r="K15" s="772">
        <v>13.097022138740156</v>
      </c>
      <c r="L15" s="772">
        <v>9.9669837426440608</v>
      </c>
      <c r="M15" s="772">
        <v>9.0041430709479222</v>
      </c>
      <c r="N15" s="772">
        <v>6.8632140668109907</v>
      </c>
      <c r="O15" s="772">
        <v>3.8820694151138397</v>
      </c>
      <c r="P15" s="772">
        <v>0.44905956746179176</v>
      </c>
      <c r="Q15" s="772">
        <v>0</v>
      </c>
      <c r="R15" s="772">
        <v>0.75629058391736637</v>
      </c>
      <c r="S15" s="772">
        <v>1.187334805450035</v>
      </c>
      <c r="T15" s="773">
        <v>2.0245124146124418</v>
      </c>
      <c r="U15" s="241">
        <v>0.70508975675575503</v>
      </c>
      <c r="V15" s="241">
        <v>-0.21854896297500115</v>
      </c>
      <c r="W15" s="241">
        <v>4.6975576090720096E-3</v>
      </c>
    </row>
    <row r="16" spans="1:25" s="146" customFormat="1" ht="15" customHeight="1">
      <c r="A16" s="200" t="s">
        <v>116</v>
      </c>
      <c r="B16" s="772">
        <v>6.0568337094493661</v>
      </c>
      <c r="C16" s="772">
        <v>7.7188975582784813</v>
      </c>
      <c r="D16" s="772">
        <v>8.0644129683607595</v>
      </c>
      <c r="E16" s="772">
        <v>11.805333195210977</v>
      </c>
      <c r="F16" s="772">
        <v>13.1340141259611</v>
      </c>
      <c r="G16" s="772">
        <v>12.88052106877997</v>
      </c>
      <c r="H16" s="772">
        <v>18.416241155905837</v>
      </c>
      <c r="I16" s="772">
        <v>22.585190958445931</v>
      </c>
      <c r="J16" s="772">
        <v>22.705356758090605</v>
      </c>
      <c r="K16" s="772">
        <v>16.056969599756936</v>
      </c>
      <c r="L16" s="772">
        <v>24.053331308903182</v>
      </c>
      <c r="M16" s="772">
        <v>25.685783035336339</v>
      </c>
      <c r="N16" s="772">
        <v>27.905183542898214</v>
      </c>
      <c r="O16" s="772">
        <v>22.482797922679165</v>
      </c>
      <c r="P16" s="772">
        <v>26.137822335800522</v>
      </c>
      <c r="Q16" s="772">
        <v>26.892285174562236</v>
      </c>
      <c r="R16" s="772">
        <v>24.569114045354706</v>
      </c>
      <c r="S16" s="772">
        <v>28.192145729815614</v>
      </c>
      <c r="T16" s="773">
        <v>27.830588810023315</v>
      </c>
      <c r="U16" s="241">
        <v>-1.282473931772854E-2</v>
      </c>
      <c r="V16" s="241">
        <v>2.2422590008669863E-2</v>
      </c>
      <c r="W16" s="241">
        <v>6.4576434941006011E-2</v>
      </c>
    </row>
    <row r="17" spans="1:23" s="146" customFormat="1" ht="15" customHeight="1">
      <c r="A17" s="200" t="s">
        <v>95</v>
      </c>
      <c r="B17" s="772">
        <v>0.83735999999999999</v>
      </c>
      <c r="C17" s="772">
        <v>0.80595899999999998</v>
      </c>
      <c r="D17" s="772">
        <v>0.70397668613953501</v>
      </c>
      <c r="E17" s="772">
        <v>0.78502499999999997</v>
      </c>
      <c r="F17" s="772">
        <v>0.69883690679999999</v>
      </c>
      <c r="G17" s="772">
        <v>0.95771843999999995</v>
      </c>
      <c r="H17" s="772">
        <v>0.71228938860000002</v>
      </c>
      <c r="I17" s="772">
        <v>2.2471996862250863</v>
      </c>
      <c r="J17" s="772">
        <v>5.1915737605384207</v>
      </c>
      <c r="K17" s="772">
        <v>5.4172411898513158</v>
      </c>
      <c r="L17" s="772">
        <v>5.2913385603515177</v>
      </c>
      <c r="M17" s="772">
        <v>4.9732131096097252</v>
      </c>
      <c r="N17" s="772">
        <v>4.5663607061278402</v>
      </c>
      <c r="O17" s="772">
        <v>5.220895378753081</v>
      </c>
      <c r="P17" s="772">
        <v>4.9915089871424136</v>
      </c>
      <c r="Q17" s="772">
        <v>5.02506130337051</v>
      </c>
      <c r="R17" s="772">
        <v>4.3516374965313558</v>
      </c>
      <c r="S17" s="772">
        <v>4.9491418842239892</v>
      </c>
      <c r="T17" s="773">
        <v>5.3892588469103693</v>
      </c>
      <c r="U17" s="241">
        <v>8.8927933969585427E-2</v>
      </c>
      <c r="V17" s="241">
        <v>8.2153389068342575E-2</v>
      </c>
      <c r="W17" s="241">
        <v>1.2504914131834964E-2</v>
      </c>
    </row>
    <row r="18" spans="1:23" s="146" customFormat="1" ht="15" customHeight="1">
      <c r="A18" s="865" t="s">
        <v>96</v>
      </c>
      <c r="B18" s="775">
        <v>32.910775451046014</v>
      </c>
      <c r="C18" s="775">
        <v>34.900634629181837</v>
      </c>
      <c r="D18" s="775">
        <v>36.471239699143148</v>
      </c>
      <c r="E18" s="775">
        <v>41.648704625761376</v>
      </c>
      <c r="F18" s="775">
        <v>38.857761419815326</v>
      </c>
      <c r="G18" s="775">
        <v>47.338466524605828</v>
      </c>
      <c r="H18" s="775">
        <v>58.17824421017184</v>
      </c>
      <c r="I18" s="775">
        <v>63.1489391069519</v>
      </c>
      <c r="J18" s="775">
        <v>63.826640950413172</v>
      </c>
      <c r="K18" s="775">
        <v>55.95208616519151</v>
      </c>
      <c r="L18" s="775">
        <v>58.768006261584716</v>
      </c>
      <c r="M18" s="775">
        <v>56.371766849159457</v>
      </c>
      <c r="N18" s="775">
        <v>54.249010996340544</v>
      </c>
      <c r="O18" s="775">
        <v>46.968838335918569</v>
      </c>
      <c r="P18" s="775">
        <v>49.452001868004174</v>
      </c>
      <c r="Q18" s="775">
        <v>48.482541332507864</v>
      </c>
      <c r="R18" s="775">
        <v>46.312727071316679</v>
      </c>
      <c r="S18" s="775">
        <v>55.828660447455761</v>
      </c>
      <c r="T18" s="776">
        <v>53.953837664510573</v>
      </c>
      <c r="U18" s="246">
        <v>-3.3581726086903241E-2</v>
      </c>
      <c r="V18" s="246">
        <v>-1.2245277216143324E-2</v>
      </c>
      <c r="W18" s="246">
        <v>0.12519126029072858</v>
      </c>
    </row>
    <row r="19" spans="1:23" s="146" customFormat="1" ht="15" customHeight="1">
      <c r="A19" s="200" t="s">
        <v>117</v>
      </c>
      <c r="B19" s="772">
        <v>2.5850052774691359</v>
      </c>
      <c r="C19" s="772">
        <v>7.7474052820987653</v>
      </c>
      <c r="D19" s="772">
        <v>8.7555752943580245</v>
      </c>
      <c r="E19" s="772">
        <v>9.2330271209402834</v>
      </c>
      <c r="F19" s="772">
        <v>9.4336148075125745</v>
      </c>
      <c r="G19" s="772">
        <v>9.2622207490357678</v>
      </c>
      <c r="H19" s="772">
        <v>11.597682980132099</v>
      </c>
      <c r="I19" s="772">
        <v>12.573599256820987</v>
      </c>
      <c r="J19" s="772">
        <v>11.289296915623332</v>
      </c>
      <c r="K19" s="772">
        <v>11.844032375141976</v>
      </c>
      <c r="L19" s="772">
        <v>11.734360738105384</v>
      </c>
      <c r="M19" s="772">
        <v>10.972629455793914</v>
      </c>
      <c r="N19" s="772">
        <v>11.145697424157456</v>
      </c>
      <c r="O19" s="772">
        <v>11.538677999356791</v>
      </c>
      <c r="P19" s="772">
        <v>10.611383882706267</v>
      </c>
      <c r="Q19" s="772">
        <v>10.239494231294827</v>
      </c>
      <c r="R19" s="772">
        <v>10.981940492667261</v>
      </c>
      <c r="S19" s="772">
        <v>11.401086836434523</v>
      </c>
      <c r="T19" s="773">
        <v>13.566836987263594</v>
      </c>
      <c r="U19" s="241">
        <v>0.18995997328149183</v>
      </c>
      <c r="V19" s="241">
        <v>-9.7413062092134295E-3</v>
      </c>
      <c r="W19" s="241">
        <v>3.1479677704401673E-2</v>
      </c>
    </row>
    <row r="20" spans="1:23" s="146" customFormat="1" ht="15" customHeight="1">
      <c r="A20" s="200" t="s">
        <v>118</v>
      </c>
      <c r="B20" s="772">
        <v>14.474260111708862</v>
      </c>
      <c r="C20" s="772">
        <v>17.473122127531646</v>
      </c>
      <c r="D20" s="772">
        <v>19.078671462999999</v>
      </c>
      <c r="E20" s="772">
        <v>19.425823924491649</v>
      </c>
      <c r="F20" s="772">
        <v>24.828530695692809</v>
      </c>
      <c r="G20" s="772">
        <v>28.48786414991859</v>
      </c>
      <c r="H20" s="772">
        <v>33.465054532599986</v>
      </c>
      <c r="I20" s="772">
        <v>39.649679804223503</v>
      </c>
      <c r="J20" s="772">
        <v>41.058072681607044</v>
      </c>
      <c r="K20" s="772">
        <v>51.754221261565881</v>
      </c>
      <c r="L20" s="772">
        <v>77.825011801062416</v>
      </c>
      <c r="M20" s="772">
        <v>100.71023128684195</v>
      </c>
      <c r="N20" s="772">
        <v>104.01007913563456</v>
      </c>
      <c r="O20" s="772">
        <v>105.82038552002278</v>
      </c>
      <c r="P20" s="772">
        <v>103.60700252007207</v>
      </c>
      <c r="Q20" s="772">
        <v>105.61902241235845</v>
      </c>
      <c r="R20" s="772">
        <v>107.30228151670988</v>
      </c>
      <c r="S20" s="772">
        <v>104.02611868947434</v>
      </c>
      <c r="T20" s="773">
        <v>104.84709595760215</v>
      </c>
      <c r="U20" s="241">
        <v>7.8920301792522185E-3</v>
      </c>
      <c r="V20" s="241">
        <v>0.10126102947928461</v>
      </c>
      <c r="W20" s="241">
        <v>0.24328093512779109</v>
      </c>
    </row>
    <row r="21" spans="1:23" s="146" customFormat="1" ht="15" customHeight="1">
      <c r="A21" s="200" t="s">
        <v>119</v>
      </c>
      <c r="B21" s="772">
        <v>7.5135807812155466</v>
      </c>
      <c r="C21" s="772">
        <v>7.6994641433968836</v>
      </c>
      <c r="D21" s="772">
        <v>7.4064855112384151</v>
      </c>
      <c r="E21" s="772">
        <v>7.6965403352935446</v>
      </c>
      <c r="F21" s="772">
        <v>8.201528780367541</v>
      </c>
      <c r="G21" s="772">
        <v>7.3972317152700002</v>
      </c>
      <c r="H21" s="772">
        <v>7.8939726460674073</v>
      </c>
      <c r="I21" s="772">
        <v>8.3339730276942152</v>
      </c>
      <c r="J21" s="772">
        <v>8.3271709427939342</v>
      </c>
      <c r="K21" s="772">
        <v>7.811638457151207</v>
      </c>
      <c r="L21" s="772">
        <v>8.7473514972208424</v>
      </c>
      <c r="M21" s="772">
        <v>8.2577009869480946</v>
      </c>
      <c r="N21" s="772">
        <v>8.0663073739465716</v>
      </c>
      <c r="O21" s="772">
        <v>7.9457448980641034</v>
      </c>
      <c r="P21" s="772">
        <v>8.5744224120341972</v>
      </c>
      <c r="Q21" s="772">
        <v>7.6389878478954261</v>
      </c>
      <c r="R21" s="772">
        <v>7.6837836624144424</v>
      </c>
      <c r="S21" s="772">
        <v>7.2887595841454278</v>
      </c>
      <c r="T21" s="773">
        <v>7.4122882022007754</v>
      </c>
      <c r="U21" s="241">
        <v>1.6947824472637096E-2</v>
      </c>
      <c r="V21" s="241">
        <v>-1.3311302278942838E-2</v>
      </c>
      <c r="W21" s="241">
        <v>1.7199030538693223E-2</v>
      </c>
    </row>
    <row r="22" spans="1:23" s="146" customFormat="1" ht="15" customHeight="1">
      <c r="A22" s="893"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4">
        <v>0</v>
      </c>
      <c r="U22" s="244" t="s">
        <v>7</v>
      </c>
      <c r="V22" s="244" t="s">
        <v>7</v>
      </c>
      <c r="W22" s="244">
        <v>0</v>
      </c>
    </row>
    <row r="23" spans="1:23" s="146" customFormat="1" ht="15" customHeight="1">
      <c r="A23" s="865" t="s">
        <v>77</v>
      </c>
      <c r="B23" s="775">
        <v>24.572846170393543</v>
      </c>
      <c r="C23" s="775">
        <v>32.919991553027288</v>
      </c>
      <c r="D23" s="775">
        <v>35.240732268596453</v>
      </c>
      <c r="E23" s="775">
        <v>36.355391380725472</v>
      </c>
      <c r="F23" s="775">
        <v>42.463674283572928</v>
      </c>
      <c r="G23" s="775">
        <v>45.147316614224358</v>
      </c>
      <c r="H23" s="775">
        <v>52.956710158799488</v>
      </c>
      <c r="I23" s="775">
        <v>60.557252088738714</v>
      </c>
      <c r="J23" s="775">
        <v>60.674540540024324</v>
      </c>
      <c r="K23" s="775">
        <v>71.843028006945445</v>
      </c>
      <c r="L23" s="775">
        <v>103.78420301016675</v>
      </c>
      <c r="M23" s="775">
        <v>128.73738856546606</v>
      </c>
      <c r="N23" s="775">
        <v>130.29948553781199</v>
      </c>
      <c r="O23" s="775">
        <v>135.22187197341617</v>
      </c>
      <c r="P23" s="775">
        <v>132.17328009129668</v>
      </c>
      <c r="Q23" s="775">
        <v>125.44588066831719</v>
      </c>
      <c r="R23" s="775">
        <v>125.9680056717916</v>
      </c>
      <c r="S23" s="775">
        <v>122.7159651100543</v>
      </c>
      <c r="T23" s="776">
        <v>125.82622114706651</v>
      </c>
      <c r="U23" s="246">
        <v>2.5345162173665559E-2</v>
      </c>
      <c r="V23" s="246">
        <v>7.3182274045840989E-2</v>
      </c>
      <c r="W23" s="246">
        <v>0.29195964337088592</v>
      </c>
    </row>
    <row r="24" spans="1:23" s="146" customFormat="1" ht="15" customHeight="1">
      <c r="A24" s="200" t="s">
        <v>102</v>
      </c>
      <c r="B24" s="772">
        <v>10.256303999085366</v>
      </c>
      <c r="C24" s="772">
        <v>10.406762246189027</v>
      </c>
      <c r="D24" s="772">
        <v>10.500674110640244</v>
      </c>
      <c r="E24" s="772">
        <v>10.650922932410062</v>
      </c>
      <c r="F24" s="772">
        <v>12.187866431199408</v>
      </c>
      <c r="G24" s="772">
        <v>15.459759</v>
      </c>
      <c r="H24" s="772">
        <v>19.135191410896343</v>
      </c>
      <c r="I24" s="772">
        <v>20.896901064786586</v>
      </c>
      <c r="J24" s="772">
        <v>20.887568174847562</v>
      </c>
      <c r="K24" s="772">
        <v>25.133557207558475</v>
      </c>
      <c r="L24" s="772">
        <v>25.836315151758864</v>
      </c>
      <c r="M24" s="772">
        <v>26.016874482235796</v>
      </c>
      <c r="N24" s="772">
        <v>28.293231647626072</v>
      </c>
      <c r="O24" s="772">
        <v>30.51986068642768</v>
      </c>
      <c r="P24" s="772">
        <v>32.033512746473157</v>
      </c>
      <c r="Q24" s="772">
        <v>39.914231985469215</v>
      </c>
      <c r="R24" s="772">
        <v>60.38569400720025</v>
      </c>
      <c r="S24" s="772">
        <v>76.550634841935022</v>
      </c>
      <c r="T24" s="773">
        <v>91.819721175090692</v>
      </c>
      <c r="U24" s="241">
        <v>0.19946387596502535</v>
      </c>
      <c r="V24" s="241">
        <v>0.13864066768378569</v>
      </c>
      <c r="W24" s="241">
        <v>0.21305299328158878</v>
      </c>
    </row>
    <row r="25" spans="1:23" s="146" customFormat="1" ht="15" customHeight="1">
      <c r="A25" s="200" t="s">
        <v>97</v>
      </c>
      <c r="B25" s="772">
        <v>8.9081574012195137</v>
      </c>
      <c r="C25" s="772">
        <v>9.1086864256097577</v>
      </c>
      <c r="D25" s="772">
        <v>9.6044662158902447</v>
      </c>
      <c r="E25" s="772">
        <v>9.7106468149878058</v>
      </c>
      <c r="F25" s="772">
        <v>9.5740691780487825</v>
      </c>
      <c r="G25" s="772">
        <v>9.5773050000000008</v>
      </c>
      <c r="H25" s="772">
        <v>10.014104234658539</v>
      </c>
      <c r="I25" s="772">
        <v>9.5875529858536588</v>
      </c>
      <c r="J25" s="772">
        <v>9.4396148146341474</v>
      </c>
      <c r="K25" s="772">
        <v>9.0289390859512189</v>
      </c>
      <c r="L25" s="772">
        <v>9.0386603778170738</v>
      </c>
      <c r="M25" s="772">
        <v>9.6068959417250515</v>
      </c>
      <c r="N25" s="772">
        <v>9.1515229638672597</v>
      </c>
      <c r="O25" s="772">
        <v>9.5125954487448237</v>
      </c>
      <c r="P25" s="772">
        <v>8.6340412404417908</v>
      </c>
      <c r="Q25" s="772">
        <v>8.7319542995084571</v>
      </c>
      <c r="R25" s="772">
        <v>8.6444722824140445</v>
      </c>
      <c r="S25" s="772">
        <v>9.1247404377584385</v>
      </c>
      <c r="T25" s="773">
        <v>8.7608744526043356</v>
      </c>
      <c r="U25" s="241">
        <v>-3.9876858704759988E-2</v>
      </c>
      <c r="V25" s="241">
        <v>-4.9354046039311594E-3</v>
      </c>
      <c r="W25" s="241">
        <v>2.0328209474000405E-2</v>
      </c>
    </row>
    <row r="26" spans="1:23" s="146" customFormat="1" ht="15" customHeight="1">
      <c r="A26" s="200" t="s">
        <v>103</v>
      </c>
      <c r="B26" s="772">
        <v>36.625617018723418</v>
      </c>
      <c r="C26" s="772">
        <v>32.585043462553202</v>
      </c>
      <c r="D26" s="772">
        <v>35.933211</v>
      </c>
      <c r="E26" s="772">
        <v>36.473901200042562</v>
      </c>
      <c r="F26" s="772">
        <v>34.026559591531928</v>
      </c>
      <c r="G26" s="772">
        <v>32.036102468489368</v>
      </c>
      <c r="H26" s="772">
        <v>30.572025593191491</v>
      </c>
      <c r="I26" s="772">
        <v>28.762482901276599</v>
      </c>
      <c r="J26" s="772">
        <v>27.815687944255323</v>
      </c>
      <c r="K26" s="772">
        <v>26.889181213234046</v>
      </c>
      <c r="L26" s="772">
        <v>32.447978375701574</v>
      </c>
      <c r="M26" s="772">
        <v>28.741391871747481</v>
      </c>
      <c r="N26" s="772">
        <v>24.440517811228311</v>
      </c>
      <c r="O26" s="772">
        <v>23.051189631642508</v>
      </c>
      <c r="P26" s="772">
        <v>21.71601082863306</v>
      </c>
      <c r="Q26" s="772">
        <v>21.649807568269498</v>
      </c>
      <c r="R26" s="772">
        <v>22.387201735927079</v>
      </c>
      <c r="S26" s="772">
        <v>21.706826653972513</v>
      </c>
      <c r="T26" s="773">
        <v>20.808211186143005</v>
      </c>
      <c r="U26" s="241">
        <v>-4.139782761222055E-2</v>
      </c>
      <c r="V26" s="241">
        <v>-2.7752138752924149E-2</v>
      </c>
      <c r="W26" s="241">
        <v>4.8282129604700651E-2</v>
      </c>
    </row>
    <row r="27" spans="1:23" s="146" customFormat="1" ht="15" customHeight="1">
      <c r="A27" s="893"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4">
        <v>32.998358199080094</v>
      </c>
      <c r="U27" s="244">
        <v>-8.5096963211085286E-2</v>
      </c>
      <c r="V27" s="244">
        <v>1.5841101327787488E-2</v>
      </c>
      <c r="W27" s="244">
        <v>7.6567418172462418E-2</v>
      </c>
    </row>
    <row r="28" spans="1:23" s="146" customFormat="1" ht="15" customHeight="1">
      <c r="A28" s="200" t="s">
        <v>99</v>
      </c>
      <c r="B28" s="772">
        <v>0</v>
      </c>
      <c r="C28" s="772">
        <v>0</v>
      </c>
      <c r="D28" s="772">
        <v>0</v>
      </c>
      <c r="E28" s="772">
        <v>0</v>
      </c>
      <c r="F28" s="772">
        <v>0</v>
      </c>
      <c r="G28" s="772">
        <v>0</v>
      </c>
      <c r="H28" s="772">
        <v>0</v>
      </c>
      <c r="I28" s="772">
        <v>0</v>
      </c>
      <c r="J28" s="772">
        <v>0</v>
      </c>
      <c r="K28" s="772">
        <v>0</v>
      </c>
      <c r="L28" s="772">
        <v>0</v>
      </c>
      <c r="M28" s="772">
        <v>0</v>
      </c>
      <c r="N28" s="772">
        <v>0</v>
      </c>
      <c r="O28" s="772">
        <v>0</v>
      </c>
      <c r="P28" s="772">
        <v>5.0096153400112016</v>
      </c>
      <c r="Q28" s="772">
        <v>10.107543236968084</v>
      </c>
      <c r="R28" s="772">
        <v>10.866853455627579</v>
      </c>
      <c r="S28" s="772">
        <v>11.139407828890755</v>
      </c>
      <c r="T28" s="773">
        <v>9.5087070206720874</v>
      </c>
      <c r="U28" s="241">
        <v>-0.14639025999114086</v>
      </c>
      <c r="V28" s="241" t="s">
        <v>7</v>
      </c>
      <c r="W28" s="241">
        <v>2.2063435469693315E-2</v>
      </c>
    </row>
    <row r="29" spans="1:23" s="146" customFormat="1" ht="15" customHeight="1">
      <c r="A29" s="200" t="s">
        <v>793</v>
      </c>
      <c r="B29" s="772">
        <v>0</v>
      </c>
      <c r="C29" s="772">
        <v>0.429147</v>
      </c>
      <c r="D29" s="772">
        <v>0</v>
      </c>
      <c r="E29" s="772">
        <v>0</v>
      </c>
      <c r="F29" s="772">
        <v>0</v>
      </c>
      <c r="G29" s="772">
        <v>0</v>
      </c>
      <c r="H29" s="772">
        <v>0</v>
      </c>
      <c r="I29" s="772">
        <v>0</v>
      </c>
      <c r="J29" s="772">
        <v>0</v>
      </c>
      <c r="K29" s="772">
        <v>0</v>
      </c>
      <c r="L29" s="772">
        <v>0</v>
      </c>
      <c r="M29" s="772">
        <v>0</v>
      </c>
      <c r="N29" s="772">
        <v>0</v>
      </c>
      <c r="O29" s="772">
        <v>9.2958048435039561E-2</v>
      </c>
      <c r="P29" s="772">
        <v>0.16057610683644902</v>
      </c>
      <c r="Q29" s="772">
        <v>0.81062380372278153</v>
      </c>
      <c r="R29" s="772">
        <v>0.49240794795103732</v>
      </c>
      <c r="S29" s="772">
        <v>0.8463574410992627</v>
      </c>
      <c r="T29" s="773">
        <v>0.61743098863000001</v>
      </c>
      <c r="U29" s="241">
        <v>-0.27048436198768377</v>
      </c>
      <c r="V29" s="241" t="s">
        <v>7</v>
      </c>
      <c r="W29" s="241">
        <v>1.432649964396956E-3</v>
      </c>
    </row>
    <row r="30" spans="1:23" s="146" customFormat="1" ht="15" customHeight="1">
      <c r="A30" s="866"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4">
        <v>164.51330302222021</v>
      </c>
      <c r="U30" s="244">
        <v>5.8401911018754138E-2</v>
      </c>
      <c r="V30" s="244">
        <v>5.6081861258832966E-2</v>
      </c>
      <c r="W30" s="244">
        <v>0.38172683596684248</v>
      </c>
    </row>
    <row r="31" spans="1:23" s="146" customFormat="1" ht="15" customHeight="1">
      <c r="A31" s="782" t="s">
        <v>794</v>
      </c>
      <c r="B31" s="867">
        <v>140.47727212591178</v>
      </c>
      <c r="C31" s="867">
        <v>147.26488707906117</v>
      </c>
      <c r="D31" s="867">
        <v>155.89005985074292</v>
      </c>
      <c r="E31" s="867">
        <v>171.95412929319119</v>
      </c>
      <c r="F31" s="867">
        <v>180.66915892321686</v>
      </c>
      <c r="G31" s="867">
        <v>195.14414465009335</v>
      </c>
      <c r="H31" s="867">
        <v>217.49475475170783</v>
      </c>
      <c r="I31" s="867">
        <v>233.23078025721131</v>
      </c>
      <c r="J31" s="867">
        <v>234.85258398148542</v>
      </c>
      <c r="K31" s="867">
        <v>249.73884096815735</v>
      </c>
      <c r="L31" s="867">
        <v>302.38995504466726</v>
      </c>
      <c r="M31" s="867">
        <v>328.26413569281834</v>
      </c>
      <c r="N31" s="867">
        <v>324.88388621800118</v>
      </c>
      <c r="O31" s="867">
        <v>326.84039163636515</v>
      </c>
      <c r="P31" s="867">
        <v>333.63295919908529</v>
      </c>
      <c r="Q31" s="867">
        <v>337.09606661973112</v>
      </c>
      <c r="R31" s="867">
        <v>358.34349604213111</v>
      </c>
      <c r="S31" s="867">
        <v>393.87907179219502</v>
      </c>
      <c r="T31" s="867">
        <v>430.97127977795657</v>
      </c>
      <c r="U31" s="359">
        <v>9.4171563411550974E-2</v>
      </c>
      <c r="V31" s="359">
        <v>5.3798810607544878E-2</v>
      </c>
      <c r="W31" s="359">
        <v>1</v>
      </c>
    </row>
    <row r="32" spans="1:23" ht="10" customHeight="1">
      <c r="A32" s="240"/>
      <c r="B32" s="778"/>
      <c r="C32" s="778"/>
      <c r="D32" s="778"/>
      <c r="E32" s="778"/>
      <c r="F32" s="778"/>
      <c r="G32" s="778"/>
      <c r="H32" s="778"/>
      <c r="I32" s="778"/>
      <c r="J32" s="778"/>
      <c r="K32" s="778"/>
    </row>
    <row r="33" spans="1:11" ht="14" customHeight="1">
      <c r="A33" s="240" t="s">
        <v>828</v>
      </c>
      <c r="B33" s="778"/>
      <c r="C33" s="778"/>
      <c r="D33" s="778"/>
      <c r="E33" s="778"/>
      <c r="F33" s="778"/>
      <c r="G33" s="778"/>
      <c r="H33" s="778"/>
      <c r="I33" s="778"/>
      <c r="J33" s="778"/>
      <c r="K33" s="778"/>
    </row>
    <row r="34" spans="1:11" ht="14" customHeight="1">
      <c r="A34" s="111" t="s">
        <v>460</v>
      </c>
      <c r="B34" s="778"/>
      <c r="C34" s="778"/>
      <c r="D34" s="778"/>
      <c r="E34" s="778"/>
      <c r="F34" s="778"/>
      <c r="G34" s="778"/>
      <c r="H34" s="778"/>
      <c r="I34" s="778"/>
      <c r="J34" s="778"/>
      <c r="K34" s="778"/>
    </row>
    <row r="35" spans="1:11" ht="14" customHeight="1">
      <c r="A35" s="914" t="s">
        <v>829</v>
      </c>
    </row>
    <row r="36" spans="1:11" ht="14" customHeight="1">
      <c r="A36" s="502" t="s">
        <v>428</v>
      </c>
    </row>
    <row r="37" spans="1:11" ht="11" customHeight="1">
      <c r="A37" s="766" t="s">
        <v>895</v>
      </c>
    </row>
    <row r="38" spans="1:11">
      <c r="A38" s="187"/>
    </row>
    <row r="39" spans="1:11" ht="14" customHeight="1">
      <c r="A39" s="767"/>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baseColWidth="10" defaultColWidth="15" defaultRowHeight="11"/>
  <cols>
    <col min="1" max="1" width="24.5" style="7" customWidth="1"/>
    <col min="2" max="14" width="15" style="7"/>
    <col min="15" max="17" width="15" style="34"/>
    <col min="18" max="21" width="15" style="7"/>
    <col min="22" max="22" width="15" style="26"/>
    <col min="23" max="23" width="15" style="7"/>
    <col min="24" max="24" width="15" style="61"/>
    <col min="25" max="26" width="7.25" style="7" customWidth="1"/>
    <col min="27" max="16384" width="15" style="7"/>
  </cols>
  <sheetData>
    <row r="1" spans="1:26" s="195" customFormat="1" ht="18.75" customHeight="1">
      <c r="A1" s="869" t="s">
        <v>818</v>
      </c>
      <c r="B1" s="565"/>
      <c r="C1" s="565"/>
      <c r="D1" s="565"/>
      <c r="E1" s="565"/>
      <c r="F1" s="218"/>
      <c r="G1" s="122"/>
      <c r="H1" s="218"/>
      <c r="I1" s="218"/>
      <c r="J1" s="1050" t="s">
        <v>738</v>
      </c>
      <c r="K1" s="218"/>
      <c r="L1" s="218"/>
      <c r="M1" s="218"/>
      <c r="N1" s="351"/>
      <c r="O1" s="219"/>
      <c r="P1" s="219"/>
      <c r="Q1" s="218"/>
      <c r="R1" s="218"/>
      <c r="S1" s="352"/>
      <c r="T1" s="352"/>
      <c r="U1" s="352"/>
      <c r="V1" s="353"/>
      <c r="W1" s="352"/>
      <c r="X1" s="352"/>
    </row>
    <row r="2" spans="1:26" s="195" customFormat="1" ht="18.75" customHeight="1">
      <c r="A2" s="869"/>
      <c r="B2" s="565"/>
      <c r="C2" s="565"/>
      <c r="D2" s="565"/>
      <c r="E2" s="565"/>
      <c r="F2" s="218"/>
      <c r="G2" s="122"/>
      <c r="H2" s="218"/>
      <c r="I2" s="218"/>
      <c r="J2" s="218"/>
      <c r="K2" s="218"/>
      <c r="L2" s="218"/>
      <c r="M2" s="352" t="s">
        <v>37</v>
      </c>
      <c r="N2" s="351"/>
      <c r="O2" s="219"/>
      <c r="P2" s="219"/>
      <c r="Q2" s="218"/>
      <c r="R2" s="218"/>
      <c r="S2" s="352"/>
      <c r="T2" s="352"/>
      <c r="U2" s="352"/>
      <c r="V2" s="353"/>
      <c r="W2" s="352"/>
      <c r="X2" s="352"/>
      <c r="Z2" s="891" t="s">
        <v>738</v>
      </c>
    </row>
    <row r="3" spans="1:26" s="195" customFormat="1" ht="15.5" customHeight="1">
      <c r="A3" s="870" t="s">
        <v>205</v>
      </c>
      <c r="B3" s="217"/>
      <c r="C3" s="217"/>
      <c r="D3" s="217" t="s">
        <v>418</v>
      </c>
      <c r="E3" s="871" t="s">
        <v>419</v>
      </c>
      <c r="F3" s="217"/>
      <c r="G3" s="217" t="s">
        <v>419</v>
      </c>
      <c r="H3" s="217" t="s">
        <v>420</v>
      </c>
      <c r="I3" s="217"/>
      <c r="J3" s="208"/>
      <c r="K3" s="217" t="s">
        <v>421</v>
      </c>
      <c r="L3" s="217"/>
      <c r="M3" s="217"/>
      <c r="N3" s="217"/>
      <c r="Q3" s="217" t="s">
        <v>461</v>
      </c>
      <c r="R3" s="217"/>
      <c r="S3" s="217"/>
      <c r="T3" s="217"/>
      <c r="U3" s="217"/>
      <c r="V3" s="217" t="s">
        <v>422</v>
      </c>
      <c r="W3" s="208" t="s">
        <v>461</v>
      </c>
      <c r="X3" s="872"/>
    </row>
    <row r="4" spans="1:26" s="113" customFormat="1" ht="12">
      <c r="A4" s="566" t="s">
        <v>363</v>
      </c>
      <c r="B4" s="207" t="s">
        <v>45</v>
      </c>
      <c r="C4" s="873" t="s">
        <v>83</v>
      </c>
      <c r="D4" s="567" t="s">
        <v>423</v>
      </c>
      <c r="E4" s="874" t="s">
        <v>819</v>
      </c>
      <c r="F4" s="207" t="s">
        <v>89</v>
      </c>
      <c r="G4" s="568" t="s">
        <v>424</v>
      </c>
      <c r="H4" s="207" t="s">
        <v>425</v>
      </c>
      <c r="I4" s="207" t="s">
        <v>117</v>
      </c>
      <c r="J4" s="207" t="s">
        <v>118</v>
      </c>
      <c r="K4" s="207" t="s">
        <v>426</v>
      </c>
      <c r="L4" s="207" t="s">
        <v>75</v>
      </c>
      <c r="M4" s="207" t="s">
        <v>101</v>
      </c>
      <c r="N4" s="485" t="s">
        <v>78</v>
      </c>
      <c r="O4" s="207" t="s">
        <v>79</v>
      </c>
      <c r="P4" s="875" t="s">
        <v>116</v>
      </c>
      <c r="Q4" s="875" t="s">
        <v>174</v>
      </c>
      <c r="R4" s="207" t="s">
        <v>102</v>
      </c>
      <c r="S4" s="207" t="s">
        <v>97</v>
      </c>
      <c r="T4" s="207" t="s">
        <v>103</v>
      </c>
      <c r="U4" s="207" t="s">
        <v>104</v>
      </c>
      <c r="V4" s="207" t="s">
        <v>427</v>
      </c>
      <c r="W4" s="207" t="s">
        <v>462</v>
      </c>
      <c r="X4" s="876" t="s">
        <v>226</v>
      </c>
    </row>
    <row r="5" spans="1:26" ht="12.25" customHeight="1">
      <c r="A5" s="877"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25" customHeight="1">
      <c r="A6" s="878"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25" customHeight="1">
      <c r="A7" s="879"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25" customHeight="1">
      <c r="A8" s="880"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25" customHeight="1">
      <c r="A9" s="881"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25" customHeight="1">
      <c r="A10" s="881"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25" customHeight="1">
      <c r="A11" s="881"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25" customHeight="1">
      <c r="A12" s="882"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25" customHeight="1">
      <c r="A13" s="880"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25" customHeight="1">
      <c r="A14" s="878"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25" customHeight="1">
      <c r="A15" s="878"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25" customHeight="1">
      <c r="A16" s="878"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25" customHeight="1">
      <c r="A17" s="878"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25" customHeight="1">
      <c r="A18" s="878"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25" customHeight="1">
      <c r="A19" s="878"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25" customHeight="1">
      <c r="A20" s="878"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25" customHeight="1">
      <c r="A21" s="883"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25" customHeight="1">
      <c r="A22" s="884"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25" customHeight="1">
      <c r="A23" s="885"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6">
        <v>3.1654419877602189</v>
      </c>
    </row>
    <row r="24" spans="1:24" s="34" customFormat="1" ht="12.25" customHeight="1">
      <c r="A24" s="887"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6">
        <v>4.3013450999441405</v>
      </c>
    </row>
    <row r="25" spans="1:24" s="34" customFormat="1" ht="12.25" customHeight="1">
      <c r="A25" s="887"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6">
        <v>1.0429059660770115</v>
      </c>
    </row>
    <row r="26" spans="1:24" s="34" customFormat="1" ht="12.25" customHeight="1">
      <c r="A26" s="888"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89">
        <v>4.0220817412931202</v>
      </c>
    </row>
    <row r="27" spans="1:24" ht="12.25" customHeight="1">
      <c r="A27" s="880"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25" customHeight="1">
      <c r="A28" s="878"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25" customHeight="1">
      <c r="A29" s="878"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25" customHeight="1">
      <c r="A30" s="878"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25" customHeight="1">
      <c r="A31" s="878"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25" customHeight="1">
      <c r="A32" s="878"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25" customHeight="1">
      <c r="A33" s="878"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25" customHeight="1">
      <c r="A34" s="878"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6">
        <v>60.212079149071741</v>
      </c>
    </row>
    <row r="35" spans="1:24" ht="12.25" customHeight="1">
      <c r="A35" s="878"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6">
        <v>22.829764586074241</v>
      </c>
    </row>
    <row r="36" spans="1:24" ht="12.25" customHeight="1">
      <c r="A36" s="878"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6">
        <v>6.2368796277027094</v>
      </c>
    </row>
    <row r="37" spans="1:24" ht="12.25" customHeight="1">
      <c r="A37" s="878"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89">
        <v>0.84723102025188146</v>
      </c>
    </row>
    <row r="38" spans="1:24" ht="12.25" customHeight="1">
      <c r="A38" s="880"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5" customHeight="1">
      <c r="A39" s="890"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25" customHeight="1">
      <c r="B40" s="150"/>
      <c r="C40" s="150"/>
      <c r="D40" s="150"/>
      <c r="E40" s="150"/>
      <c r="F40" s="150"/>
      <c r="G40" s="150"/>
      <c r="H40" s="150"/>
      <c r="I40" s="150"/>
      <c r="N40" s="150"/>
      <c r="O40" s="79"/>
      <c r="P40" s="79"/>
      <c r="Q40" s="79"/>
      <c r="X40" s="254"/>
    </row>
    <row r="41" spans="1:24" ht="12.25" customHeight="1">
      <c r="A41" s="111" t="s">
        <v>625</v>
      </c>
      <c r="B41" s="150"/>
      <c r="C41" s="150"/>
      <c r="D41" s="150"/>
      <c r="E41" s="150"/>
      <c r="F41" s="150"/>
      <c r="G41" s="150"/>
      <c r="H41" s="150"/>
      <c r="I41" s="150"/>
      <c r="N41" s="150"/>
      <c r="O41" s="79"/>
      <c r="P41" s="79"/>
      <c r="Q41" s="79"/>
    </row>
    <row r="42" spans="1:24" ht="12.25" customHeight="1">
      <c r="A42" s="111" t="s">
        <v>460</v>
      </c>
      <c r="B42" s="150"/>
      <c r="C42" s="150"/>
      <c r="D42" s="150"/>
      <c r="E42" s="150"/>
      <c r="F42" s="150"/>
      <c r="G42" s="150"/>
      <c r="H42" s="150"/>
      <c r="I42" s="150"/>
      <c r="N42" s="150"/>
      <c r="O42" s="79"/>
      <c r="P42" s="79"/>
      <c r="Q42" s="79"/>
    </row>
    <row r="43" spans="1:24" ht="12.25"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baseColWidth="10" defaultColWidth="22.25" defaultRowHeight="11"/>
  <cols>
    <col min="1" max="1" width="29.5" style="860" customWidth="1"/>
    <col min="2" max="3" width="9.25" style="7" customWidth="1"/>
    <col min="4" max="5" width="9.75" style="7" customWidth="1"/>
    <col min="6" max="6" width="15.25" style="7" customWidth="1"/>
    <col min="7" max="7" width="11" style="7" customWidth="1"/>
    <col min="8" max="8" width="10.25" style="7" customWidth="1"/>
    <col min="9" max="9" width="11.5" style="7" customWidth="1"/>
    <col min="10" max="10" width="10.5" style="7" customWidth="1"/>
    <col min="11" max="12" width="12.75" style="7" customWidth="1"/>
    <col min="13" max="13" width="12.75" style="34" customWidth="1"/>
    <col min="14" max="14" width="10.25" style="34" customWidth="1"/>
    <col min="15" max="16" width="9.75" style="34" customWidth="1"/>
    <col min="17" max="17" width="11.25" style="7" customWidth="1"/>
    <col min="18" max="18" width="10.25" style="7" customWidth="1"/>
    <col min="19" max="20" width="11.5" style="7" customWidth="1"/>
    <col min="21" max="21" width="12.75" style="26" customWidth="1"/>
    <col min="22" max="22" width="12.25" style="7" customWidth="1"/>
    <col min="23" max="23" width="16" style="7" customWidth="1"/>
    <col min="24" max="24" width="17.5" style="7" customWidth="1"/>
    <col min="25" max="26" width="8.75" style="7" customWidth="1"/>
    <col min="27" max="16384" width="22.25" style="7"/>
  </cols>
  <sheetData>
    <row r="1" spans="1:26" customFormat="1" ht="13">
      <c r="A1" s="847" t="s">
        <v>816</v>
      </c>
      <c r="B1" s="17"/>
      <c r="C1" s="17"/>
      <c r="D1" s="17"/>
      <c r="E1" s="17"/>
      <c r="F1" s="17"/>
      <c r="G1" s="114"/>
      <c r="H1" s="114"/>
      <c r="I1" s="114"/>
      <c r="J1" s="813" t="s">
        <v>738</v>
      </c>
      <c r="K1" s="114"/>
      <c r="L1" s="114"/>
      <c r="M1" s="114"/>
      <c r="N1" s="114"/>
      <c r="O1" s="114"/>
      <c r="P1" s="114"/>
      <c r="Q1" s="114"/>
      <c r="R1" s="114"/>
      <c r="S1" s="114"/>
      <c r="T1" s="114"/>
      <c r="U1" s="114"/>
      <c r="V1" s="114"/>
      <c r="W1" s="114"/>
      <c r="X1" s="114"/>
      <c r="Z1" s="813" t="s">
        <v>738</v>
      </c>
    </row>
    <row r="2" spans="1:26" s="242" customFormat="1" ht="12.25" customHeight="1">
      <c r="A2" s="848"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4">
      <c r="A3" s="849"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0" t="s">
        <v>76</v>
      </c>
      <c r="R3" s="194" t="s">
        <v>101</v>
      </c>
      <c r="S3" s="194" t="s">
        <v>93</v>
      </c>
      <c r="T3" s="194" t="s">
        <v>95</v>
      </c>
      <c r="U3" s="194" t="s">
        <v>103</v>
      </c>
      <c r="V3" s="194" t="s">
        <v>209</v>
      </c>
      <c r="W3" s="194" t="s">
        <v>53</v>
      </c>
      <c r="X3" s="193" t="s">
        <v>226</v>
      </c>
    </row>
    <row r="4" spans="1:26" s="242" customFormat="1" ht="12.25" customHeight="1">
      <c r="A4" s="851"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25" customHeight="1">
      <c r="A5" s="851"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25" customHeight="1">
      <c r="A6" s="851"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25" customHeight="1">
      <c r="A7" s="852"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25" customHeight="1">
      <c r="A8" s="851"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25" customHeight="1">
      <c r="A9" s="851"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25" customHeight="1">
      <c r="A10" s="851"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25" customHeight="1">
      <c r="A11" s="853"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25" customHeight="1">
      <c r="A12" s="851"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25" customHeight="1">
      <c r="A13" s="851"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25" customHeight="1">
      <c r="A14" s="851"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25" customHeight="1">
      <c r="A15" s="851"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25" customHeight="1">
      <c r="A16" s="851"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25" customHeight="1">
      <c r="A17" s="851"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25" customHeight="1">
      <c r="A18" s="851"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25" customHeight="1">
      <c r="A19" s="851"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25" customHeight="1">
      <c r="A20" s="851"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25" customHeight="1">
      <c r="A21" s="851" t="s">
        <v>624</v>
      </c>
      <c r="B21" s="854">
        <v>0</v>
      </c>
      <c r="C21" s="854">
        <v>0</v>
      </c>
      <c r="D21" s="855">
        <v>0</v>
      </c>
      <c r="E21" s="854">
        <v>0</v>
      </c>
      <c r="F21" s="855">
        <v>0</v>
      </c>
      <c r="G21" s="854">
        <v>0</v>
      </c>
      <c r="H21" s="854">
        <v>6.8415049619144934</v>
      </c>
      <c r="I21" s="855">
        <v>32.555234420310811</v>
      </c>
      <c r="J21" s="854">
        <v>0</v>
      </c>
      <c r="K21" s="854">
        <v>0</v>
      </c>
      <c r="L21" s="854">
        <v>67.119732775318425</v>
      </c>
      <c r="M21" s="854">
        <v>0</v>
      </c>
      <c r="N21" s="855">
        <v>0</v>
      </c>
      <c r="O21" s="854">
        <v>0</v>
      </c>
      <c r="P21" s="854">
        <v>0</v>
      </c>
      <c r="Q21" s="855">
        <v>0</v>
      </c>
      <c r="R21" s="854">
        <v>1.3825993757942499</v>
      </c>
      <c r="S21" s="854">
        <v>0</v>
      </c>
      <c r="T21" s="855">
        <v>0</v>
      </c>
      <c r="U21" s="854">
        <v>0</v>
      </c>
      <c r="V21" s="854">
        <v>0</v>
      </c>
      <c r="W21" s="855">
        <v>0</v>
      </c>
      <c r="X21" s="856">
        <v>107.89907153333797</v>
      </c>
    </row>
    <row r="22" spans="1:24" s="242" customFormat="1" ht="12.25" customHeight="1">
      <c r="A22" s="851" t="s">
        <v>626</v>
      </c>
      <c r="B22" s="854">
        <v>0</v>
      </c>
      <c r="C22" s="854">
        <v>0</v>
      </c>
      <c r="D22" s="855">
        <v>0</v>
      </c>
      <c r="E22" s="854">
        <v>0</v>
      </c>
      <c r="F22" s="855">
        <v>0</v>
      </c>
      <c r="G22" s="854">
        <v>0.28631601000000001</v>
      </c>
      <c r="H22" s="854">
        <v>3.3381819784641265E-3</v>
      </c>
      <c r="I22" s="855">
        <v>6.6406145792672717</v>
      </c>
      <c r="J22" s="854">
        <v>1.9535849999999999</v>
      </c>
      <c r="K22" s="854">
        <v>0</v>
      </c>
      <c r="L22" s="854">
        <v>2.581170000909415</v>
      </c>
      <c r="M22" s="854">
        <v>0</v>
      </c>
      <c r="N22" s="855">
        <v>0</v>
      </c>
      <c r="O22" s="854">
        <v>0</v>
      </c>
      <c r="P22" s="854">
        <v>0</v>
      </c>
      <c r="Q22" s="855">
        <v>0</v>
      </c>
      <c r="R22" s="854">
        <v>0</v>
      </c>
      <c r="S22" s="854">
        <v>0</v>
      </c>
      <c r="T22" s="855">
        <v>0</v>
      </c>
      <c r="U22" s="854">
        <v>0</v>
      </c>
      <c r="V22" s="854">
        <v>0</v>
      </c>
      <c r="W22" s="855">
        <v>0</v>
      </c>
      <c r="X22" s="856">
        <v>11.465023772155151</v>
      </c>
    </row>
    <row r="23" spans="1:24" s="242" customFormat="1" ht="12.25" customHeight="1">
      <c r="A23" s="852"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25" customHeight="1">
      <c r="A24" s="851"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25" customHeight="1">
      <c r="A25" s="851"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25" customHeight="1">
      <c r="A26" s="851"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25" customHeight="1">
      <c r="A27" s="851"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25" customHeight="1">
      <c r="A28" s="852"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25" customHeight="1">
      <c r="A29" s="851"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25" customHeight="1">
      <c r="A30" s="851"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25" customHeight="1">
      <c r="A31" s="852"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25" customHeight="1">
      <c r="A32" s="851"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25" customHeight="1">
      <c r="A33" s="851"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25" customHeight="1">
      <c r="A34" s="852"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25" customHeight="1">
      <c r="A35" s="851"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25" customHeight="1">
      <c r="A36" s="851"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25" customHeight="1">
      <c r="A37" s="851"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25" customHeight="1">
      <c r="A38" s="851"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25" customHeight="1">
      <c r="A39" s="857"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25" customHeight="1">
      <c r="A40" s="858"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25" customHeight="1">
      <c r="A41" s="859"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25" customHeight="1">
      <c r="A42" s="860"/>
      <c r="X42" s="487" t="s">
        <v>675</v>
      </c>
    </row>
    <row r="43" spans="1:25" s="242" customFormat="1" ht="12.25" customHeight="1">
      <c r="A43" s="861" t="s">
        <v>332</v>
      </c>
    </row>
    <row r="44" spans="1:25" ht="13">
      <c r="A44" s="862" t="s">
        <v>817</v>
      </c>
      <c r="B44" s="150"/>
      <c r="C44" s="150"/>
      <c r="D44" s="150"/>
      <c r="E44" s="150"/>
      <c r="F44" s="150"/>
      <c r="G44" s="150"/>
      <c r="H44" s="150"/>
      <c r="L44" s="150"/>
      <c r="M44" s="79"/>
      <c r="N44" s="79"/>
      <c r="O44" s="79"/>
      <c r="P44" s="79"/>
    </row>
    <row r="45" spans="1:25">
      <c r="A45" s="863"/>
      <c r="B45" s="150"/>
      <c r="C45" s="150"/>
      <c r="D45" s="150"/>
      <c r="E45" s="150"/>
      <c r="F45" s="150"/>
      <c r="G45" s="150"/>
      <c r="H45" s="150"/>
      <c r="L45" s="150"/>
      <c r="M45" s="79"/>
      <c r="N45" s="79"/>
      <c r="O45" s="79"/>
      <c r="P45" s="79"/>
    </row>
    <row r="46" spans="1:25">
      <c r="A46" s="863"/>
      <c r="B46" s="150"/>
      <c r="C46" s="150"/>
      <c r="D46" s="150"/>
      <c r="E46" s="150"/>
      <c r="F46" s="150"/>
      <c r="G46" s="150"/>
      <c r="H46" s="150"/>
      <c r="L46" s="150"/>
      <c r="M46" s="79"/>
      <c r="N46" s="79"/>
      <c r="O46" s="79"/>
      <c r="P46" s="79"/>
    </row>
    <row r="47" spans="1:25">
      <c r="A47" s="863"/>
      <c r="B47" s="150"/>
      <c r="C47" s="150"/>
      <c r="D47" s="150"/>
      <c r="E47" s="150"/>
      <c r="F47" s="150"/>
      <c r="G47" s="150"/>
      <c r="H47" s="150"/>
      <c r="L47" s="150"/>
      <c r="M47" s="79"/>
      <c r="N47" s="79"/>
      <c r="O47" s="79"/>
      <c r="P47" s="79"/>
    </row>
    <row r="48" spans="1:25">
      <c r="A48" s="863"/>
      <c r="B48" s="150"/>
      <c r="C48" s="150"/>
      <c r="D48" s="150"/>
      <c r="E48" s="150"/>
      <c r="F48" s="150"/>
      <c r="G48" s="150"/>
      <c r="H48" s="150"/>
      <c r="L48" s="150"/>
      <c r="M48" s="79"/>
      <c r="N48" s="79"/>
      <c r="O48" s="79"/>
      <c r="P48" s="79"/>
    </row>
    <row r="49" spans="1:21">
      <c r="A49" s="863"/>
      <c r="B49" s="150"/>
      <c r="C49" s="150"/>
      <c r="D49" s="150"/>
      <c r="E49" s="150"/>
      <c r="F49" s="150"/>
      <c r="G49" s="150"/>
      <c r="H49" s="150"/>
      <c r="L49" s="150"/>
      <c r="M49" s="79"/>
      <c r="N49" s="79"/>
      <c r="O49" s="79"/>
      <c r="P49" s="79"/>
    </row>
    <row r="50" spans="1:21">
      <c r="A50" s="863"/>
      <c r="B50" s="150"/>
      <c r="C50" s="150"/>
      <c r="D50" s="150"/>
      <c r="E50" s="150"/>
      <c r="F50" s="150"/>
      <c r="G50" s="150"/>
      <c r="H50" s="150"/>
      <c r="L50" s="150"/>
      <c r="M50" s="79"/>
      <c r="N50" s="79"/>
      <c r="O50" s="79"/>
      <c r="P50" s="79"/>
    </row>
    <row r="51" spans="1:21">
      <c r="A51" s="863"/>
      <c r="B51" s="150"/>
      <c r="C51" s="150"/>
      <c r="D51" s="150"/>
      <c r="E51" s="150"/>
      <c r="F51" s="150"/>
      <c r="G51" s="150"/>
      <c r="H51" s="150"/>
      <c r="L51" s="150"/>
      <c r="M51" s="79"/>
      <c r="N51" s="79"/>
      <c r="O51" s="79"/>
      <c r="P51" s="79"/>
    </row>
    <row r="52" spans="1:21">
      <c r="A52" s="863"/>
      <c r="B52" s="150"/>
      <c r="C52" s="150"/>
      <c r="D52" s="150"/>
      <c r="E52" s="150"/>
      <c r="F52" s="150"/>
      <c r="G52" s="150"/>
      <c r="H52" s="150"/>
      <c r="L52" s="150"/>
      <c r="M52" s="79"/>
      <c r="N52" s="79"/>
      <c r="O52" s="79"/>
      <c r="P52" s="79"/>
    </row>
    <row r="53" spans="1:21">
      <c r="A53" s="863"/>
      <c r="B53" s="150"/>
      <c r="C53" s="150"/>
      <c r="D53" s="150"/>
      <c r="E53" s="150"/>
      <c r="F53" s="150"/>
      <c r="G53" s="150"/>
      <c r="H53" s="150"/>
      <c r="L53" s="150"/>
      <c r="M53" s="79"/>
      <c r="N53" s="79"/>
      <c r="O53" s="79"/>
      <c r="P53" s="79"/>
    </row>
    <row r="54" spans="1:21">
      <c r="A54" s="863"/>
      <c r="B54" s="150"/>
      <c r="C54" s="150"/>
      <c r="D54" s="150"/>
      <c r="E54" s="150"/>
      <c r="F54" s="150"/>
      <c r="G54" s="150"/>
      <c r="H54" s="150"/>
      <c r="L54" s="150"/>
      <c r="M54" s="79"/>
      <c r="N54" s="79"/>
      <c r="O54" s="79"/>
      <c r="P54" s="79"/>
    </row>
    <row r="55" spans="1:21">
      <c r="A55" s="863"/>
      <c r="B55" s="150"/>
      <c r="C55" s="150"/>
      <c r="D55" s="150"/>
      <c r="E55" s="150"/>
      <c r="F55" s="150"/>
      <c r="G55" s="150"/>
      <c r="H55" s="150"/>
      <c r="L55" s="150"/>
      <c r="M55" s="79"/>
      <c r="N55" s="79"/>
      <c r="O55" s="79"/>
      <c r="P55" s="79"/>
    </row>
    <row r="56" spans="1:21">
      <c r="A56" s="863"/>
      <c r="B56" s="150"/>
      <c r="C56" s="150"/>
      <c r="D56" s="150"/>
      <c r="E56" s="150"/>
      <c r="F56" s="150"/>
      <c r="G56" s="150"/>
      <c r="H56" s="150"/>
      <c r="L56" s="150"/>
      <c r="M56" s="79"/>
      <c r="N56" s="79"/>
      <c r="O56" s="79"/>
      <c r="P56" s="79"/>
    </row>
    <row r="57" spans="1:21">
      <c r="A57" s="863"/>
      <c r="B57" s="150"/>
      <c r="C57" s="150"/>
      <c r="D57" s="150"/>
      <c r="E57" s="150"/>
      <c r="F57" s="150"/>
      <c r="G57" s="150"/>
      <c r="H57" s="150"/>
      <c r="L57" s="150"/>
      <c r="M57" s="79"/>
      <c r="N57" s="79"/>
      <c r="O57" s="79"/>
      <c r="P57" s="79"/>
    </row>
    <row r="58" spans="1:21">
      <c r="A58" s="863"/>
      <c r="B58" s="150"/>
      <c r="C58" s="150"/>
      <c r="D58" s="150"/>
      <c r="E58" s="150"/>
      <c r="F58" s="150"/>
      <c r="G58" s="150"/>
      <c r="H58" s="150"/>
      <c r="L58" s="150"/>
      <c r="M58" s="79"/>
      <c r="N58" s="79"/>
      <c r="O58" s="79"/>
      <c r="P58" s="79"/>
    </row>
    <row r="59" spans="1:21">
      <c r="A59" s="863"/>
      <c r="B59" s="150"/>
      <c r="C59" s="150"/>
      <c r="D59" s="150"/>
      <c r="E59" s="150"/>
      <c r="F59" s="150"/>
      <c r="G59" s="150"/>
      <c r="H59" s="150"/>
      <c r="L59" s="150"/>
      <c r="M59" s="79"/>
      <c r="N59" s="79"/>
      <c r="O59" s="79"/>
      <c r="P59" s="79"/>
    </row>
    <row r="60" spans="1:21">
      <c r="A60" s="863"/>
      <c r="B60" s="150"/>
      <c r="C60" s="150"/>
      <c r="D60" s="150"/>
      <c r="E60" s="150"/>
      <c r="F60" s="150"/>
      <c r="G60" s="150"/>
      <c r="H60" s="150"/>
      <c r="L60" s="150"/>
      <c r="M60" s="79"/>
      <c r="N60" s="79"/>
      <c r="O60" s="79"/>
      <c r="P60" s="79"/>
    </row>
    <row r="61" spans="1:21">
      <c r="A61" s="863"/>
      <c r="B61" s="150"/>
      <c r="C61" s="150"/>
      <c r="D61" s="150"/>
      <c r="E61" s="150"/>
      <c r="F61" s="150"/>
      <c r="G61" s="150"/>
      <c r="H61" s="150"/>
      <c r="L61" s="150"/>
      <c r="M61" s="79"/>
      <c r="N61" s="79"/>
      <c r="O61" s="79"/>
      <c r="P61" s="79"/>
    </row>
    <row r="62" spans="1:21">
      <c r="A62" s="863"/>
      <c r="B62" s="150"/>
      <c r="C62" s="150"/>
      <c r="D62" s="150"/>
      <c r="E62" s="150"/>
      <c r="F62" s="150"/>
      <c r="G62" s="150"/>
      <c r="H62" s="150"/>
      <c r="L62" s="150"/>
      <c r="M62" s="79"/>
      <c r="N62" s="79"/>
      <c r="O62" s="79"/>
      <c r="P62" s="79"/>
    </row>
    <row r="63" spans="1:21">
      <c r="A63" s="863"/>
      <c r="B63" s="150"/>
      <c r="C63" s="150"/>
      <c r="D63" s="150"/>
      <c r="E63" s="150"/>
      <c r="F63" s="150"/>
      <c r="G63" s="150"/>
      <c r="H63" s="150"/>
      <c r="L63" s="150"/>
      <c r="M63" s="79"/>
      <c r="N63" s="79"/>
      <c r="O63" s="79"/>
      <c r="P63" s="79"/>
    </row>
    <row r="64" spans="1:21">
      <c r="A64" s="863"/>
      <c r="B64" s="150"/>
      <c r="C64" s="150"/>
      <c r="D64" s="150"/>
      <c r="E64" s="150"/>
      <c r="F64" s="150"/>
      <c r="G64" s="150"/>
      <c r="H64" s="150"/>
      <c r="L64" s="150"/>
      <c r="M64" s="79"/>
      <c r="N64" s="79"/>
      <c r="O64" s="79"/>
      <c r="P64" s="79"/>
      <c r="U64" s="7"/>
    </row>
    <row r="65" spans="1:21">
      <c r="A65" s="863"/>
      <c r="B65" s="150"/>
      <c r="C65" s="150"/>
      <c r="D65" s="150"/>
      <c r="E65" s="150"/>
      <c r="F65" s="150"/>
      <c r="G65" s="150"/>
      <c r="H65" s="150"/>
      <c r="L65" s="150"/>
      <c r="M65" s="79"/>
      <c r="N65" s="79"/>
      <c r="O65" s="79"/>
      <c r="P65" s="79"/>
      <c r="U65" s="7"/>
    </row>
    <row r="66" spans="1:21">
      <c r="A66" s="863"/>
      <c r="B66" s="150"/>
      <c r="C66" s="150"/>
      <c r="D66" s="150"/>
      <c r="E66" s="150"/>
      <c r="F66" s="150"/>
      <c r="G66" s="150"/>
      <c r="H66" s="150"/>
      <c r="L66" s="150"/>
      <c r="M66" s="79"/>
      <c r="N66" s="79"/>
      <c r="O66" s="79"/>
      <c r="P66" s="79"/>
      <c r="U66" s="7"/>
    </row>
    <row r="67" spans="1:21">
      <c r="A67" s="863"/>
      <c r="B67" s="150"/>
      <c r="C67" s="150"/>
      <c r="D67" s="150"/>
      <c r="E67" s="150"/>
      <c r="F67" s="150"/>
      <c r="G67" s="150"/>
      <c r="H67" s="150"/>
      <c r="L67" s="150"/>
      <c r="M67" s="79"/>
      <c r="N67" s="79"/>
      <c r="O67" s="79"/>
      <c r="P67" s="79"/>
      <c r="U67" s="7"/>
    </row>
    <row r="68" spans="1:21">
      <c r="A68" s="863"/>
      <c r="B68" s="150"/>
      <c r="C68" s="150"/>
      <c r="D68" s="150"/>
      <c r="E68" s="150"/>
      <c r="F68" s="150"/>
      <c r="G68" s="150"/>
      <c r="H68" s="150"/>
      <c r="L68" s="150"/>
      <c r="M68" s="79"/>
      <c r="N68" s="79"/>
      <c r="O68" s="79"/>
      <c r="P68" s="79"/>
      <c r="U68" s="7"/>
    </row>
    <row r="69" spans="1:21">
      <c r="A69" s="863"/>
      <c r="B69" s="150"/>
      <c r="C69" s="150"/>
      <c r="D69" s="150"/>
      <c r="E69" s="150"/>
      <c r="F69" s="150"/>
      <c r="G69" s="150"/>
      <c r="H69" s="150"/>
      <c r="L69" s="150"/>
      <c r="M69" s="79"/>
      <c r="N69" s="79"/>
      <c r="O69" s="79"/>
      <c r="P69" s="79"/>
      <c r="U69" s="7"/>
    </row>
    <row r="70" spans="1:21">
      <c r="A70" s="863"/>
      <c r="B70" s="150"/>
      <c r="C70" s="150"/>
      <c r="D70" s="150"/>
      <c r="E70" s="150"/>
      <c r="F70" s="150"/>
      <c r="G70" s="150"/>
      <c r="H70" s="150"/>
      <c r="L70" s="150"/>
      <c r="M70" s="79"/>
      <c r="N70" s="79"/>
      <c r="O70" s="79"/>
      <c r="P70" s="79"/>
      <c r="U70" s="7"/>
    </row>
    <row r="71" spans="1:21">
      <c r="A71" s="863"/>
      <c r="B71" s="150"/>
      <c r="C71" s="150"/>
      <c r="D71" s="150"/>
      <c r="E71" s="150"/>
      <c r="F71" s="150"/>
      <c r="G71" s="150"/>
      <c r="H71" s="150"/>
      <c r="L71" s="150"/>
      <c r="M71" s="79"/>
      <c r="N71" s="79"/>
      <c r="O71" s="79"/>
      <c r="P71" s="79"/>
      <c r="U71" s="7"/>
    </row>
    <row r="72" spans="1:21">
      <c r="A72" s="863"/>
      <c r="B72" s="150"/>
      <c r="C72" s="150"/>
      <c r="D72" s="150"/>
      <c r="E72" s="150"/>
      <c r="F72" s="150"/>
      <c r="G72" s="150"/>
      <c r="H72" s="150"/>
      <c r="L72" s="150"/>
      <c r="M72" s="79"/>
      <c r="N72" s="79"/>
      <c r="O72" s="79"/>
      <c r="P72" s="79"/>
      <c r="U72" s="7"/>
    </row>
    <row r="73" spans="1:21">
      <c r="A73" s="863"/>
      <c r="B73" s="150"/>
      <c r="C73" s="150"/>
      <c r="D73" s="150"/>
      <c r="E73" s="150"/>
      <c r="F73" s="150"/>
      <c r="G73" s="150"/>
      <c r="H73" s="150"/>
      <c r="L73" s="150"/>
      <c r="M73" s="79"/>
      <c r="N73" s="79"/>
      <c r="O73" s="79"/>
      <c r="P73" s="79"/>
      <c r="U73" s="7"/>
    </row>
    <row r="74" spans="1:21">
      <c r="A74" s="863"/>
      <c r="B74" s="150"/>
      <c r="C74" s="150"/>
      <c r="D74" s="150"/>
      <c r="E74" s="150"/>
      <c r="F74" s="150"/>
      <c r="G74" s="150"/>
      <c r="H74" s="150"/>
      <c r="L74" s="150"/>
      <c r="M74" s="79"/>
      <c r="N74" s="79"/>
      <c r="O74" s="79"/>
      <c r="P74" s="79"/>
      <c r="U74" s="7"/>
    </row>
    <row r="75" spans="1:21">
      <c r="A75" s="863"/>
      <c r="B75" s="150"/>
      <c r="C75" s="150"/>
      <c r="D75" s="150"/>
      <c r="E75" s="150"/>
      <c r="F75" s="150"/>
      <c r="G75" s="150"/>
      <c r="H75" s="150"/>
      <c r="L75" s="150"/>
      <c r="M75" s="79"/>
      <c r="N75" s="79"/>
      <c r="O75" s="79"/>
      <c r="P75" s="79"/>
      <c r="U75" s="7"/>
    </row>
    <row r="76" spans="1:21">
      <c r="A76" s="863"/>
      <c r="B76" s="150"/>
      <c r="C76" s="150"/>
      <c r="D76" s="150"/>
      <c r="E76" s="150"/>
      <c r="F76" s="150"/>
      <c r="G76" s="150"/>
      <c r="H76" s="150"/>
      <c r="L76" s="150"/>
      <c r="M76" s="79"/>
      <c r="N76" s="79"/>
      <c r="O76" s="79"/>
      <c r="P76" s="79"/>
      <c r="U76" s="7"/>
    </row>
    <row r="77" spans="1:21">
      <c r="A77" s="863"/>
      <c r="B77" s="150"/>
      <c r="C77" s="150"/>
      <c r="D77" s="150"/>
      <c r="E77" s="150"/>
      <c r="F77" s="150"/>
      <c r="G77" s="150"/>
      <c r="H77" s="150"/>
      <c r="L77" s="150"/>
      <c r="M77" s="79"/>
      <c r="N77" s="79"/>
      <c r="O77" s="79"/>
      <c r="P77" s="79"/>
      <c r="U77" s="7"/>
    </row>
    <row r="78" spans="1:21">
      <c r="A78" s="863"/>
      <c r="B78" s="150"/>
      <c r="C78" s="150"/>
      <c r="D78" s="150"/>
      <c r="E78" s="150"/>
      <c r="F78" s="150"/>
      <c r="G78" s="150"/>
      <c r="H78" s="150"/>
      <c r="L78" s="150"/>
      <c r="M78" s="79"/>
      <c r="N78" s="79"/>
      <c r="O78" s="79"/>
      <c r="P78" s="79"/>
      <c r="U78" s="7"/>
    </row>
    <row r="79" spans="1:21">
      <c r="A79" s="863"/>
      <c r="B79" s="150"/>
      <c r="C79" s="150"/>
      <c r="D79" s="150"/>
      <c r="E79" s="150"/>
      <c r="F79" s="150"/>
      <c r="G79" s="150"/>
      <c r="H79" s="150"/>
      <c r="L79" s="150"/>
      <c r="M79" s="79"/>
      <c r="N79" s="79"/>
      <c r="O79" s="79"/>
      <c r="P79" s="79"/>
      <c r="U79" s="7"/>
    </row>
    <row r="80" spans="1:21">
      <c r="A80" s="863"/>
      <c r="B80" s="150"/>
      <c r="C80" s="150"/>
      <c r="D80" s="150"/>
      <c r="E80" s="150"/>
      <c r="F80" s="150"/>
      <c r="G80" s="150"/>
      <c r="H80" s="150"/>
      <c r="L80" s="150"/>
      <c r="M80" s="79"/>
      <c r="N80" s="79"/>
      <c r="O80" s="79"/>
      <c r="P80" s="79"/>
      <c r="U80" s="7"/>
    </row>
    <row r="81" spans="1:21">
      <c r="A81" s="863"/>
      <c r="B81" s="150"/>
      <c r="C81" s="150"/>
      <c r="D81" s="150"/>
      <c r="E81" s="150"/>
      <c r="F81" s="150"/>
      <c r="G81" s="150"/>
      <c r="H81" s="150"/>
      <c r="L81" s="150"/>
      <c r="M81" s="79"/>
      <c r="N81" s="79"/>
      <c r="O81" s="79"/>
      <c r="P81" s="79"/>
      <c r="U81" s="7"/>
    </row>
    <row r="82" spans="1:21">
      <c r="A82" s="863"/>
      <c r="B82" s="150"/>
      <c r="C82" s="150"/>
      <c r="D82" s="150"/>
      <c r="E82" s="150"/>
      <c r="F82" s="150"/>
      <c r="G82" s="150"/>
      <c r="H82" s="150"/>
      <c r="L82" s="150"/>
      <c r="M82" s="79"/>
      <c r="N82" s="79"/>
      <c r="O82" s="79"/>
      <c r="P82" s="79"/>
      <c r="U82" s="7"/>
    </row>
    <row r="83" spans="1:21">
      <c r="A83" s="863"/>
      <c r="B83" s="150"/>
      <c r="C83" s="150"/>
      <c r="D83" s="150"/>
      <c r="E83" s="150"/>
      <c r="F83" s="150"/>
      <c r="G83" s="150"/>
      <c r="H83" s="150"/>
      <c r="L83" s="150"/>
      <c r="M83" s="79"/>
      <c r="N83" s="79"/>
      <c r="O83" s="79"/>
      <c r="P83" s="79"/>
      <c r="U83" s="7"/>
    </row>
    <row r="84" spans="1:21">
      <c r="A84" s="863"/>
      <c r="B84" s="150"/>
      <c r="C84" s="150"/>
      <c r="D84" s="150"/>
      <c r="E84" s="150"/>
      <c r="F84" s="150"/>
      <c r="G84" s="150"/>
      <c r="H84" s="150"/>
      <c r="L84" s="150"/>
      <c r="M84" s="79"/>
      <c r="N84" s="79"/>
      <c r="O84" s="79"/>
      <c r="P84" s="79"/>
      <c r="U84" s="7"/>
    </row>
    <row r="85" spans="1:21">
      <c r="A85" s="863"/>
      <c r="B85" s="150"/>
      <c r="C85" s="150"/>
      <c r="D85" s="150"/>
      <c r="E85" s="150"/>
      <c r="F85" s="150"/>
      <c r="G85" s="150"/>
      <c r="H85" s="150"/>
      <c r="L85" s="150"/>
      <c r="M85" s="79"/>
      <c r="N85" s="79"/>
      <c r="O85" s="79"/>
      <c r="P85" s="79"/>
      <c r="U85" s="7"/>
    </row>
    <row r="86" spans="1:21">
      <c r="A86" s="863"/>
      <c r="B86" s="150"/>
      <c r="C86" s="150"/>
      <c r="D86" s="150"/>
      <c r="E86" s="150"/>
      <c r="F86" s="150"/>
      <c r="G86" s="150"/>
      <c r="H86" s="150"/>
      <c r="L86" s="150"/>
      <c r="M86" s="79"/>
      <c r="N86" s="79"/>
      <c r="O86" s="79"/>
      <c r="P86" s="79"/>
      <c r="U86" s="7"/>
    </row>
    <row r="87" spans="1:21">
      <c r="A87" s="863"/>
      <c r="B87" s="150"/>
      <c r="C87" s="150"/>
      <c r="D87" s="150"/>
      <c r="E87" s="150"/>
      <c r="F87" s="150"/>
      <c r="G87" s="150"/>
      <c r="H87" s="150"/>
      <c r="L87" s="150"/>
      <c r="M87" s="79"/>
      <c r="N87" s="79"/>
      <c r="O87" s="79"/>
      <c r="P87" s="79"/>
      <c r="U87" s="7"/>
    </row>
    <row r="88" spans="1:21">
      <c r="A88" s="863"/>
      <c r="B88" s="150"/>
      <c r="C88" s="150"/>
      <c r="D88" s="150"/>
      <c r="E88" s="150"/>
      <c r="F88" s="150"/>
      <c r="G88" s="150"/>
      <c r="H88" s="150"/>
      <c r="L88" s="150"/>
      <c r="M88" s="79"/>
      <c r="N88" s="79"/>
      <c r="O88" s="79"/>
      <c r="P88" s="79"/>
      <c r="U88" s="7"/>
    </row>
    <row r="89" spans="1:21">
      <c r="A89" s="863"/>
      <c r="B89" s="150"/>
      <c r="C89" s="150"/>
      <c r="D89" s="150"/>
      <c r="E89" s="150"/>
      <c r="F89" s="150"/>
      <c r="G89" s="150"/>
      <c r="H89" s="150"/>
      <c r="L89" s="150"/>
      <c r="M89" s="79"/>
      <c r="N89" s="79"/>
      <c r="O89" s="79"/>
      <c r="P89" s="79"/>
      <c r="U89" s="7"/>
    </row>
    <row r="90" spans="1:21">
      <c r="A90" s="863"/>
      <c r="B90" s="150"/>
      <c r="C90" s="150"/>
      <c r="D90" s="150"/>
      <c r="E90" s="150"/>
      <c r="F90" s="150"/>
      <c r="G90" s="150"/>
      <c r="H90" s="150"/>
      <c r="L90" s="150"/>
      <c r="M90" s="79"/>
      <c r="N90" s="79"/>
      <c r="O90" s="79"/>
      <c r="P90" s="79"/>
      <c r="U90" s="7"/>
    </row>
    <row r="91" spans="1:21">
      <c r="A91" s="863"/>
      <c r="B91" s="150"/>
      <c r="C91" s="150"/>
      <c r="D91" s="150"/>
      <c r="E91" s="150"/>
      <c r="F91" s="150"/>
      <c r="G91" s="150"/>
      <c r="H91" s="150"/>
      <c r="L91" s="150"/>
      <c r="M91" s="79"/>
      <c r="N91" s="79"/>
      <c r="O91" s="79"/>
      <c r="P91" s="79"/>
      <c r="U91" s="7"/>
    </row>
    <row r="92" spans="1:21">
      <c r="A92" s="863"/>
      <c r="B92" s="150"/>
      <c r="C92" s="150"/>
      <c r="D92" s="150"/>
      <c r="E92" s="150"/>
      <c r="F92" s="150"/>
      <c r="G92" s="150"/>
      <c r="H92" s="150"/>
      <c r="L92" s="150"/>
      <c r="M92" s="79"/>
      <c r="N92" s="79"/>
      <c r="O92" s="79"/>
      <c r="P92" s="79"/>
      <c r="U92" s="7"/>
    </row>
    <row r="93" spans="1:21">
      <c r="A93" s="863"/>
      <c r="B93" s="150"/>
      <c r="C93" s="150"/>
      <c r="D93" s="150"/>
      <c r="E93" s="150"/>
      <c r="F93" s="150"/>
      <c r="G93" s="150"/>
      <c r="H93" s="150"/>
      <c r="L93" s="150"/>
      <c r="M93" s="79"/>
      <c r="N93" s="79"/>
      <c r="O93" s="79"/>
      <c r="P93" s="79"/>
      <c r="U93" s="7"/>
    </row>
    <row r="94" spans="1:21">
      <c r="A94" s="863"/>
      <c r="B94" s="150"/>
      <c r="C94" s="150"/>
      <c r="D94" s="150"/>
      <c r="E94" s="150"/>
      <c r="F94" s="150"/>
      <c r="G94" s="150"/>
      <c r="H94" s="150"/>
      <c r="L94" s="150"/>
      <c r="M94" s="79"/>
      <c r="N94" s="79"/>
      <c r="O94" s="79"/>
      <c r="P94" s="79"/>
      <c r="U94" s="7"/>
    </row>
    <row r="95" spans="1:21">
      <c r="A95" s="863"/>
      <c r="B95" s="150"/>
      <c r="C95" s="150"/>
      <c r="D95" s="150"/>
      <c r="E95" s="150"/>
      <c r="F95" s="150"/>
      <c r="G95" s="150"/>
      <c r="H95" s="150"/>
      <c r="L95" s="150"/>
      <c r="M95" s="79"/>
      <c r="N95" s="79"/>
      <c r="O95" s="79"/>
      <c r="P95" s="79"/>
      <c r="U95" s="7"/>
    </row>
    <row r="96" spans="1:21">
      <c r="A96" s="863"/>
      <c r="B96" s="150"/>
      <c r="C96" s="150"/>
      <c r="D96" s="150"/>
      <c r="E96" s="150"/>
      <c r="F96" s="150"/>
      <c r="G96" s="150"/>
      <c r="H96" s="150"/>
      <c r="L96" s="150"/>
      <c r="M96" s="79"/>
      <c r="N96" s="79"/>
      <c r="O96" s="79"/>
      <c r="P96" s="79"/>
      <c r="U96" s="7"/>
    </row>
    <row r="97" spans="1:21">
      <c r="A97" s="863"/>
      <c r="B97" s="150"/>
      <c r="C97" s="150"/>
      <c r="D97" s="150"/>
      <c r="E97" s="150"/>
      <c r="F97" s="150"/>
      <c r="G97" s="150"/>
      <c r="H97" s="150"/>
      <c r="L97" s="150"/>
      <c r="M97" s="79"/>
      <c r="N97" s="79"/>
      <c r="O97" s="79"/>
      <c r="P97" s="79"/>
      <c r="U97" s="7"/>
    </row>
    <row r="98" spans="1:21">
      <c r="A98" s="863"/>
      <c r="B98" s="150"/>
      <c r="C98" s="150"/>
      <c r="D98" s="150"/>
      <c r="E98" s="150"/>
      <c r="F98" s="150"/>
      <c r="G98" s="150"/>
      <c r="H98" s="150"/>
      <c r="L98" s="150"/>
      <c r="M98" s="79"/>
      <c r="N98" s="79"/>
      <c r="O98" s="79"/>
      <c r="P98" s="79"/>
      <c r="U98" s="7"/>
    </row>
    <row r="99" spans="1:21">
      <c r="A99" s="863"/>
      <c r="B99" s="150"/>
      <c r="C99" s="150"/>
      <c r="D99" s="150"/>
      <c r="E99" s="150"/>
      <c r="F99" s="150"/>
      <c r="G99" s="150"/>
      <c r="H99" s="150"/>
      <c r="L99" s="150"/>
      <c r="M99" s="79"/>
      <c r="N99" s="79"/>
      <c r="O99" s="79"/>
      <c r="P99" s="79"/>
      <c r="U99" s="7"/>
    </row>
    <row r="100" spans="1:21">
      <c r="A100" s="863"/>
      <c r="B100" s="150"/>
      <c r="C100" s="150"/>
      <c r="D100" s="150"/>
      <c r="E100" s="150"/>
      <c r="F100" s="150"/>
      <c r="G100" s="150"/>
      <c r="H100" s="150"/>
      <c r="L100" s="150"/>
      <c r="M100" s="79"/>
      <c r="N100" s="79"/>
      <c r="O100" s="79"/>
      <c r="P100" s="79"/>
      <c r="U100" s="7"/>
    </row>
    <row r="101" spans="1:21">
      <c r="A101" s="863"/>
      <c r="B101" s="150"/>
      <c r="C101" s="150"/>
      <c r="D101" s="150"/>
      <c r="E101" s="150"/>
      <c r="F101" s="150"/>
      <c r="G101" s="150"/>
      <c r="H101" s="150"/>
      <c r="L101" s="150"/>
      <c r="M101" s="79"/>
      <c r="N101" s="79"/>
      <c r="O101" s="79"/>
      <c r="P101" s="79"/>
      <c r="U101" s="7"/>
    </row>
    <row r="102" spans="1:21">
      <c r="A102" s="863"/>
      <c r="B102" s="150"/>
      <c r="C102" s="150"/>
      <c r="D102" s="150"/>
      <c r="E102" s="150"/>
      <c r="F102" s="150"/>
      <c r="G102" s="150"/>
      <c r="H102" s="150"/>
      <c r="L102" s="150"/>
      <c r="M102" s="79"/>
      <c r="N102" s="79"/>
      <c r="O102" s="79"/>
      <c r="P102" s="79"/>
      <c r="U102" s="7"/>
    </row>
    <row r="103" spans="1:21">
      <c r="A103" s="863"/>
      <c r="B103" s="150"/>
      <c r="C103" s="150"/>
      <c r="D103" s="150"/>
      <c r="E103" s="150"/>
      <c r="F103" s="150"/>
      <c r="G103" s="150"/>
      <c r="H103" s="150"/>
      <c r="L103" s="150"/>
      <c r="M103" s="79"/>
      <c r="N103" s="79"/>
      <c r="O103" s="79"/>
      <c r="P103" s="79"/>
      <c r="U103" s="7"/>
    </row>
    <row r="104" spans="1:21">
      <c r="A104" s="863"/>
      <c r="B104" s="150"/>
      <c r="C104" s="150"/>
      <c r="D104" s="150"/>
      <c r="E104" s="150"/>
      <c r="F104" s="150"/>
      <c r="G104" s="150"/>
      <c r="H104" s="150"/>
      <c r="L104" s="150"/>
      <c r="M104" s="79"/>
      <c r="N104" s="79"/>
      <c r="O104" s="79"/>
      <c r="P104" s="79"/>
      <c r="U104" s="7"/>
    </row>
    <row r="105" spans="1:21">
      <c r="A105" s="863"/>
      <c r="B105" s="150"/>
      <c r="C105" s="150"/>
      <c r="D105" s="150"/>
      <c r="E105" s="150"/>
      <c r="F105" s="150"/>
      <c r="G105" s="150"/>
      <c r="H105" s="150"/>
      <c r="L105" s="150"/>
      <c r="M105" s="79"/>
      <c r="N105" s="79"/>
      <c r="O105" s="79"/>
      <c r="P105" s="79"/>
      <c r="U105" s="7"/>
    </row>
    <row r="106" spans="1:21">
      <c r="A106" s="863"/>
      <c r="B106" s="150"/>
      <c r="C106" s="150"/>
      <c r="D106" s="150"/>
      <c r="E106" s="150"/>
      <c r="F106" s="150"/>
      <c r="G106" s="150"/>
      <c r="H106" s="150"/>
      <c r="L106" s="150"/>
      <c r="M106" s="79"/>
      <c r="N106" s="79"/>
      <c r="O106" s="79"/>
      <c r="P106" s="79"/>
      <c r="U106" s="7"/>
    </row>
    <row r="107" spans="1:21">
      <c r="A107" s="863"/>
      <c r="B107" s="150"/>
      <c r="C107" s="150"/>
      <c r="D107" s="150"/>
      <c r="E107" s="150"/>
      <c r="F107" s="150"/>
      <c r="G107" s="150"/>
      <c r="H107" s="150"/>
      <c r="L107" s="150"/>
      <c r="M107" s="79"/>
      <c r="N107" s="79"/>
      <c r="O107" s="79"/>
      <c r="P107" s="79"/>
      <c r="U107" s="7"/>
    </row>
    <row r="108" spans="1:21">
      <c r="A108" s="863"/>
      <c r="B108" s="150"/>
      <c r="C108" s="150"/>
      <c r="D108" s="150"/>
      <c r="E108" s="150"/>
      <c r="F108" s="150"/>
      <c r="G108" s="150"/>
      <c r="H108" s="150"/>
      <c r="L108" s="150"/>
      <c r="M108" s="79"/>
      <c r="N108" s="79"/>
      <c r="O108" s="79"/>
      <c r="P108" s="79"/>
      <c r="U108" s="7"/>
    </row>
    <row r="109" spans="1:21">
      <c r="A109" s="863"/>
      <c r="B109" s="150"/>
      <c r="C109" s="150"/>
      <c r="D109" s="150"/>
      <c r="E109" s="150"/>
      <c r="F109" s="150"/>
      <c r="G109" s="150"/>
      <c r="H109" s="150"/>
      <c r="L109" s="150"/>
      <c r="M109" s="79"/>
      <c r="N109" s="79"/>
      <c r="O109" s="79"/>
      <c r="P109" s="79"/>
      <c r="U109" s="7"/>
    </row>
    <row r="110" spans="1:21">
      <c r="A110" s="863"/>
      <c r="B110" s="150"/>
      <c r="C110" s="150"/>
      <c r="D110" s="150"/>
      <c r="E110" s="150"/>
      <c r="F110" s="150"/>
      <c r="G110" s="150"/>
      <c r="H110" s="150"/>
      <c r="L110" s="150"/>
      <c r="M110" s="79"/>
      <c r="N110" s="79"/>
      <c r="O110" s="79"/>
      <c r="P110" s="79"/>
      <c r="U110" s="7"/>
    </row>
    <row r="111" spans="1:21">
      <c r="A111" s="863"/>
      <c r="B111" s="150"/>
      <c r="C111" s="150"/>
      <c r="D111" s="150"/>
      <c r="E111" s="150"/>
      <c r="F111" s="150"/>
      <c r="G111" s="150"/>
      <c r="H111" s="150"/>
      <c r="L111" s="150"/>
      <c r="M111" s="79"/>
      <c r="N111" s="79"/>
      <c r="O111" s="79"/>
      <c r="P111" s="79"/>
      <c r="U111" s="7"/>
    </row>
    <row r="112" spans="1:21">
      <c r="A112" s="863"/>
      <c r="B112" s="150"/>
      <c r="C112" s="150"/>
      <c r="D112" s="150"/>
      <c r="E112" s="150"/>
      <c r="F112" s="150"/>
      <c r="G112" s="150"/>
      <c r="H112" s="150"/>
      <c r="L112" s="150"/>
      <c r="M112" s="79"/>
      <c r="N112" s="79"/>
      <c r="O112" s="79"/>
      <c r="P112" s="79"/>
      <c r="U112" s="7"/>
    </row>
    <row r="113" spans="1:21">
      <c r="A113" s="863"/>
      <c r="B113" s="150"/>
      <c r="C113" s="150"/>
      <c r="D113" s="150"/>
      <c r="E113" s="150"/>
      <c r="F113" s="150"/>
      <c r="G113" s="150"/>
      <c r="H113" s="150"/>
      <c r="L113" s="150"/>
      <c r="M113" s="79"/>
      <c r="N113" s="79"/>
      <c r="O113" s="79"/>
      <c r="P113" s="79"/>
      <c r="U113" s="7"/>
    </row>
    <row r="114" spans="1:21">
      <c r="A114" s="863"/>
      <c r="B114" s="150"/>
      <c r="C114" s="150"/>
      <c r="D114" s="150"/>
      <c r="E114" s="150"/>
      <c r="F114" s="150"/>
      <c r="G114" s="150"/>
      <c r="H114" s="150"/>
      <c r="L114" s="150"/>
      <c r="M114" s="79"/>
      <c r="N114" s="79"/>
      <c r="O114" s="79"/>
      <c r="P114" s="79"/>
      <c r="U114" s="7"/>
    </row>
    <row r="115" spans="1:21">
      <c r="A115" s="863"/>
      <c r="B115" s="150"/>
      <c r="C115" s="150"/>
      <c r="D115" s="150"/>
      <c r="E115" s="150"/>
      <c r="F115" s="150"/>
      <c r="G115" s="150"/>
      <c r="H115" s="150"/>
      <c r="L115" s="150"/>
      <c r="M115" s="79"/>
      <c r="N115" s="79"/>
      <c r="O115" s="79"/>
      <c r="P115" s="79"/>
      <c r="U115" s="7"/>
    </row>
    <row r="116" spans="1:21">
      <c r="A116" s="863"/>
      <c r="B116" s="150"/>
      <c r="C116" s="150"/>
      <c r="D116" s="150"/>
      <c r="E116" s="150"/>
      <c r="F116" s="150"/>
      <c r="G116" s="150"/>
      <c r="H116" s="150"/>
      <c r="L116" s="150"/>
      <c r="M116" s="79"/>
      <c r="N116" s="79"/>
      <c r="O116" s="79"/>
      <c r="P116" s="79"/>
      <c r="U116" s="7"/>
    </row>
    <row r="117" spans="1:21">
      <c r="A117" s="863"/>
      <c r="B117" s="150"/>
      <c r="C117" s="150"/>
      <c r="D117" s="150"/>
      <c r="E117" s="150"/>
      <c r="F117" s="150"/>
      <c r="G117" s="150"/>
      <c r="H117" s="150"/>
      <c r="L117" s="150"/>
      <c r="M117" s="79"/>
      <c r="N117" s="79"/>
      <c r="O117" s="79"/>
      <c r="P117" s="79"/>
      <c r="U117" s="7"/>
    </row>
    <row r="118" spans="1:21">
      <c r="A118" s="863"/>
      <c r="B118" s="150"/>
      <c r="C118" s="150"/>
      <c r="D118" s="150"/>
      <c r="E118" s="150"/>
      <c r="F118" s="150"/>
      <c r="G118" s="150"/>
      <c r="H118" s="150"/>
      <c r="L118" s="150"/>
      <c r="M118" s="79"/>
      <c r="N118" s="79"/>
      <c r="O118" s="79"/>
      <c r="P118" s="79"/>
      <c r="U118" s="7"/>
    </row>
    <row r="119" spans="1:21">
      <c r="A119" s="863"/>
      <c r="B119" s="150"/>
      <c r="C119" s="150"/>
      <c r="D119" s="150"/>
      <c r="E119" s="150"/>
      <c r="F119" s="150"/>
      <c r="G119" s="150"/>
      <c r="H119" s="150"/>
      <c r="L119" s="150"/>
      <c r="M119" s="79"/>
      <c r="N119" s="79"/>
      <c r="O119" s="79"/>
      <c r="P119" s="79"/>
      <c r="U119" s="7"/>
    </row>
    <row r="120" spans="1:21">
      <c r="A120" s="863"/>
      <c r="B120" s="150"/>
      <c r="C120" s="150"/>
      <c r="D120" s="150"/>
      <c r="E120" s="150"/>
      <c r="F120" s="150"/>
      <c r="G120" s="150"/>
      <c r="H120" s="150"/>
      <c r="L120" s="150"/>
      <c r="M120" s="79"/>
      <c r="N120" s="79"/>
      <c r="O120" s="79"/>
      <c r="P120" s="79"/>
      <c r="U120" s="7"/>
    </row>
    <row r="121" spans="1:21">
      <c r="A121" s="863"/>
      <c r="B121" s="150"/>
      <c r="C121" s="150"/>
      <c r="D121" s="150"/>
      <c r="E121" s="150"/>
      <c r="F121" s="150"/>
      <c r="G121" s="150"/>
      <c r="H121" s="150"/>
      <c r="L121" s="150"/>
      <c r="M121" s="79"/>
      <c r="N121" s="79"/>
      <c r="O121" s="79"/>
      <c r="P121" s="79"/>
      <c r="U121" s="7"/>
    </row>
    <row r="122" spans="1:21">
      <c r="A122" s="863"/>
      <c r="B122" s="150"/>
      <c r="C122" s="150"/>
      <c r="D122" s="150"/>
      <c r="E122" s="150"/>
      <c r="F122" s="150"/>
      <c r="G122" s="150"/>
      <c r="H122" s="150"/>
      <c r="L122" s="150"/>
      <c r="M122" s="79"/>
      <c r="N122" s="79"/>
      <c r="O122" s="79"/>
      <c r="P122" s="79"/>
      <c r="U122" s="7"/>
    </row>
    <row r="123" spans="1:21">
      <c r="A123" s="863"/>
      <c r="B123" s="150"/>
      <c r="C123" s="150"/>
      <c r="D123" s="150"/>
      <c r="E123" s="150"/>
      <c r="F123" s="150"/>
      <c r="G123" s="150"/>
      <c r="H123" s="150"/>
      <c r="L123" s="150"/>
      <c r="M123" s="79"/>
      <c r="N123" s="79"/>
      <c r="O123" s="79"/>
      <c r="P123" s="79"/>
      <c r="U123" s="7"/>
    </row>
    <row r="124" spans="1:21">
      <c r="A124" s="863"/>
      <c r="B124" s="150"/>
      <c r="C124" s="150"/>
      <c r="D124" s="150"/>
      <c r="E124" s="150"/>
      <c r="F124" s="150"/>
      <c r="G124" s="150"/>
      <c r="H124" s="150"/>
      <c r="L124" s="150"/>
      <c r="M124" s="79"/>
      <c r="N124" s="79"/>
      <c r="O124" s="79"/>
      <c r="P124" s="79"/>
      <c r="U124" s="7"/>
    </row>
    <row r="125" spans="1:21">
      <c r="A125" s="863"/>
      <c r="B125" s="150"/>
      <c r="C125" s="150"/>
      <c r="D125" s="150"/>
      <c r="E125" s="150"/>
      <c r="F125" s="150"/>
      <c r="G125" s="150"/>
      <c r="H125" s="150"/>
      <c r="L125" s="150"/>
      <c r="M125" s="79"/>
      <c r="N125" s="79"/>
      <c r="O125" s="79"/>
      <c r="P125" s="79"/>
      <c r="U125" s="7"/>
    </row>
    <row r="126" spans="1:21">
      <c r="A126" s="863"/>
      <c r="B126" s="150"/>
      <c r="C126" s="150"/>
      <c r="D126" s="150"/>
      <c r="E126" s="150"/>
      <c r="F126" s="150"/>
      <c r="G126" s="150"/>
      <c r="H126" s="150"/>
      <c r="L126" s="150"/>
      <c r="M126" s="79"/>
      <c r="N126" s="79"/>
      <c r="O126" s="79"/>
      <c r="P126" s="79"/>
      <c r="U126" s="7"/>
    </row>
    <row r="127" spans="1:21">
      <c r="A127" s="863"/>
      <c r="B127" s="150"/>
      <c r="C127" s="150"/>
      <c r="D127" s="150"/>
      <c r="E127" s="150"/>
      <c r="F127" s="150"/>
      <c r="G127" s="150"/>
      <c r="H127" s="150"/>
      <c r="L127" s="150"/>
      <c r="M127" s="79"/>
      <c r="N127" s="79"/>
      <c r="O127" s="79"/>
      <c r="P127" s="79"/>
      <c r="U127" s="7"/>
    </row>
    <row r="128" spans="1:21">
      <c r="A128" s="863"/>
      <c r="B128" s="150"/>
      <c r="C128" s="150"/>
      <c r="D128" s="150"/>
      <c r="E128" s="150"/>
      <c r="F128" s="150"/>
      <c r="G128" s="150"/>
      <c r="H128" s="150"/>
      <c r="L128" s="150"/>
      <c r="M128" s="79"/>
      <c r="N128" s="79"/>
      <c r="O128" s="79"/>
      <c r="P128" s="79"/>
      <c r="U128" s="7"/>
    </row>
    <row r="129" spans="1:21">
      <c r="A129" s="863"/>
      <c r="B129" s="150"/>
      <c r="C129" s="150"/>
      <c r="D129" s="150"/>
      <c r="E129" s="150"/>
      <c r="F129" s="150"/>
      <c r="G129" s="150"/>
      <c r="H129" s="150"/>
      <c r="L129" s="150"/>
      <c r="M129" s="79"/>
      <c r="N129" s="79"/>
      <c r="O129" s="79"/>
      <c r="P129" s="79"/>
      <c r="U129" s="7"/>
    </row>
    <row r="130" spans="1:21">
      <c r="A130" s="863"/>
      <c r="B130" s="150"/>
      <c r="C130" s="150"/>
      <c r="D130" s="150"/>
      <c r="E130" s="150"/>
      <c r="F130" s="150"/>
      <c r="G130" s="150"/>
      <c r="H130" s="150"/>
      <c r="L130" s="150"/>
      <c r="M130" s="79"/>
      <c r="N130" s="79"/>
      <c r="O130" s="79"/>
      <c r="P130" s="79"/>
      <c r="U130" s="7"/>
    </row>
    <row r="131" spans="1:21">
      <c r="A131" s="863"/>
      <c r="B131" s="150"/>
      <c r="C131" s="150"/>
      <c r="D131" s="150"/>
      <c r="E131" s="150"/>
      <c r="F131" s="150"/>
      <c r="G131" s="150"/>
      <c r="H131" s="150"/>
      <c r="L131" s="150"/>
      <c r="M131" s="79"/>
      <c r="N131" s="79"/>
      <c r="O131" s="79"/>
      <c r="P131" s="79"/>
      <c r="U131" s="7"/>
    </row>
    <row r="132" spans="1:21">
      <c r="A132" s="863"/>
      <c r="B132" s="150"/>
      <c r="C132" s="150"/>
      <c r="D132" s="150"/>
      <c r="E132" s="150"/>
      <c r="F132" s="150"/>
      <c r="G132" s="150"/>
      <c r="H132" s="150"/>
      <c r="L132" s="150"/>
      <c r="M132" s="79"/>
      <c r="N132" s="79"/>
      <c r="O132" s="79"/>
      <c r="P132" s="79"/>
      <c r="U132" s="7"/>
    </row>
    <row r="133" spans="1:21">
      <c r="A133" s="863"/>
      <c r="B133" s="150"/>
      <c r="C133" s="150"/>
      <c r="D133" s="150"/>
      <c r="E133" s="150"/>
      <c r="F133" s="150"/>
      <c r="G133" s="150"/>
      <c r="H133" s="150"/>
      <c r="L133" s="150"/>
      <c r="M133" s="79"/>
      <c r="N133" s="79"/>
      <c r="O133" s="79"/>
      <c r="P133" s="79"/>
      <c r="U133" s="7"/>
    </row>
    <row r="134" spans="1:21">
      <c r="A134" s="863"/>
      <c r="B134" s="150"/>
      <c r="C134" s="150"/>
      <c r="D134" s="150"/>
      <c r="E134" s="150"/>
      <c r="F134" s="150"/>
      <c r="G134" s="150"/>
      <c r="H134" s="150"/>
      <c r="L134" s="150"/>
      <c r="M134" s="79"/>
      <c r="N134" s="79"/>
      <c r="O134" s="79"/>
      <c r="P134" s="79"/>
      <c r="U134" s="7"/>
    </row>
    <row r="135" spans="1:21">
      <c r="A135" s="863"/>
      <c r="B135" s="150"/>
      <c r="C135" s="150"/>
      <c r="D135" s="150"/>
      <c r="E135" s="150"/>
      <c r="F135" s="150"/>
      <c r="G135" s="150"/>
      <c r="H135" s="150"/>
      <c r="L135" s="150"/>
      <c r="M135" s="79"/>
      <c r="N135" s="79"/>
      <c r="O135" s="79"/>
      <c r="P135" s="79"/>
      <c r="U135" s="7"/>
    </row>
    <row r="136" spans="1:21">
      <c r="A136" s="863"/>
      <c r="B136" s="150"/>
      <c r="C136" s="150"/>
      <c r="D136" s="150"/>
      <c r="E136" s="150"/>
      <c r="F136" s="150"/>
      <c r="G136" s="150"/>
      <c r="H136" s="150"/>
      <c r="L136" s="150"/>
      <c r="M136" s="79"/>
      <c r="N136" s="79"/>
      <c r="O136" s="79"/>
      <c r="P136" s="79"/>
      <c r="U136" s="7"/>
    </row>
    <row r="137" spans="1:21">
      <c r="A137" s="863"/>
      <c r="B137" s="150"/>
      <c r="C137" s="150"/>
      <c r="D137" s="150"/>
      <c r="E137" s="150"/>
      <c r="F137" s="150"/>
      <c r="G137" s="150"/>
      <c r="H137" s="150"/>
      <c r="L137" s="150"/>
      <c r="M137" s="79"/>
      <c r="N137" s="79"/>
      <c r="O137" s="79"/>
      <c r="P137" s="79"/>
      <c r="U137" s="7"/>
    </row>
    <row r="138" spans="1:21">
      <c r="A138" s="863"/>
      <c r="B138" s="150"/>
      <c r="C138" s="150"/>
      <c r="D138" s="150"/>
      <c r="E138" s="150"/>
      <c r="F138" s="150"/>
      <c r="G138" s="150"/>
      <c r="H138" s="150"/>
      <c r="L138" s="150"/>
      <c r="M138" s="79"/>
      <c r="N138" s="79"/>
      <c r="O138" s="79"/>
      <c r="P138" s="79"/>
      <c r="U138" s="7"/>
    </row>
    <row r="139" spans="1:21">
      <c r="A139" s="863"/>
      <c r="B139" s="150"/>
      <c r="C139" s="150"/>
      <c r="D139" s="150"/>
      <c r="E139" s="150"/>
      <c r="F139" s="150"/>
      <c r="G139" s="150"/>
      <c r="H139" s="150"/>
      <c r="L139" s="150"/>
      <c r="M139" s="79"/>
      <c r="N139" s="79"/>
      <c r="O139" s="79"/>
      <c r="P139" s="79"/>
      <c r="U139" s="7"/>
    </row>
    <row r="140" spans="1:21">
      <c r="A140" s="863"/>
      <c r="B140" s="150"/>
      <c r="C140" s="150"/>
      <c r="D140" s="150"/>
      <c r="E140" s="150"/>
      <c r="F140" s="150"/>
      <c r="G140" s="150"/>
      <c r="H140" s="150"/>
      <c r="L140" s="150"/>
      <c r="M140" s="79"/>
      <c r="N140" s="79"/>
      <c r="O140" s="79"/>
      <c r="P140" s="79"/>
      <c r="U140" s="7"/>
    </row>
    <row r="141" spans="1:21">
      <c r="A141" s="863"/>
      <c r="B141" s="150"/>
      <c r="C141" s="150"/>
      <c r="D141" s="150"/>
      <c r="E141" s="150"/>
      <c r="F141" s="150"/>
      <c r="G141" s="150"/>
      <c r="H141" s="150"/>
      <c r="L141" s="150"/>
      <c r="M141" s="79"/>
      <c r="N141" s="79"/>
      <c r="O141" s="79"/>
      <c r="P141" s="79"/>
      <c r="U141" s="7"/>
    </row>
    <row r="142" spans="1:21">
      <c r="A142" s="863"/>
      <c r="B142" s="150"/>
      <c r="C142" s="150"/>
      <c r="D142" s="150"/>
      <c r="E142" s="150"/>
      <c r="F142" s="150"/>
      <c r="G142" s="150"/>
      <c r="H142" s="150"/>
      <c r="L142" s="150"/>
      <c r="M142" s="79"/>
      <c r="N142" s="79"/>
      <c r="O142" s="79"/>
      <c r="P142" s="79"/>
      <c r="U142" s="7"/>
    </row>
    <row r="143" spans="1:21">
      <c r="A143" s="863"/>
      <c r="B143" s="150"/>
      <c r="C143" s="150"/>
      <c r="D143" s="150"/>
      <c r="E143" s="150"/>
      <c r="F143" s="150"/>
      <c r="G143" s="150"/>
      <c r="H143" s="150"/>
      <c r="L143" s="150"/>
      <c r="M143" s="79"/>
      <c r="N143" s="79"/>
      <c r="O143" s="79"/>
      <c r="P143" s="79"/>
      <c r="U143" s="7"/>
    </row>
    <row r="144" spans="1:21">
      <c r="A144" s="863"/>
      <c r="B144" s="150"/>
      <c r="C144" s="150"/>
      <c r="D144" s="150"/>
      <c r="E144" s="150"/>
      <c r="F144" s="150"/>
      <c r="G144" s="150"/>
      <c r="H144" s="150"/>
      <c r="L144" s="150"/>
      <c r="M144" s="79"/>
      <c r="N144" s="79"/>
      <c r="O144" s="79"/>
      <c r="P144" s="79"/>
      <c r="U144" s="7"/>
    </row>
    <row r="145" spans="1:21">
      <c r="A145" s="863"/>
      <c r="B145" s="150"/>
      <c r="C145" s="150"/>
      <c r="D145" s="150"/>
      <c r="E145" s="150"/>
      <c r="F145" s="150"/>
      <c r="G145" s="150"/>
      <c r="H145" s="150"/>
      <c r="L145" s="150"/>
      <c r="M145" s="79"/>
      <c r="N145" s="79"/>
      <c r="O145" s="79"/>
      <c r="P145" s="79"/>
      <c r="U145" s="7"/>
    </row>
    <row r="146" spans="1:21">
      <c r="A146" s="863"/>
      <c r="B146" s="150"/>
      <c r="C146" s="150"/>
      <c r="D146" s="150"/>
      <c r="E146" s="150"/>
      <c r="F146" s="150"/>
      <c r="G146" s="150"/>
      <c r="H146" s="150"/>
      <c r="L146" s="150"/>
      <c r="M146" s="79"/>
      <c r="N146" s="79"/>
      <c r="O146" s="79"/>
      <c r="P146" s="79"/>
      <c r="U146" s="7"/>
    </row>
    <row r="147" spans="1:21">
      <c r="A147" s="863"/>
      <c r="B147" s="150"/>
      <c r="C147" s="150"/>
      <c r="D147" s="150"/>
      <c r="E147" s="150"/>
      <c r="F147" s="150"/>
      <c r="G147" s="150"/>
      <c r="H147" s="150"/>
      <c r="L147" s="150"/>
      <c r="M147" s="79"/>
      <c r="N147" s="79"/>
      <c r="O147" s="79"/>
      <c r="P147" s="79"/>
      <c r="U147" s="7"/>
    </row>
    <row r="148" spans="1:21">
      <c r="A148" s="863"/>
      <c r="B148" s="150"/>
      <c r="C148" s="150"/>
      <c r="D148" s="150"/>
      <c r="E148" s="150"/>
      <c r="F148" s="150"/>
      <c r="G148" s="150"/>
      <c r="H148" s="150"/>
      <c r="L148" s="150"/>
      <c r="M148" s="79"/>
      <c r="N148" s="79"/>
      <c r="O148" s="79"/>
      <c r="P148" s="79"/>
      <c r="U148" s="7"/>
    </row>
    <row r="149" spans="1:21">
      <c r="A149" s="863"/>
      <c r="B149" s="150"/>
      <c r="C149" s="150"/>
      <c r="D149" s="150"/>
      <c r="E149" s="150"/>
      <c r="F149" s="150"/>
      <c r="G149" s="150"/>
      <c r="H149" s="150"/>
      <c r="L149" s="150"/>
      <c r="M149" s="79"/>
      <c r="N149" s="79"/>
      <c r="O149" s="79"/>
      <c r="P149" s="79"/>
      <c r="U149" s="7"/>
    </row>
    <row r="150" spans="1:21">
      <c r="A150" s="863"/>
      <c r="B150" s="150"/>
      <c r="C150" s="150"/>
      <c r="D150" s="150"/>
      <c r="E150" s="150"/>
      <c r="F150" s="150"/>
      <c r="G150" s="150"/>
      <c r="H150" s="150"/>
      <c r="L150" s="150"/>
      <c r="M150" s="79"/>
      <c r="N150" s="79"/>
      <c r="O150" s="79"/>
      <c r="P150" s="79"/>
      <c r="U150" s="7"/>
    </row>
    <row r="151" spans="1:21">
      <c r="A151" s="863"/>
      <c r="B151" s="150"/>
      <c r="C151" s="150"/>
      <c r="D151" s="150"/>
      <c r="E151" s="150"/>
      <c r="F151" s="150"/>
      <c r="G151" s="150"/>
      <c r="H151" s="150"/>
      <c r="L151" s="150"/>
      <c r="M151" s="79"/>
      <c r="N151" s="79"/>
      <c r="O151" s="79"/>
      <c r="P151" s="79"/>
      <c r="U151" s="7"/>
    </row>
    <row r="152" spans="1:21">
      <c r="A152" s="863"/>
      <c r="B152" s="150"/>
      <c r="C152" s="150"/>
      <c r="D152" s="150"/>
      <c r="E152" s="150"/>
      <c r="F152" s="150"/>
      <c r="G152" s="150"/>
      <c r="H152" s="150"/>
      <c r="L152" s="150"/>
      <c r="M152" s="79"/>
      <c r="N152" s="79"/>
      <c r="O152" s="79"/>
      <c r="P152" s="79"/>
      <c r="U152" s="7"/>
    </row>
    <row r="153" spans="1:21">
      <c r="A153" s="863"/>
      <c r="B153" s="150"/>
      <c r="C153" s="150"/>
      <c r="D153" s="150"/>
      <c r="E153" s="150"/>
      <c r="F153" s="150"/>
      <c r="G153" s="150"/>
      <c r="H153" s="150"/>
      <c r="L153" s="150"/>
      <c r="M153" s="79"/>
      <c r="N153" s="79"/>
      <c r="O153" s="79"/>
      <c r="P153" s="79"/>
      <c r="U153" s="7"/>
    </row>
    <row r="154" spans="1:21">
      <c r="A154" s="863"/>
      <c r="B154" s="150"/>
      <c r="C154" s="150"/>
      <c r="D154" s="150"/>
      <c r="E154" s="150"/>
      <c r="F154" s="150"/>
      <c r="G154" s="150"/>
      <c r="H154" s="150"/>
      <c r="L154" s="150"/>
      <c r="M154" s="79"/>
      <c r="N154" s="79"/>
      <c r="O154" s="79"/>
      <c r="P154" s="79"/>
      <c r="U154" s="7"/>
    </row>
    <row r="155" spans="1:21">
      <c r="A155" s="863"/>
      <c r="B155" s="150"/>
      <c r="C155" s="150"/>
      <c r="D155" s="150"/>
      <c r="E155" s="150"/>
      <c r="F155" s="150"/>
      <c r="G155" s="150"/>
      <c r="H155" s="150"/>
      <c r="L155" s="150"/>
      <c r="M155" s="79"/>
      <c r="N155" s="79"/>
      <c r="O155" s="79"/>
      <c r="P155" s="79"/>
      <c r="U155" s="7"/>
    </row>
    <row r="156" spans="1:21">
      <c r="A156" s="863"/>
      <c r="B156" s="150"/>
      <c r="C156" s="150"/>
      <c r="D156" s="150"/>
      <c r="E156" s="150"/>
      <c r="F156" s="150"/>
      <c r="G156" s="150"/>
      <c r="H156" s="150"/>
      <c r="L156" s="150"/>
      <c r="M156" s="79"/>
      <c r="N156" s="79"/>
      <c r="O156" s="79"/>
      <c r="P156" s="79"/>
      <c r="U156" s="7"/>
    </row>
    <row r="157" spans="1:21">
      <c r="A157" s="863"/>
      <c r="B157" s="150"/>
      <c r="C157" s="150"/>
      <c r="D157" s="150"/>
      <c r="E157" s="150"/>
      <c r="F157" s="150"/>
      <c r="G157" s="150"/>
      <c r="H157" s="150"/>
      <c r="L157" s="150"/>
      <c r="M157" s="79"/>
      <c r="N157" s="79"/>
      <c r="O157" s="79"/>
      <c r="P157" s="79"/>
      <c r="U157" s="7"/>
    </row>
    <row r="158" spans="1:21">
      <c r="A158" s="863"/>
      <c r="B158" s="150"/>
      <c r="C158" s="150"/>
      <c r="D158" s="150"/>
      <c r="E158" s="150"/>
      <c r="F158" s="150"/>
      <c r="G158" s="150"/>
      <c r="H158" s="150"/>
      <c r="L158" s="150"/>
      <c r="M158" s="79"/>
      <c r="N158" s="79"/>
      <c r="O158" s="79"/>
      <c r="P158" s="79"/>
      <c r="U158" s="7"/>
    </row>
    <row r="159" spans="1:21">
      <c r="A159" s="863"/>
      <c r="B159" s="150"/>
      <c r="C159" s="150"/>
      <c r="D159" s="150"/>
      <c r="E159" s="150"/>
      <c r="F159" s="150"/>
      <c r="G159" s="150"/>
      <c r="H159" s="150"/>
      <c r="L159" s="150"/>
      <c r="M159" s="79"/>
      <c r="N159" s="79"/>
      <c r="O159" s="79"/>
      <c r="P159" s="79"/>
      <c r="U159" s="7"/>
    </row>
    <row r="160" spans="1:21">
      <c r="A160" s="863"/>
      <c r="B160" s="150"/>
      <c r="C160" s="150"/>
      <c r="D160" s="150"/>
      <c r="E160" s="150"/>
      <c r="F160" s="150"/>
      <c r="G160" s="150"/>
      <c r="H160" s="150"/>
      <c r="L160" s="150"/>
      <c r="M160" s="79"/>
      <c r="N160" s="79"/>
      <c r="O160" s="79"/>
      <c r="P160" s="79"/>
      <c r="U160" s="7"/>
    </row>
    <row r="161" spans="1:21">
      <c r="A161" s="863"/>
      <c r="B161" s="150"/>
      <c r="C161" s="150"/>
      <c r="D161" s="150"/>
      <c r="E161" s="150"/>
      <c r="F161" s="150"/>
      <c r="G161" s="150"/>
      <c r="H161" s="150"/>
      <c r="L161" s="150"/>
      <c r="M161" s="79"/>
      <c r="N161" s="79"/>
      <c r="O161" s="79"/>
      <c r="P161" s="79"/>
      <c r="U161" s="7"/>
    </row>
    <row r="162" spans="1:21">
      <c r="A162" s="863"/>
      <c r="B162" s="150"/>
      <c r="C162" s="150"/>
      <c r="D162" s="150"/>
      <c r="E162" s="150"/>
      <c r="F162" s="150"/>
      <c r="G162" s="150"/>
      <c r="H162" s="150"/>
      <c r="L162" s="150"/>
      <c r="M162" s="79"/>
      <c r="N162" s="79"/>
      <c r="O162" s="79"/>
      <c r="P162" s="79"/>
      <c r="U162" s="7"/>
    </row>
    <row r="163" spans="1:21">
      <c r="A163" s="863"/>
      <c r="B163" s="150"/>
      <c r="C163" s="150"/>
      <c r="D163" s="150"/>
      <c r="E163" s="150"/>
      <c r="F163" s="150"/>
      <c r="G163" s="150"/>
      <c r="H163" s="150"/>
      <c r="L163" s="150"/>
      <c r="M163" s="79"/>
      <c r="N163" s="79"/>
      <c r="O163" s="79"/>
      <c r="P163" s="79"/>
      <c r="U163" s="7"/>
    </row>
    <row r="164" spans="1:21">
      <c r="A164" s="863"/>
      <c r="B164" s="150"/>
      <c r="C164" s="150"/>
      <c r="D164" s="150"/>
      <c r="E164" s="150"/>
      <c r="F164" s="150"/>
      <c r="G164" s="150"/>
      <c r="H164" s="150"/>
      <c r="L164" s="150"/>
      <c r="M164" s="79"/>
      <c r="N164" s="79"/>
      <c r="O164" s="79"/>
      <c r="P164" s="79"/>
      <c r="U164" s="7"/>
    </row>
    <row r="165" spans="1:21">
      <c r="A165" s="863"/>
      <c r="B165" s="150"/>
      <c r="C165" s="150"/>
      <c r="D165" s="150"/>
      <c r="E165" s="150"/>
      <c r="F165" s="150"/>
      <c r="G165" s="150"/>
      <c r="H165" s="150"/>
      <c r="L165" s="150"/>
      <c r="M165" s="79"/>
      <c r="N165" s="79"/>
      <c r="O165" s="79"/>
      <c r="P165" s="79"/>
      <c r="U165" s="7"/>
    </row>
    <row r="166" spans="1:21">
      <c r="A166" s="863"/>
      <c r="B166" s="150"/>
      <c r="C166" s="150"/>
      <c r="D166" s="150"/>
      <c r="E166" s="150"/>
      <c r="F166" s="150"/>
      <c r="G166" s="150"/>
      <c r="H166" s="150"/>
      <c r="L166" s="150"/>
      <c r="M166" s="79"/>
      <c r="N166" s="79"/>
      <c r="O166" s="79"/>
      <c r="P166" s="79"/>
      <c r="U166" s="7"/>
    </row>
    <row r="167" spans="1:21">
      <c r="A167" s="863"/>
      <c r="B167" s="150"/>
      <c r="C167" s="150"/>
      <c r="D167" s="150"/>
      <c r="E167" s="150"/>
      <c r="F167" s="150"/>
      <c r="G167" s="150"/>
      <c r="H167" s="150"/>
      <c r="L167" s="150"/>
      <c r="M167" s="79"/>
      <c r="N167" s="79"/>
      <c r="O167" s="79"/>
      <c r="P167" s="79"/>
      <c r="U167" s="7"/>
    </row>
    <row r="168" spans="1:21">
      <c r="A168" s="863"/>
      <c r="B168" s="150"/>
      <c r="C168" s="150"/>
      <c r="D168" s="150"/>
      <c r="E168" s="150"/>
      <c r="F168" s="150"/>
      <c r="G168" s="150"/>
      <c r="H168" s="150"/>
      <c r="L168" s="150"/>
      <c r="M168" s="79"/>
      <c r="N168" s="79"/>
      <c r="O168" s="79"/>
      <c r="P168" s="79"/>
      <c r="U168" s="7"/>
    </row>
    <row r="169" spans="1:21">
      <c r="A169" s="863"/>
      <c r="B169" s="150"/>
      <c r="C169" s="150"/>
      <c r="D169" s="150"/>
      <c r="E169" s="150"/>
      <c r="F169" s="150"/>
      <c r="G169" s="150"/>
      <c r="H169" s="150"/>
      <c r="L169" s="150"/>
      <c r="M169" s="79"/>
      <c r="N169" s="79"/>
      <c r="O169" s="79"/>
      <c r="P169" s="79"/>
      <c r="U169" s="7"/>
    </row>
    <row r="170" spans="1:21">
      <c r="A170" s="863"/>
      <c r="B170" s="150"/>
      <c r="C170" s="150"/>
      <c r="D170" s="150"/>
      <c r="E170" s="150"/>
      <c r="F170" s="150"/>
      <c r="G170" s="150"/>
      <c r="H170" s="150"/>
      <c r="L170" s="150"/>
      <c r="M170" s="79"/>
      <c r="N170" s="79"/>
      <c r="O170" s="79"/>
      <c r="P170" s="79"/>
      <c r="U170" s="7"/>
    </row>
    <row r="171" spans="1:21">
      <c r="A171" s="863"/>
      <c r="B171" s="150"/>
      <c r="C171" s="150"/>
      <c r="D171" s="150"/>
      <c r="E171" s="150"/>
      <c r="F171" s="150"/>
      <c r="G171" s="150"/>
      <c r="H171" s="150"/>
      <c r="L171" s="150"/>
      <c r="M171" s="79"/>
      <c r="N171" s="79"/>
      <c r="O171" s="79"/>
      <c r="P171" s="79"/>
      <c r="U171" s="7"/>
    </row>
    <row r="172" spans="1:21">
      <c r="A172" s="863"/>
      <c r="B172" s="150"/>
      <c r="C172" s="150"/>
      <c r="D172" s="150"/>
      <c r="E172" s="150"/>
      <c r="F172" s="150"/>
      <c r="G172" s="150"/>
      <c r="H172" s="150"/>
      <c r="L172" s="150"/>
      <c r="M172" s="79"/>
      <c r="N172" s="79"/>
      <c r="O172" s="79"/>
      <c r="P172" s="79"/>
      <c r="U172" s="7"/>
    </row>
    <row r="173" spans="1:21">
      <c r="A173" s="863"/>
      <c r="B173" s="150"/>
      <c r="C173" s="150"/>
      <c r="D173" s="150"/>
      <c r="E173" s="150"/>
      <c r="F173" s="150"/>
      <c r="G173" s="150"/>
      <c r="H173" s="150"/>
      <c r="L173" s="150"/>
      <c r="M173" s="79"/>
      <c r="N173" s="79"/>
      <c r="O173" s="79"/>
      <c r="P173" s="79"/>
      <c r="U173" s="7"/>
    </row>
    <row r="174" spans="1:21">
      <c r="A174" s="863"/>
      <c r="B174" s="150"/>
      <c r="C174" s="150"/>
      <c r="D174" s="150"/>
      <c r="E174" s="150"/>
      <c r="F174" s="150"/>
      <c r="G174" s="150"/>
      <c r="H174" s="150"/>
      <c r="L174" s="150"/>
      <c r="M174" s="79"/>
      <c r="N174" s="79"/>
      <c r="O174" s="79"/>
      <c r="P174" s="79"/>
      <c r="U174" s="7"/>
    </row>
    <row r="175" spans="1:21">
      <c r="A175" s="863"/>
      <c r="B175" s="150"/>
      <c r="C175" s="150"/>
      <c r="D175" s="150"/>
      <c r="E175" s="150"/>
      <c r="F175" s="150"/>
      <c r="G175" s="150"/>
      <c r="H175" s="150"/>
      <c r="L175" s="150"/>
      <c r="M175" s="79"/>
      <c r="N175" s="79"/>
      <c r="O175" s="79"/>
      <c r="P175" s="79"/>
      <c r="U175" s="7"/>
    </row>
    <row r="176" spans="1:21">
      <c r="A176" s="863"/>
      <c r="B176" s="150"/>
      <c r="C176" s="150"/>
      <c r="D176" s="150"/>
      <c r="E176" s="150"/>
      <c r="F176" s="150"/>
      <c r="G176" s="150"/>
      <c r="H176" s="150"/>
      <c r="L176" s="150"/>
      <c r="M176" s="79"/>
      <c r="N176" s="79"/>
      <c r="O176" s="79"/>
      <c r="P176" s="79"/>
      <c r="U176" s="7"/>
    </row>
    <row r="177" spans="1:21">
      <c r="A177" s="863"/>
      <c r="B177" s="150"/>
      <c r="C177" s="150"/>
      <c r="D177" s="150"/>
      <c r="E177" s="150"/>
      <c r="F177" s="150"/>
      <c r="G177" s="150"/>
      <c r="H177" s="150"/>
      <c r="L177" s="150"/>
      <c r="M177" s="79"/>
      <c r="N177" s="79"/>
      <c r="O177" s="79"/>
      <c r="P177" s="79"/>
      <c r="U177" s="7"/>
    </row>
    <row r="178" spans="1:21">
      <c r="A178" s="863"/>
      <c r="B178" s="150"/>
      <c r="C178" s="150"/>
      <c r="D178" s="150"/>
      <c r="E178" s="150"/>
      <c r="F178" s="150"/>
      <c r="G178" s="150"/>
      <c r="H178" s="150"/>
      <c r="L178" s="150"/>
      <c r="M178" s="79"/>
      <c r="N178" s="79"/>
      <c r="O178" s="79"/>
      <c r="P178" s="79"/>
      <c r="U178" s="7"/>
    </row>
    <row r="179" spans="1:21">
      <c r="A179" s="863"/>
      <c r="B179" s="150"/>
      <c r="C179" s="150"/>
      <c r="D179" s="150"/>
      <c r="E179" s="150"/>
      <c r="F179" s="150"/>
      <c r="G179" s="150"/>
      <c r="H179" s="150"/>
      <c r="L179" s="150"/>
      <c r="M179" s="79"/>
      <c r="N179" s="79"/>
      <c r="O179" s="79"/>
      <c r="P179" s="79"/>
      <c r="U179" s="7"/>
    </row>
    <row r="180" spans="1:21">
      <c r="A180" s="863"/>
      <c r="B180" s="150"/>
      <c r="C180" s="150"/>
      <c r="D180" s="150"/>
      <c r="E180" s="150"/>
      <c r="F180" s="150"/>
      <c r="G180" s="150"/>
      <c r="H180" s="150"/>
      <c r="L180" s="150"/>
      <c r="M180" s="79"/>
      <c r="N180" s="79"/>
      <c r="O180" s="79"/>
      <c r="P180" s="79"/>
      <c r="U180" s="7"/>
    </row>
    <row r="181" spans="1:21">
      <c r="A181" s="863"/>
      <c r="B181" s="150"/>
      <c r="C181" s="150"/>
      <c r="D181" s="150"/>
      <c r="E181" s="150"/>
      <c r="F181" s="150"/>
      <c r="G181" s="150"/>
      <c r="H181" s="150"/>
      <c r="L181" s="150"/>
      <c r="M181" s="79"/>
      <c r="N181" s="79"/>
      <c r="O181" s="79"/>
      <c r="P181" s="79"/>
      <c r="U181" s="7"/>
    </row>
    <row r="182" spans="1:21">
      <c r="A182" s="863"/>
      <c r="B182" s="150"/>
      <c r="C182" s="150"/>
      <c r="D182" s="150"/>
      <c r="E182" s="150"/>
      <c r="F182" s="150"/>
      <c r="G182" s="150"/>
      <c r="H182" s="150"/>
      <c r="L182" s="150"/>
      <c r="M182" s="79"/>
      <c r="N182" s="79"/>
      <c r="O182" s="79"/>
      <c r="P182" s="79"/>
      <c r="U182" s="7"/>
    </row>
    <row r="183" spans="1:21">
      <c r="A183" s="863"/>
      <c r="B183" s="150"/>
      <c r="C183" s="150"/>
      <c r="D183" s="150"/>
      <c r="E183" s="150"/>
      <c r="F183" s="150"/>
      <c r="G183" s="150"/>
      <c r="H183" s="150"/>
      <c r="L183" s="150"/>
      <c r="M183" s="79"/>
      <c r="N183" s="79"/>
      <c r="O183" s="79"/>
      <c r="P183" s="79"/>
      <c r="U183" s="7"/>
    </row>
    <row r="184" spans="1:21">
      <c r="A184" s="863"/>
      <c r="B184" s="150"/>
      <c r="C184" s="150"/>
      <c r="D184" s="150"/>
      <c r="E184" s="150"/>
      <c r="F184" s="150"/>
      <c r="G184" s="150"/>
      <c r="H184" s="150"/>
      <c r="L184" s="150"/>
      <c r="M184" s="79"/>
      <c r="N184" s="79"/>
      <c r="O184" s="79"/>
      <c r="P184" s="79"/>
      <c r="U184" s="7"/>
    </row>
    <row r="185" spans="1:21">
      <c r="A185" s="863"/>
      <c r="B185" s="150"/>
      <c r="C185" s="150"/>
      <c r="D185" s="150"/>
      <c r="E185" s="150"/>
      <c r="F185" s="150"/>
      <c r="G185" s="150"/>
      <c r="H185" s="150"/>
      <c r="L185" s="150"/>
      <c r="M185" s="79"/>
      <c r="N185" s="79"/>
      <c r="O185" s="79"/>
      <c r="P185" s="79"/>
      <c r="U185" s="7"/>
    </row>
    <row r="186" spans="1:21">
      <c r="A186" s="863"/>
      <c r="B186" s="150"/>
      <c r="C186" s="150"/>
      <c r="D186" s="150"/>
      <c r="E186" s="150"/>
      <c r="F186" s="150"/>
      <c r="G186" s="150"/>
      <c r="H186" s="150"/>
      <c r="L186" s="150"/>
      <c r="M186" s="79"/>
      <c r="N186" s="79"/>
      <c r="O186" s="79"/>
      <c r="P186" s="79"/>
      <c r="U186" s="7"/>
    </row>
    <row r="187" spans="1:21">
      <c r="A187" s="863"/>
      <c r="B187" s="150"/>
      <c r="C187" s="150"/>
      <c r="D187" s="150"/>
      <c r="E187" s="150"/>
      <c r="F187" s="150"/>
      <c r="G187" s="150"/>
      <c r="H187" s="150"/>
      <c r="L187" s="150"/>
      <c r="M187" s="79"/>
      <c r="N187" s="79"/>
      <c r="O187" s="79"/>
      <c r="P187" s="79"/>
      <c r="U187" s="7"/>
    </row>
    <row r="188" spans="1:21">
      <c r="A188" s="863"/>
      <c r="B188" s="150"/>
      <c r="C188" s="150"/>
      <c r="D188" s="150"/>
      <c r="E188" s="150"/>
      <c r="F188" s="150"/>
      <c r="G188" s="150"/>
      <c r="H188" s="150"/>
      <c r="L188" s="150"/>
      <c r="M188" s="79"/>
      <c r="N188" s="79"/>
      <c r="O188" s="79"/>
      <c r="P188" s="79"/>
      <c r="U188" s="7"/>
    </row>
    <row r="189" spans="1:21">
      <c r="A189" s="863"/>
      <c r="B189" s="150"/>
      <c r="C189" s="150"/>
      <c r="D189" s="150"/>
      <c r="E189" s="150"/>
      <c r="F189" s="150"/>
      <c r="G189" s="150"/>
      <c r="H189" s="150"/>
      <c r="L189" s="150"/>
      <c r="M189" s="79"/>
      <c r="N189" s="79"/>
      <c r="O189" s="79"/>
      <c r="P189" s="79"/>
      <c r="U189" s="7"/>
    </row>
    <row r="190" spans="1:21">
      <c r="A190" s="863"/>
      <c r="B190" s="150"/>
      <c r="C190" s="150"/>
      <c r="D190" s="150"/>
      <c r="E190" s="150"/>
      <c r="F190" s="150"/>
      <c r="G190" s="150"/>
      <c r="H190" s="150"/>
      <c r="L190" s="150"/>
      <c r="M190" s="79"/>
      <c r="N190" s="79"/>
      <c r="O190" s="79"/>
      <c r="P190" s="79"/>
      <c r="U190" s="7"/>
    </row>
    <row r="191" spans="1:21">
      <c r="A191" s="863"/>
      <c r="B191" s="150"/>
      <c r="C191" s="150"/>
      <c r="D191" s="150"/>
      <c r="E191" s="150"/>
      <c r="F191" s="150"/>
      <c r="G191" s="150"/>
      <c r="H191" s="150"/>
      <c r="L191" s="150"/>
      <c r="M191" s="79"/>
      <c r="N191" s="79"/>
      <c r="O191" s="79"/>
      <c r="P191" s="79"/>
      <c r="U191" s="7"/>
    </row>
    <row r="192" spans="1:21">
      <c r="A192" s="863"/>
      <c r="B192" s="150"/>
      <c r="C192" s="150"/>
      <c r="D192" s="150"/>
      <c r="E192" s="150"/>
      <c r="F192" s="150"/>
      <c r="G192" s="150"/>
      <c r="H192" s="150"/>
      <c r="L192" s="150"/>
      <c r="M192" s="79"/>
      <c r="N192" s="79"/>
      <c r="O192" s="79"/>
      <c r="P192" s="79"/>
      <c r="U192" s="7"/>
    </row>
    <row r="193" spans="1:21">
      <c r="A193" s="863"/>
      <c r="B193" s="150"/>
      <c r="C193" s="150"/>
      <c r="D193" s="150"/>
      <c r="E193" s="150"/>
      <c r="F193" s="150"/>
      <c r="G193" s="150"/>
      <c r="H193" s="150"/>
      <c r="L193" s="150"/>
      <c r="M193" s="79"/>
      <c r="N193" s="79"/>
      <c r="O193" s="79"/>
      <c r="P193" s="79"/>
      <c r="U193" s="7"/>
    </row>
    <row r="194" spans="1:21">
      <c r="A194" s="863"/>
      <c r="B194" s="150"/>
      <c r="C194" s="150"/>
      <c r="D194" s="150"/>
      <c r="E194" s="150"/>
      <c r="F194" s="150"/>
      <c r="G194" s="150"/>
      <c r="H194" s="150"/>
      <c r="L194" s="150"/>
      <c r="M194" s="79"/>
      <c r="N194" s="79"/>
      <c r="O194" s="79"/>
      <c r="P194" s="79"/>
      <c r="U194" s="7"/>
    </row>
    <row r="195" spans="1:21">
      <c r="A195" s="863"/>
      <c r="B195" s="150"/>
      <c r="C195" s="150"/>
      <c r="D195" s="150"/>
      <c r="E195" s="150"/>
      <c r="F195" s="150"/>
      <c r="G195" s="150"/>
      <c r="H195" s="150"/>
      <c r="L195" s="150"/>
      <c r="M195" s="79"/>
      <c r="N195" s="79"/>
      <c r="O195" s="79"/>
      <c r="P195" s="79"/>
      <c r="U195" s="7"/>
    </row>
    <row r="196" spans="1:21">
      <c r="A196" s="863"/>
      <c r="B196" s="150"/>
      <c r="C196" s="150"/>
      <c r="D196" s="150"/>
      <c r="E196" s="150"/>
      <c r="F196" s="150"/>
      <c r="G196" s="150"/>
      <c r="H196" s="150"/>
      <c r="L196" s="150"/>
      <c r="M196" s="79"/>
      <c r="N196" s="79"/>
      <c r="O196" s="79"/>
      <c r="P196" s="79"/>
      <c r="U196" s="7"/>
    </row>
    <row r="197" spans="1:21">
      <c r="A197" s="863"/>
      <c r="B197" s="150"/>
      <c r="C197" s="150"/>
      <c r="D197" s="150"/>
      <c r="E197" s="150"/>
      <c r="F197" s="150"/>
      <c r="G197" s="150"/>
      <c r="H197" s="150"/>
      <c r="L197" s="150"/>
      <c r="M197" s="79"/>
      <c r="N197" s="79"/>
      <c r="O197" s="79"/>
      <c r="P197" s="79"/>
      <c r="U197" s="7"/>
    </row>
    <row r="198" spans="1:21">
      <c r="A198" s="863"/>
      <c r="B198" s="150"/>
      <c r="C198" s="150"/>
      <c r="D198" s="150"/>
      <c r="E198" s="150"/>
      <c r="F198" s="150"/>
      <c r="G198" s="150"/>
      <c r="H198" s="150"/>
      <c r="L198" s="150"/>
      <c r="M198" s="79"/>
      <c r="N198" s="79"/>
      <c r="O198" s="79"/>
      <c r="P198" s="79"/>
      <c r="U198" s="7"/>
    </row>
    <row r="199" spans="1:21">
      <c r="A199" s="863"/>
      <c r="B199" s="150"/>
      <c r="C199" s="150"/>
      <c r="D199" s="150"/>
      <c r="E199" s="150"/>
      <c r="F199" s="150"/>
      <c r="G199" s="150"/>
      <c r="H199" s="150"/>
      <c r="L199" s="150"/>
      <c r="M199" s="79"/>
      <c r="N199" s="79"/>
      <c r="O199" s="79"/>
      <c r="P199" s="79"/>
      <c r="U199" s="7"/>
    </row>
    <row r="200" spans="1:21">
      <c r="A200" s="863"/>
      <c r="B200" s="150"/>
      <c r="C200" s="150"/>
      <c r="D200" s="150"/>
      <c r="E200" s="150"/>
      <c r="F200" s="150"/>
      <c r="G200" s="150"/>
      <c r="H200" s="150"/>
      <c r="L200" s="150"/>
      <c r="M200" s="79"/>
      <c r="N200" s="79"/>
      <c r="O200" s="79"/>
      <c r="P200" s="79"/>
      <c r="U200" s="7"/>
    </row>
    <row r="201" spans="1:21">
      <c r="A201" s="863"/>
      <c r="B201" s="150"/>
      <c r="C201" s="150"/>
      <c r="D201" s="150"/>
      <c r="E201" s="150"/>
      <c r="F201" s="150"/>
      <c r="G201" s="150"/>
      <c r="H201" s="150"/>
      <c r="L201" s="150"/>
      <c r="M201" s="79"/>
      <c r="N201" s="79"/>
      <c r="O201" s="79"/>
      <c r="P201" s="79"/>
      <c r="U201" s="7"/>
    </row>
    <row r="202" spans="1:21">
      <c r="A202" s="863"/>
      <c r="B202" s="150"/>
      <c r="C202" s="150"/>
      <c r="D202" s="150"/>
      <c r="E202" s="150"/>
      <c r="F202" s="150"/>
      <c r="G202" s="150"/>
      <c r="H202" s="150"/>
      <c r="L202" s="150"/>
      <c r="M202" s="79"/>
      <c r="N202" s="79"/>
      <c r="O202" s="79"/>
      <c r="P202" s="79"/>
      <c r="U202" s="7"/>
    </row>
    <row r="203" spans="1:21">
      <c r="A203" s="863"/>
      <c r="B203" s="150"/>
      <c r="C203" s="150"/>
      <c r="D203" s="150"/>
      <c r="E203" s="150"/>
      <c r="F203" s="150"/>
      <c r="G203" s="150"/>
      <c r="H203" s="150"/>
      <c r="L203" s="150"/>
      <c r="M203" s="79"/>
      <c r="N203" s="79"/>
      <c r="O203" s="79"/>
      <c r="P203" s="79"/>
      <c r="U203" s="7"/>
    </row>
    <row r="204" spans="1:21">
      <c r="A204" s="863"/>
      <c r="B204" s="150"/>
      <c r="C204" s="150"/>
      <c r="D204" s="150"/>
      <c r="E204" s="150"/>
      <c r="F204" s="150"/>
      <c r="G204" s="150"/>
      <c r="H204" s="150"/>
      <c r="L204" s="150"/>
      <c r="M204" s="79"/>
      <c r="N204" s="79"/>
      <c r="O204" s="79"/>
      <c r="P204" s="79"/>
      <c r="U204" s="7"/>
    </row>
    <row r="205" spans="1:21">
      <c r="A205" s="863"/>
      <c r="B205" s="150"/>
      <c r="C205" s="150"/>
      <c r="D205" s="150"/>
      <c r="E205" s="150"/>
      <c r="F205" s="150"/>
      <c r="G205" s="150"/>
      <c r="H205" s="150"/>
      <c r="L205" s="150"/>
      <c r="M205" s="79"/>
      <c r="N205" s="79"/>
      <c r="O205" s="79"/>
      <c r="P205" s="79"/>
      <c r="U205" s="7"/>
    </row>
    <row r="206" spans="1:21">
      <c r="A206" s="863"/>
      <c r="B206" s="150"/>
      <c r="C206" s="150"/>
      <c r="D206" s="150"/>
      <c r="E206" s="150"/>
      <c r="F206" s="150"/>
      <c r="G206" s="150"/>
      <c r="H206" s="150"/>
      <c r="L206" s="150"/>
      <c r="M206" s="79"/>
      <c r="N206" s="79"/>
      <c r="O206" s="79"/>
      <c r="P206" s="79"/>
      <c r="U206" s="7"/>
    </row>
    <row r="207" spans="1:21">
      <c r="A207" s="863"/>
      <c r="B207" s="150"/>
      <c r="C207" s="150"/>
      <c r="D207" s="150"/>
      <c r="E207" s="150"/>
      <c r="F207" s="150"/>
      <c r="G207" s="150"/>
      <c r="H207" s="150"/>
      <c r="L207" s="150"/>
      <c r="M207" s="79"/>
      <c r="N207" s="79"/>
      <c r="O207" s="79"/>
      <c r="P207" s="79"/>
      <c r="U207" s="7"/>
    </row>
    <row r="208" spans="1:21">
      <c r="A208" s="863"/>
      <c r="B208" s="150"/>
      <c r="C208" s="150"/>
      <c r="D208" s="150"/>
      <c r="E208" s="150"/>
      <c r="F208" s="150"/>
      <c r="G208" s="150"/>
      <c r="H208" s="150"/>
      <c r="L208" s="150"/>
      <c r="M208" s="79"/>
      <c r="N208" s="79"/>
      <c r="O208" s="79"/>
      <c r="P208" s="79"/>
      <c r="U208" s="7"/>
    </row>
    <row r="209" spans="1:21">
      <c r="A209" s="863"/>
      <c r="B209" s="150"/>
      <c r="C209" s="150"/>
      <c r="D209" s="150"/>
      <c r="E209" s="150"/>
      <c r="F209" s="150"/>
      <c r="G209" s="150"/>
      <c r="H209" s="150"/>
      <c r="L209" s="150"/>
      <c r="M209" s="79"/>
      <c r="N209" s="79"/>
      <c r="O209" s="79"/>
      <c r="P209" s="79"/>
      <c r="U209" s="7"/>
    </row>
    <row r="210" spans="1:21">
      <c r="A210" s="863"/>
      <c r="B210" s="150"/>
      <c r="C210" s="150"/>
      <c r="D210" s="150"/>
      <c r="E210" s="150"/>
      <c r="F210" s="150"/>
      <c r="G210" s="150"/>
      <c r="H210" s="150"/>
      <c r="L210" s="150"/>
      <c r="M210" s="79"/>
      <c r="N210" s="79"/>
      <c r="O210" s="79"/>
      <c r="P210" s="79"/>
      <c r="U210" s="7"/>
    </row>
    <row r="211" spans="1:21">
      <c r="A211" s="863"/>
      <c r="B211" s="150"/>
      <c r="C211" s="150"/>
      <c r="D211" s="150"/>
      <c r="E211" s="150"/>
      <c r="F211" s="150"/>
      <c r="G211" s="150"/>
      <c r="H211" s="150"/>
      <c r="L211" s="150"/>
      <c r="M211" s="79"/>
      <c r="N211" s="79"/>
      <c r="O211" s="79"/>
      <c r="P211" s="79"/>
      <c r="U211" s="7"/>
    </row>
    <row r="212" spans="1:21">
      <c r="A212" s="863"/>
      <c r="B212" s="150"/>
      <c r="C212" s="150"/>
      <c r="D212" s="150"/>
      <c r="E212" s="150"/>
      <c r="F212" s="150"/>
      <c r="G212" s="150"/>
      <c r="H212" s="150"/>
      <c r="L212" s="150"/>
      <c r="M212" s="79"/>
      <c r="N212" s="79"/>
      <c r="O212" s="79"/>
      <c r="P212" s="79"/>
      <c r="U212" s="7"/>
    </row>
    <row r="213" spans="1:21">
      <c r="A213" s="863"/>
      <c r="B213" s="150"/>
      <c r="C213" s="150"/>
      <c r="D213" s="150"/>
      <c r="E213" s="150"/>
      <c r="F213" s="150"/>
      <c r="G213" s="150"/>
      <c r="H213" s="150"/>
      <c r="L213" s="150"/>
      <c r="M213" s="79"/>
      <c r="N213" s="79"/>
      <c r="O213" s="79"/>
      <c r="P213" s="79"/>
      <c r="U213" s="7"/>
    </row>
    <row r="214" spans="1:21">
      <c r="A214" s="863"/>
      <c r="B214" s="150"/>
      <c r="C214" s="150"/>
      <c r="D214" s="150"/>
      <c r="E214" s="150"/>
      <c r="F214" s="150"/>
      <c r="G214" s="150"/>
      <c r="H214" s="150"/>
      <c r="L214" s="150"/>
      <c r="M214" s="79"/>
      <c r="N214" s="79"/>
      <c r="O214" s="79"/>
      <c r="P214" s="79"/>
      <c r="U214" s="7"/>
    </row>
    <row r="215" spans="1:21">
      <c r="A215" s="863"/>
      <c r="B215" s="150"/>
      <c r="C215" s="150"/>
      <c r="D215" s="150"/>
      <c r="E215" s="150"/>
      <c r="F215" s="150"/>
      <c r="G215" s="150"/>
      <c r="H215" s="150"/>
      <c r="L215" s="150"/>
      <c r="M215" s="79"/>
      <c r="N215" s="79"/>
      <c r="O215" s="79"/>
      <c r="P215" s="79"/>
      <c r="U215" s="7"/>
    </row>
    <row r="216" spans="1:21">
      <c r="A216" s="863"/>
      <c r="B216" s="150"/>
      <c r="C216" s="150"/>
      <c r="D216" s="150"/>
      <c r="E216" s="150"/>
      <c r="F216" s="150"/>
      <c r="G216" s="150"/>
      <c r="H216" s="150"/>
      <c r="L216" s="150"/>
      <c r="M216" s="79"/>
      <c r="N216" s="79"/>
      <c r="O216" s="79"/>
      <c r="P216" s="79"/>
      <c r="U216" s="7"/>
    </row>
    <row r="217" spans="1:21">
      <c r="A217" s="863"/>
      <c r="B217" s="150"/>
      <c r="C217" s="150"/>
      <c r="D217" s="150"/>
      <c r="E217" s="150"/>
      <c r="F217" s="150"/>
      <c r="G217" s="150"/>
      <c r="H217" s="150"/>
      <c r="L217" s="150"/>
      <c r="M217" s="79"/>
      <c r="N217" s="79"/>
      <c r="O217" s="79"/>
      <c r="P217" s="79"/>
      <c r="U217" s="7"/>
    </row>
    <row r="218" spans="1:21">
      <c r="A218" s="863"/>
      <c r="B218" s="150"/>
      <c r="C218" s="150"/>
      <c r="D218" s="150"/>
      <c r="E218" s="150"/>
      <c r="F218" s="150"/>
      <c r="G218" s="150"/>
      <c r="H218" s="150"/>
      <c r="L218" s="150"/>
      <c r="M218" s="79"/>
      <c r="N218" s="79"/>
      <c r="O218" s="79"/>
      <c r="P218" s="79"/>
      <c r="U218" s="7"/>
    </row>
    <row r="219" spans="1:21">
      <c r="A219" s="863"/>
      <c r="B219" s="150"/>
      <c r="C219" s="150"/>
      <c r="D219" s="150"/>
      <c r="E219" s="150"/>
      <c r="F219" s="150"/>
      <c r="G219" s="150"/>
      <c r="H219" s="150"/>
      <c r="L219" s="150"/>
      <c r="M219" s="79"/>
      <c r="N219" s="79"/>
      <c r="O219" s="79"/>
      <c r="P219" s="79"/>
      <c r="U219" s="7"/>
    </row>
    <row r="220" spans="1:21">
      <c r="A220" s="863"/>
      <c r="B220" s="150"/>
      <c r="C220" s="150"/>
      <c r="D220" s="150"/>
      <c r="E220" s="150"/>
      <c r="F220" s="150"/>
      <c r="G220" s="150"/>
      <c r="H220" s="150"/>
      <c r="L220" s="150"/>
      <c r="M220" s="79"/>
      <c r="N220" s="79"/>
      <c r="O220" s="79"/>
      <c r="P220" s="79"/>
      <c r="U220" s="7"/>
    </row>
    <row r="221" spans="1:21">
      <c r="A221" s="863"/>
      <c r="B221" s="150"/>
      <c r="C221" s="150"/>
      <c r="D221" s="150"/>
      <c r="E221" s="150"/>
      <c r="F221" s="150"/>
      <c r="G221" s="150"/>
      <c r="H221" s="150"/>
      <c r="L221" s="150"/>
      <c r="M221" s="79"/>
      <c r="N221" s="79"/>
      <c r="O221" s="79"/>
      <c r="P221" s="79"/>
      <c r="U221" s="7"/>
    </row>
    <row r="222" spans="1:21">
      <c r="A222" s="863"/>
      <c r="B222" s="150"/>
      <c r="C222" s="150"/>
      <c r="D222" s="150"/>
      <c r="E222" s="150"/>
      <c r="F222" s="150"/>
      <c r="G222" s="150"/>
      <c r="H222" s="150"/>
      <c r="L222" s="150"/>
      <c r="M222" s="79"/>
      <c r="N222" s="79"/>
      <c r="O222" s="79"/>
      <c r="P222" s="79"/>
      <c r="U222" s="7"/>
    </row>
    <row r="223" spans="1:21">
      <c r="A223" s="863"/>
      <c r="B223" s="150"/>
      <c r="C223" s="150"/>
      <c r="D223" s="150"/>
      <c r="E223" s="150"/>
      <c r="F223" s="150"/>
      <c r="G223" s="150"/>
      <c r="H223" s="150"/>
      <c r="L223" s="150"/>
      <c r="M223" s="79"/>
      <c r="N223" s="79"/>
      <c r="O223" s="79"/>
      <c r="P223" s="79"/>
      <c r="U223" s="7"/>
    </row>
    <row r="224" spans="1:21">
      <c r="A224" s="863"/>
      <c r="B224" s="150"/>
      <c r="C224" s="150"/>
      <c r="D224" s="150"/>
      <c r="E224" s="150"/>
      <c r="F224" s="150"/>
      <c r="G224" s="150"/>
      <c r="H224" s="150"/>
      <c r="L224" s="150"/>
      <c r="M224" s="79"/>
      <c r="N224" s="79"/>
      <c r="O224" s="79"/>
      <c r="P224" s="79"/>
      <c r="U224" s="7"/>
    </row>
    <row r="225" spans="1:21">
      <c r="A225" s="863"/>
      <c r="B225" s="150"/>
      <c r="C225" s="150"/>
      <c r="D225" s="150"/>
      <c r="E225" s="150"/>
      <c r="F225" s="150"/>
      <c r="G225" s="150"/>
      <c r="H225" s="150"/>
      <c r="L225" s="150"/>
      <c r="M225" s="79"/>
      <c r="N225" s="79"/>
      <c r="O225" s="79"/>
      <c r="P225" s="79"/>
      <c r="U225" s="7"/>
    </row>
    <row r="226" spans="1:21">
      <c r="A226" s="863"/>
      <c r="B226" s="150"/>
      <c r="C226" s="150"/>
      <c r="D226" s="150"/>
      <c r="E226" s="150"/>
      <c r="F226" s="150"/>
      <c r="G226" s="150"/>
      <c r="H226" s="150"/>
      <c r="L226" s="150"/>
      <c r="M226" s="79"/>
      <c r="N226" s="79"/>
      <c r="O226" s="79"/>
      <c r="P226" s="79"/>
      <c r="U226" s="7"/>
    </row>
    <row r="227" spans="1:21">
      <c r="A227" s="863"/>
      <c r="B227" s="150"/>
      <c r="C227" s="150"/>
      <c r="D227" s="150"/>
      <c r="E227" s="150"/>
      <c r="F227" s="150"/>
      <c r="G227" s="150"/>
      <c r="H227" s="150"/>
      <c r="L227" s="150"/>
      <c r="M227" s="79"/>
      <c r="N227" s="79"/>
      <c r="O227" s="79"/>
      <c r="P227" s="79"/>
      <c r="U227" s="7"/>
    </row>
    <row r="228" spans="1:21">
      <c r="A228" s="863"/>
      <c r="B228" s="150"/>
      <c r="C228" s="150"/>
      <c r="D228" s="150"/>
      <c r="E228" s="150"/>
      <c r="F228" s="150"/>
      <c r="G228" s="150"/>
      <c r="H228" s="150"/>
      <c r="L228" s="150"/>
      <c r="M228" s="79"/>
      <c r="N228" s="79"/>
      <c r="O228" s="79"/>
      <c r="P228" s="79"/>
      <c r="U228" s="7"/>
    </row>
    <row r="229" spans="1:21">
      <c r="A229" s="863"/>
      <c r="B229" s="150"/>
      <c r="C229" s="150"/>
      <c r="D229" s="150"/>
      <c r="E229" s="150"/>
      <c r="F229" s="150"/>
      <c r="G229" s="150"/>
      <c r="H229" s="150"/>
      <c r="L229" s="150"/>
      <c r="M229" s="79"/>
      <c r="N229" s="79"/>
      <c r="O229" s="79"/>
      <c r="P229" s="79"/>
      <c r="U229" s="7"/>
    </row>
    <row r="230" spans="1:21">
      <c r="A230" s="863"/>
      <c r="B230" s="150"/>
      <c r="C230" s="150"/>
      <c r="D230" s="150"/>
      <c r="E230" s="150"/>
      <c r="F230" s="150"/>
      <c r="G230" s="150"/>
      <c r="H230" s="150"/>
      <c r="L230" s="150"/>
      <c r="M230" s="79"/>
      <c r="N230" s="79"/>
      <c r="O230" s="79"/>
      <c r="P230" s="79"/>
      <c r="U230" s="7"/>
    </row>
    <row r="231" spans="1:21">
      <c r="A231" s="863"/>
      <c r="B231" s="150"/>
      <c r="C231" s="150"/>
      <c r="D231" s="150"/>
      <c r="E231" s="150"/>
      <c r="F231" s="150"/>
      <c r="G231" s="150"/>
      <c r="H231" s="150"/>
      <c r="L231" s="150"/>
      <c r="M231" s="79"/>
      <c r="N231" s="79"/>
      <c r="O231" s="79"/>
      <c r="P231" s="79"/>
      <c r="U231" s="7"/>
    </row>
    <row r="232" spans="1:21">
      <c r="A232" s="863"/>
      <c r="B232" s="150"/>
      <c r="C232" s="150"/>
      <c r="D232" s="150"/>
      <c r="E232" s="150"/>
      <c r="F232" s="150"/>
      <c r="G232" s="150"/>
      <c r="H232" s="150"/>
      <c r="L232" s="150"/>
      <c r="M232" s="79"/>
      <c r="N232" s="79"/>
      <c r="O232" s="79"/>
      <c r="P232" s="79"/>
      <c r="U232" s="7"/>
    </row>
    <row r="233" spans="1:21">
      <c r="A233" s="863"/>
      <c r="B233" s="150"/>
      <c r="C233" s="150"/>
      <c r="D233" s="150"/>
      <c r="E233" s="150"/>
      <c r="F233" s="150"/>
      <c r="G233" s="150"/>
      <c r="H233" s="150"/>
      <c r="L233" s="150"/>
      <c r="M233" s="79"/>
      <c r="N233" s="79"/>
      <c r="O233" s="79"/>
      <c r="P233" s="79"/>
      <c r="U233" s="7"/>
    </row>
    <row r="234" spans="1:21">
      <c r="A234" s="863"/>
      <c r="B234" s="150"/>
      <c r="C234" s="150"/>
      <c r="D234" s="150"/>
      <c r="E234" s="150"/>
      <c r="F234" s="150"/>
      <c r="G234" s="150"/>
      <c r="H234" s="150"/>
      <c r="L234" s="150"/>
      <c r="M234" s="79"/>
      <c r="N234" s="79"/>
      <c r="O234" s="79"/>
      <c r="P234" s="79"/>
      <c r="U234" s="7"/>
    </row>
    <row r="235" spans="1:21">
      <c r="A235" s="863"/>
      <c r="B235" s="150"/>
      <c r="C235" s="150"/>
      <c r="D235" s="150"/>
      <c r="E235" s="150"/>
      <c r="F235" s="150"/>
      <c r="G235" s="150"/>
      <c r="H235" s="150"/>
      <c r="L235" s="150"/>
      <c r="M235" s="79"/>
      <c r="N235" s="79"/>
      <c r="O235" s="79"/>
      <c r="P235" s="79"/>
      <c r="U235" s="7"/>
    </row>
    <row r="236" spans="1:21">
      <c r="A236" s="863"/>
      <c r="B236" s="150"/>
      <c r="C236" s="150"/>
      <c r="D236" s="150"/>
      <c r="E236" s="150"/>
      <c r="F236" s="150"/>
      <c r="G236" s="150"/>
      <c r="H236" s="150"/>
      <c r="L236" s="150"/>
      <c r="M236" s="79"/>
      <c r="N236" s="79"/>
      <c r="O236" s="79"/>
      <c r="P236" s="79"/>
      <c r="U236" s="7"/>
    </row>
    <row r="237" spans="1:21">
      <c r="A237" s="863"/>
      <c r="B237" s="150"/>
      <c r="C237" s="150"/>
      <c r="D237" s="150"/>
      <c r="E237" s="150"/>
      <c r="F237" s="150"/>
      <c r="G237" s="150"/>
      <c r="H237" s="150"/>
      <c r="L237" s="150"/>
      <c r="M237" s="79"/>
      <c r="N237" s="79"/>
      <c r="O237" s="79"/>
      <c r="P237" s="79"/>
      <c r="U237" s="7"/>
    </row>
    <row r="238" spans="1:21">
      <c r="A238" s="863"/>
      <c r="B238" s="150"/>
      <c r="C238" s="150"/>
      <c r="D238" s="150"/>
      <c r="E238" s="150"/>
      <c r="F238" s="150"/>
      <c r="G238" s="150"/>
      <c r="H238" s="150"/>
      <c r="L238" s="150"/>
      <c r="M238" s="79"/>
      <c r="N238" s="79"/>
      <c r="O238" s="79"/>
      <c r="P238" s="79"/>
      <c r="U238" s="7"/>
    </row>
    <row r="239" spans="1:21">
      <c r="A239" s="863"/>
      <c r="B239" s="150"/>
      <c r="C239" s="150"/>
      <c r="D239" s="150"/>
      <c r="E239" s="150"/>
      <c r="F239" s="150"/>
      <c r="G239" s="150"/>
      <c r="H239" s="150"/>
      <c r="L239" s="150"/>
      <c r="M239" s="79"/>
      <c r="N239" s="79"/>
      <c r="O239" s="79"/>
      <c r="P239" s="79"/>
      <c r="U239" s="7"/>
    </row>
    <row r="240" spans="1:21">
      <c r="A240" s="863"/>
      <c r="B240" s="150"/>
      <c r="C240" s="150"/>
      <c r="D240" s="150"/>
      <c r="E240" s="150"/>
      <c r="F240" s="150"/>
      <c r="G240" s="150"/>
      <c r="H240" s="150"/>
      <c r="L240" s="150"/>
      <c r="M240" s="79"/>
      <c r="N240" s="79"/>
      <c r="O240" s="79"/>
      <c r="P240" s="79"/>
      <c r="U240" s="7"/>
    </row>
    <row r="241" spans="1:21">
      <c r="A241" s="863"/>
      <c r="B241" s="150"/>
      <c r="C241" s="150"/>
      <c r="D241" s="150"/>
      <c r="E241" s="150"/>
      <c r="F241" s="150"/>
      <c r="G241" s="150"/>
      <c r="H241" s="150"/>
      <c r="L241" s="150"/>
      <c r="M241" s="79"/>
      <c r="N241" s="79"/>
      <c r="O241" s="79"/>
      <c r="P241" s="79"/>
      <c r="U241" s="7"/>
    </row>
    <row r="242" spans="1:21">
      <c r="A242" s="863"/>
      <c r="B242" s="150"/>
      <c r="C242" s="150"/>
      <c r="D242" s="150"/>
      <c r="E242" s="150"/>
      <c r="F242" s="150"/>
      <c r="G242" s="150"/>
      <c r="H242" s="150"/>
      <c r="L242" s="150"/>
      <c r="M242" s="79"/>
      <c r="N242" s="79"/>
      <c r="O242" s="79"/>
      <c r="P242" s="79"/>
      <c r="U242" s="7"/>
    </row>
    <row r="243" spans="1:21">
      <c r="A243" s="863"/>
      <c r="B243" s="150"/>
      <c r="C243" s="150"/>
      <c r="D243" s="150"/>
      <c r="E243" s="150"/>
      <c r="F243" s="150"/>
      <c r="G243" s="150"/>
      <c r="H243" s="150"/>
      <c r="L243" s="150"/>
      <c r="M243" s="79"/>
      <c r="N243" s="79"/>
      <c r="O243" s="79"/>
      <c r="P243" s="79"/>
      <c r="U243" s="7"/>
    </row>
    <row r="244" spans="1:21">
      <c r="A244" s="863"/>
      <c r="B244" s="150"/>
      <c r="C244" s="150"/>
      <c r="D244" s="150"/>
      <c r="E244" s="150"/>
      <c r="F244" s="150"/>
      <c r="G244" s="150"/>
      <c r="H244" s="150"/>
      <c r="L244" s="150"/>
      <c r="M244" s="79"/>
      <c r="N244" s="79"/>
      <c r="O244" s="79"/>
      <c r="P244" s="79"/>
      <c r="U244" s="7"/>
    </row>
    <row r="245" spans="1:21">
      <c r="A245" s="863"/>
      <c r="B245" s="150"/>
      <c r="C245" s="150"/>
      <c r="D245" s="150"/>
      <c r="E245" s="150"/>
      <c r="F245" s="150"/>
      <c r="G245" s="150"/>
      <c r="H245" s="150"/>
      <c r="L245" s="150"/>
      <c r="M245" s="79"/>
      <c r="N245" s="79"/>
      <c r="O245" s="79"/>
      <c r="P245" s="79"/>
      <c r="U245" s="7"/>
    </row>
    <row r="246" spans="1:21">
      <c r="A246" s="863"/>
      <c r="B246" s="150"/>
      <c r="C246" s="150"/>
      <c r="D246" s="150"/>
      <c r="E246" s="150"/>
      <c r="F246" s="150"/>
      <c r="G246" s="150"/>
      <c r="H246" s="150"/>
      <c r="L246" s="150"/>
      <c r="M246" s="79"/>
      <c r="N246" s="79"/>
      <c r="O246" s="79"/>
      <c r="P246" s="79"/>
      <c r="U246" s="7"/>
    </row>
    <row r="247" spans="1:21">
      <c r="A247" s="863"/>
      <c r="B247" s="150"/>
      <c r="C247" s="150"/>
      <c r="D247" s="150"/>
      <c r="E247" s="150"/>
      <c r="F247" s="150"/>
      <c r="G247" s="150"/>
      <c r="H247" s="150"/>
      <c r="L247" s="150"/>
      <c r="M247" s="79"/>
      <c r="N247" s="79"/>
      <c r="O247" s="79"/>
      <c r="P247" s="79"/>
      <c r="U247" s="7"/>
    </row>
    <row r="248" spans="1:21">
      <c r="A248" s="863"/>
      <c r="B248" s="150"/>
      <c r="C248" s="150"/>
      <c r="D248" s="150"/>
      <c r="E248" s="150"/>
      <c r="F248" s="150"/>
      <c r="G248" s="150"/>
      <c r="H248" s="150"/>
      <c r="L248" s="150"/>
      <c r="M248" s="79"/>
      <c r="N248" s="79"/>
      <c r="O248" s="79"/>
      <c r="P248" s="79"/>
      <c r="U248" s="7"/>
    </row>
    <row r="249" spans="1:21">
      <c r="A249" s="863"/>
      <c r="B249" s="150"/>
      <c r="C249" s="150"/>
      <c r="D249" s="150"/>
      <c r="E249" s="150"/>
      <c r="F249" s="150"/>
      <c r="G249" s="150"/>
      <c r="H249" s="150"/>
      <c r="L249" s="150"/>
      <c r="M249" s="79"/>
      <c r="N249" s="79"/>
      <c r="O249" s="79"/>
      <c r="P249" s="79"/>
      <c r="U249" s="7"/>
    </row>
    <row r="250" spans="1:21">
      <c r="A250" s="863"/>
      <c r="B250" s="150"/>
      <c r="C250" s="150"/>
      <c r="D250" s="150"/>
      <c r="E250" s="150"/>
      <c r="F250" s="150"/>
      <c r="G250" s="150"/>
      <c r="H250" s="150"/>
      <c r="L250" s="150"/>
      <c r="M250" s="79"/>
      <c r="N250" s="79"/>
      <c r="O250" s="79"/>
      <c r="P250" s="79"/>
      <c r="U250" s="7"/>
    </row>
    <row r="251" spans="1:21">
      <c r="A251" s="863"/>
      <c r="B251" s="150"/>
      <c r="C251" s="150"/>
      <c r="D251" s="150"/>
      <c r="E251" s="150"/>
      <c r="F251" s="150"/>
      <c r="G251" s="150"/>
      <c r="H251" s="150"/>
      <c r="L251" s="150"/>
      <c r="M251" s="79"/>
      <c r="N251" s="79"/>
      <c r="O251" s="79"/>
      <c r="P251" s="79"/>
      <c r="U251" s="7"/>
    </row>
    <row r="252" spans="1:21">
      <c r="A252" s="863"/>
      <c r="B252" s="150"/>
      <c r="C252" s="150"/>
      <c r="D252" s="150"/>
      <c r="E252" s="150"/>
      <c r="F252" s="150"/>
      <c r="G252" s="150"/>
      <c r="H252" s="150"/>
      <c r="L252" s="150"/>
      <c r="M252" s="79"/>
      <c r="N252" s="79"/>
      <c r="O252" s="79"/>
      <c r="P252" s="79"/>
      <c r="U252" s="7"/>
    </row>
    <row r="253" spans="1:21">
      <c r="A253" s="863"/>
      <c r="B253" s="150"/>
      <c r="C253" s="150"/>
      <c r="D253" s="150"/>
      <c r="E253" s="150"/>
      <c r="F253" s="150"/>
      <c r="G253" s="150"/>
      <c r="H253" s="150"/>
      <c r="L253" s="150"/>
      <c r="M253" s="79"/>
      <c r="N253" s="79"/>
      <c r="O253" s="79"/>
      <c r="P253" s="79"/>
      <c r="U253" s="7"/>
    </row>
    <row r="254" spans="1:21">
      <c r="A254" s="863"/>
      <c r="B254" s="150"/>
      <c r="C254" s="150"/>
      <c r="D254" s="150"/>
      <c r="E254" s="150"/>
      <c r="F254" s="150"/>
      <c r="G254" s="150"/>
      <c r="H254" s="150"/>
      <c r="L254" s="150"/>
      <c r="M254" s="79"/>
      <c r="N254" s="79"/>
      <c r="O254" s="79"/>
      <c r="P254" s="79"/>
      <c r="U254" s="7"/>
    </row>
    <row r="255" spans="1:21">
      <c r="A255" s="863"/>
      <c r="B255" s="150"/>
      <c r="C255" s="150"/>
      <c r="D255" s="150"/>
      <c r="E255" s="150"/>
      <c r="F255" s="150"/>
      <c r="G255" s="150"/>
      <c r="H255" s="150"/>
      <c r="L255" s="150"/>
      <c r="M255" s="79"/>
      <c r="N255" s="79"/>
      <c r="O255" s="79"/>
      <c r="P255" s="79"/>
      <c r="U255" s="7"/>
    </row>
    <row r="256" spans="1:21">
      <c r="A256" s="863"/>
      <c r="B256" s="150"/>
      <c r="C256" s="150"/>
      <c r="D256" s="150"/>
      <c r="E256" s="150"/>
      <c r="F256" s="150"/>
      <c r="G256" s="150"/>
      <c r="H256" s="150"/>
      <c r="L256" s="150"/>
      <c r="M256" s="79"/>
      <c r="N256" s="79"/>
      <c r="O256" s="79"/>
      <c r="P256" s="79"/>
      <c r="U256" s="7"/>
    </row>
    <row r="257" spans="1:21">
      <c r="A257" s="863"/>
      <c r="B257" s="150"/>
      <c r="C257" s="150"/>
      <c r="D257" s="150"/>
      <c r="E257" s="150"/>
      <c r="F257" s="150"/>
      <c r="G257" s="150"/>
      <c r="H257" s="150"/>
      <c r="L257" s="150"/>
      <c r="M257" s="79"/>
      <c r="N257" s="79"/>
      <c r="O257" s="79"/>
      <c r="P257" s="79"/>
      <c r="U257" s="7"/>
    </row>
    <row r="258" spans="1:21">
      <c r="A258" s="863"/>
      <c r="B258" s="150"/>
      <c r="C258" s="150"/>
      <c r="D258" s="150"/>
      <c r="E258" s="150"/>
      <c r="F258" s="150"/>
      <c r="G258" s="150"/>
      <c r="H258" s="150"/>
      <c r="L258" s="150"/>
      <c r="M258" s="79"/>
      <c r="N258" s="79"/>
      <c r="O258" s="79"/>
      <c r="P258" s="79"/>
      <c r="U258" s="7"/>
    </row>
    <row r="259" spans="1:21">
      <c r="A259" s="863"/>
      <c r="B259" s="150"/>
      <c r="C259" s="150"/>
      <c r="D259" s="150"/>
      <c r="E259" s="150"/>
      <c r="F259" s="150"/>
      <c r="G259" s="150"/>
      <c r="H259" s="150"/>
      <c r="L259" s="150"/>
      <c r="M259" s="79"/>
      <c r="N259" s="79"/>
      <c r="O259" s="79"/>
      <c r="P259" s="79"/>
      <c r="U259" s="7"/>
    </row>
    <row r="260" spans="1:21">
      <c r="A260" s="863"/>
      <c r="B260" s="150"/>
      <c r="C260" s="150"/>
      <c r="D260" s="150"/>
      <c r="E260" s="150"/>
      <c r="F260" s="150"/>
      <c r="G260" s="150"/>
      <c r="H260" s="150"/>
      <c r="L260" s="150"/>
      <c r="M260" s="79"/>
      <c r="N260" s="79"/>
      <c r="O260" s="79"/>
      <c r="P260" s="79"/>
      <c r="U260" s="7"/>
    </row>
    <row r="261" spans="1:21">
      <c r="A261" s="863"/>
      <c r="B261" s="150"/>
      <c r="C261" s="150"/>
      <c r="D261" s="150"/>
      <c r="E261" s="150"/>
      <c r="F261" s="150"/>
      <c r="G261" s="150"/>
      <c r="H261" s="150"/>
      <c r="L261" s="150"/>
      <c r="M261" s="79"/>
      <c r="N261" s="79"/>
      <c r="O261" s="79"/>
      <c r="P261" s="79"/>
      <c r="U261" s="7"/>
    </row>
    <row r="262" spans="1:21">
      <c r="A262" s="863"/>
      <c r="B262" s="150"/>
      <c r="C262" s="150"/>
      <c r="D262" s="150"/>
      <c r="E262" s="150"/>
      <c r="F262" s="150"/>
      <c r="G262" s="150"/>
      <c r="H262" s="150"/>
      <c r="L262" s="150"/>
      <c r="M262" s="79"/>
      <c r="N262" s="79"/>
      <c r="O262" s="79"/>
      <c r="P262" s="79"/>
      <c r="U262" s="7"/>
    </row>
    <row r="263" spans="1:21">
      <c r="A263" s="863"/>
      <c r="B263" s="150"/>
      <c r="C263" s="150"/>
      <c r="D263" s="150"/>
      <c r="E263" s="150"/>
      <c r="F263" s="150"/>
      <c r="G263" s="150"/>
      <c r="H263" s="150"/>
      <c r="L263" s="150"/>
      <c r="M263" s="79"/>
      <c r="N263" s="79"/>
      <c r="O263" s="79"/>
      <c r="P263" s="79"/>
      <c r="U263" s="7"/>
    </row>
    <row r="264" spans="1:21">
      <c r="A264" s="863"/>
      <c r="B264" s="150"/>
      <c r="C264" s="150"/>
      <c r="D264" s="150"/>
      <c r="E264" s="150"/>
      <c r="F264" s="150"/>
      <c r="G264" s="150"/>
      <c r="H264" s="150"/>
      <c r="L264" s="150"/>
      <c r="M264" s="79"/>
      <c r="N264" s="79"/>
      <c r="O264" s="79"/>
      <c r="P264" s="79"/>
      <c r="U264" s="7"/>
    </row>
    <row r="265" spans="1:21">
      <c r="A265" s="863"/>
      <c r="B265" s="150"/>
      <c r="C265" s="150"/>
      <c r="D265" s="150"/>
      <c r="E265" s="150"/>
      <c r="F265" s="150"/>
      <c r="G265" s="150"/>
      <c r="H265" s="150"/>
      <c r="L265" s="150"/>
      <c r="M265" s="79"/>
      <c r="N265" s="79"/>
      <c r="O265" s="79"/>
      <c r="P265" s="79"/>
      <c r="U265" s="7"/>
    </row>
    <row r="266" spans="1:21">
      <c r="A266" s="863"/>
      <c r="B266" s="150"/>
      <c r="C266" s="150"/>
      <c r="D266" s="150"/>
      <c r="E266" s="150"/>
      <c r="F266" s="150"/>
      <c r="G266" s="150"/>
      <c r="H266" s="150"/>
      <c r="L266" s="150"/>
      <c r="M266" s="79"/>
      <c r="N266" s="79"/>
      <c r="O266" s="79"/>
      <c r="P266" s="79"/>
      <c r="U266" s="7"/>
    </row>
    <row r="267" spans="1:21">
      <c r="A267" s="863"/>
      <c r="B267" s="150"/>
      <c r="C267" s="150"/>
      <c r="D267" s="150"/>
      <c r="E267" s="150"/>
      <c r="F267" s="150"/>
      <c r="G267" s="150"/>
      <c r="H267" s="150"/>
      <c r="L267" s="150"/>
      <c r="M267" s="79"/>
      <c r="N267" s="79"/>
      <c r="O267" s="79"/>
      <c r="P267" s="79"/>
      <c r="U267" s="7"/>
    </row>
    <row r="268" spans="1:21">
      <c r="A268" s="863"/>
      <c r="B268" s="150"/>
      <c r="C268" s="150"/>
      <c r="D268" s="150"/>
      <c r="E268" s="150"/>
      <c r="F268" s="150"/>
      <c r="G268" s="150"/>
      <c r="H268" s="150"/>
      <c r="L268" s="150"/>
      <c r="M268" s="79"/>
      <c r="N268" s="79"/>
      <c r="O268" s="79"/>
      <c r="P268" s="79"/>
      <c r="U268" s="7"/>
    </row>
    <row r="269" spans="1:21">
      <c r="A269" s="863"/>
      <c r="B269" s="150"/>
      <c r="C269" s="150"/>
      <c r="D269" s="150"/>
      <c r="E269" s="150"/>
      <c r="F269" s="150"/>
      <c r="G269" s="150"/>
      <c r="H269" s="150"/>
      <c r="L269" s="150"/>
      <c r="M269" s="79"/>
      <c r="N269" s="79"/>
      <c r="O269" s="79"/>
      <c r="P269" s="79"/>
      <c r="U269" s="7"/>
    </row>
    <row r="270" spans="1:21">
      <c r="A270" s="863"/>
      <c r="B270" s="150"/>
      <c r="C270" s="150"/>
      <c r="D270" s="150"/>
      <c r="E270" s="150"/>
      <c r="F270" s="150"/>
      <c r="G270" s="150"/>
      <c r="H270" s="150"/>
      <c r="L270" s="150"/>
      <c r="M270" s="79"/>
      <c r="N270" s="79"/>
      <c r="O270" s="79"/>
      <c r="P270" s="79"/>
      <c r="U270" s="7"/>
    </row>
    <row r="271" spans="1:21">
      <c r="A271" s="863"/>
      <c r="B271" s="150"/>
      <c r="C271" s="150"/>
      <c r="D271" s="150"/>
      <c r="E271" s="150"/>
      <c r="F271" s="150"/>
      <c r="G271" s="150"/>
      <c r="H271" s="150"/>
      <c r="L271" s="150"/>
      <c r="M271" s="79"/>
      <c r="N271" s="79"/>
      <c r="O271" s="79"/>
      <c r="P271" s="79"/>
      <c r="U271" s="7"/>
    </row>
    <row r="272" spans="1:21">
      <c r="A272" s="863"/>
      <c r="B272" s="150"/>
      <c r="C272" s="150"/>
      <c r="D272" s="150"/>
      <c r="E272" s="150"/>
      <c r="F272" s="150"/>
      <c r="G272" s="150"/>
      <c r="H272" s="150"/>
      <c r="L272" s="150"/>
      <c r="M272" s="79"/>
      <c r="N272" s="79"/>
      <c r="O272" s="79"/>
      <c r="P272" s="79"/>
      <c r="U272" s="7"/>
    </row>
    <row r="273" spans="1:21">
      <c r="A273" s="863"/>
      <c r="B273" s="150"/>
      <c r="C273" s="150"/>
      <c r="D273" s="150"/>
      <c r="E273" s="150"/>
      <c r="F273" s="150"/>
      <c r="G273" s="150"/>
      <c r="H273" s="150"/>
      <c r="L273" s="150"/>
      <c r="M273" s="79"/>
      <c r="N273" s="79"/>
      <c r="O273" s="79"/>
      <c r="P273" s="79"/>
      <c r="U273" s="7"/>
    </row>
    <row r="274" spans="1:21">
      <c r="A274" s="863"/>
      <c r="B274" s="150"/>
      <c r="C274" s="150"/>
      <c r="D274" s="150"/>
      <c r="E274" s="150"/>
      <c r="F274" s="150"/>
      <c r="G274" s="150"/>
      <c r="H274" s="150"/>
      <c r="L274" s="150"/>
      <c r="M274" s="79"/>
      <c r="N274" s="79"/>
      <c r="O274" s="79"/>
      <c r="P274" s="79"/>
      <c r="U274" s="7"/>
    </row>
    <row r="275" spans="1:21">
      <c r="A275" s="863"/>
      <c r="B275" s="150"/>
      <c r="C275" s="150"/>
      <c r="D275" s="150"/>
      <c r="E275" s="150"/>
      <c r="F275" s="150"/>
      <c r="G275" s="150"/>
      <c r="H275" s="150"/>
      <c r="L275" s="150"/>
      <c r="M275" s="79"/>
      <c r="N275" s="79"/>
      <c r="O275" s="79"/>
      <c r="P275" s="79"/>
      <c r="U275" s="7"/>
    </row>
    <row r="276" spans="1:21">
      <c r="A276" s="863"/>
      <c r="B276" s="150"/>
      <c r="C276" s="150"/>
      <c r="D276" s="150"/>
      <c r="E276" s="150"/>
      <c r="F276" s="150"/>
      <c r="G276" s="150"/>
      <c r="H276" s="150"/>
      <c r="L276" s="150"/>
      <c r="M276" s="79"/>
      <c r="N276" s="79"/>
      <c r="O276" s="79"/>
      <c r="P276" s="79"/>
      <c r="U276" s="7"/>
    </row>
    <row r="277" spans="1:21">
      <c r="A277" s="863"/>
      <c r="B277" s="150"/>
      <c r="C277" s="150"/>
      <c r="D277" s="150"/>
      <c r="E277" s="150"/>
      <c r="F277" s="150"/>
      <c r="G277" s="150"/>
      <c r="H277" s="150"/>
      <c r="L277" s="150"/>
      <c r="M277" s="79"/>
      <c r="N277" s="79"/>
      <c r="O277" s="79"/>
      <c r="P277" s="79"/>
      <c r="U277" s="7"/>
    </row>
    <row r="278" spans="1:21">
      <c r="A278" s="863"/>
      <c r="B278" s="150"/>
      <c r="C278" s="150"/>
      <c r="D278" s="150"/>
      <c r="E278" s="150"/>
      <c r="F278" s="150"/>
      <c r="G278" s="150"/>
      <c r="H278" s="150"/>
      <c r="L278" s="150"/>
      <c r="M278" s="79"/>
      <c r="N278" s="79"/>
      <c r="O278" s="79"/>
      <c r="P278" s="79"/>
      <c r="U278" s="7"/>
    </row>
    <row r="279" spans="1:21">
      <c r="A279" s="863"/>
      <c r="B279" s="150"/>
      <c r="C279" s="150"/>
      <c r="D279" s="150"/>
      <c r="E279" s="150"/>
      <c r="F279" s="150"/>
      <c r="G279" s="150"/>
      <c r="H279" s="150"/>
      <c r="L279" s="150"/>
      <c r="M279" s="79"/>
      <c r="N279" s="79"/>
      <c r="O279" s="79"/>
      <c r="P279" s="79"/>
      <c r="U279" s="7"/>
    </row>
    <row r="280" spans="1:21">
      <c r="A280" s="863"/>
      <c r="B280" s="150"/>
      <c r="C280" s="150"/>
      <c r="D280" s="150"/>
      <c r="E280" s="150"/>
      <c r="F280" s="150"/>
      <c r="G280" s="150"/>
      <c r="H280" s="150"/>
      <c r="L280" s="150"/>
      <c r="M280" s="79"/>
      <c r="N280" s="79"/>
      <c r="O280" s="79"/>
      <c r="P280" s="79"/>
      <c r="U280" s="7"/>
    </row>
    <row r="281" spans="1:21">
      <c r="A281" s="863"/>
      <c r="B281" s="150"/>
      <c r="C281" s="150"/>
      <c r="D281" s="150"/>
      <c r="E281" s="150"/>
      <c r="F281" s="150"/>
      <c r="G281" s="150"/>
      <c r="H281" s="150"/>
      <c r="L281" s="150"/>
      <c r="M281" s="79"/>
      <c r="N281" s="79"/>
      <c r="O281" s="79"/>
      <c r="P281" s="79"/>
      <c r="U281" s="7"/>
    </row>
    <row r="282" spans="1:21">
      <c r="A282" s="863"/>
      <c r="B282" s="150"/>
      <c r="C282" s="150"/>
      <c r="D282" s="150"/>
      <c r="E282" s="150"/>
      <c r="F282" s="150"/>
      <c r="G282" s="150"/>
      <c r="H282" s="150"/>
      <c r="L282" s="150"/>
      <c r="M282" s="79"/>
      <c r="N282" s="79"/>
      <c r="O282" s="79"/>
      <c r="P282" s="79"/>
      <c r="U282" s="7"/>
    </row>
    <row r="283" spans="1:21">
      <c r="A283" s="863"/>
      <c r="B283" s="150"/>
      <c r="C283" s="150"/>
      <c r="D283" s="150"/>
      <c r="E283" s="150"/>
      <c r="F283" s="150"/>
      <c r="G283" s="150"/>
      <c r="H283" s="150"/>
      <c r="L283" s="150"/>
      <c r="M283" s="79"/>
      <c r="N283" s="79"/>
      <c r="O283" s="79"/>
      <c r="P283" s="79"/>
      <c r="U283" s="7"/>
    </row>
    <row r="284" spans="1:21">
      <c r="A284" s="863"/>
      <c r="B284" s="150"/>
      <c r="C284" s="150"/>
      <c r="D284" s="150"/>
      <c r="E284" s="150"/>
      <c r="F284" s="150"/>
      <c r="G284" s="150"/>
      <c r="H284" s="150"/>
      <c r="L284" s="150"/>
      <c r="M284" s="79"/>
      <c r="N284" s="79"/>
      <c r="O284" s="79"/>
      <c r="P284" s="79"/>
      <c r="U284" s="7"/>
    </row>
    <row r="285" spans="1:21">
      <c r="A285" s="863"/>
      <c r="B285" s="150"/>
      <c r="C285" s="150"/>
      <c r="D285" s="150"/>
      <c r="E285" s="150"/>
      <c r="F285" s="150"/>
      <c r="G285" s="150"/>
      <c r="H285" s="150"/>
      <c r="L285" s="150"/>
      <c r="M285" s="79"/>
      <c r="N285" s="79"/>
      <c r="O285" s="79"/>
      <c r="P285" s="79"/>
      <c r="U285" s="7"/>
    </row>
    <row r="286" spans="1:21">
      <c r="A286" s="863"/>
      <c r="B286" s="150"/>
      <c r="C286" s="150"/>
      <c r="D286" s="150"/>
      <c r="E286" s="150"/>
      <c r="F286" s="150"/>
      <c r="G286" s="150"/>
      <c r="H286" s="150"/>
      <c r="L286" s="150"/>
      <c r="M286" s="79"/>
      <c r="N286" s="79"/>
      <c r="O286" s="79"/>
      <c r="P286" s="79"/>
      <c r="U286" s="7"/>
    </row>
    <row r="287" spans="1:21">
      <c r="A287" s="863"/>
      <c r="B287" s="150"/>
      <c r="C287" s="150"/>
      <c r="D287" s="150"/>
      <c r="E287" s="150"/>
      <c r="F287" s="150"/>
      <c r="G287" s="150"/>
      <c r="H287" s="150"/>
      <c r="L287" s="150"/>
      <c r="M287" s="79"/>
      <c r="N287" s="79"/>
      <c r="O287" s="79"/>
      <c r="P287" s="79"/>
      <c r="U287" s="7"/>
    </row>
    <row r="288" spans="1:21">
      <c r="A288" s="863"/>
      <c r="B288" s="150"/>
      <c r="C288" s="150"/>
      <c r="D288" s="150"/>
      <c r="E288" s="150"/>
      <c r="F288" s="150"/>
      <c r="G288" s="150"/>
      <c r="H288" s="150"/>
      <c r="L288" s="150"/>
      <c r="M288" s="79"/>
      <c r="N288" s="79"/>
      <c r="O288" s="79"/>
      <c r="P288" s="79"/>
      <c r="U288" s="7"/>
    </row>
    <row r="289" spans="1:21">
      <c r="A289" s="863"/>
      <c r="B289" s="150"/>
      <c r="C289" s="150"/>
      <c r="D289" s="150"/>
      <c r="E289" s="150"/>
      <c r="F289" s="150"/>
      <c r="G289" s="150"/>
      <c r="H289" s="150"/>
      <c r="L289" s="150"/>
      <c r="M289" s="79"/>
      <c r="N289" s="79"/>
      <c r="O289" s="79"/>
      <c r="P289" s="79"/>
      <c r="U289" s="7"/>
    </row>
    <row r="290" spans="1:21">
      <c r="A290" s="863"/>
      <c r="B290" s="150"/>
      <c r="C290" s="150"/>
      <c r="D290" s="150"/>
      <c r="E290" s="150"/>
      <c r="F290" s="150"/>
      <c r="G290" s="150"/>
      <c r="H290" s="150"/>
      <c r="L290" s="150"/>
      <c r="M290" s="79"/>
      <c r="N290" s="79"/>
      <c r="O290" s="79"/>
      <c r="P290" s="79"/>
      <c r="U290" s="7"/>
    </row>
    <row r="291" spans="1:21">
      <c r="A291" s="863"/>
      <c r="B291" s="150"/>
      <c r="C291" s="150"/>
      <c r="D291" s="150"/>
      <c r="E291" s="150"/>
      <c r="F291" s="150"/>
      <c r="G291" s="150"/>
      <c r="H291" s="150"/>
      <c r="L291" s="150"/>
      <c r="M291" s="79"/>
      <c r="N291" s="79"/>
      <c r="O291" s="79"/>
      <c r="P291" s="79"/>
      <c r="U291" s="7"/>
    </row>
    <row r="292" spans="1:21">
      <c r="A292" s="863"/>
      <c r="B292" s="150"/>
      <c r="C292" s="150"/>
      <c r="D292" s="150"/>
      <c r="E292" s="150"/>
      <c r="F292" s="150"/>
      <c r="G292" s="150"/>
      <c r="H292" s="150"/>
      <c r="L292" s="150"/>
      <c r="M292" s="79"/>
      <c r="N292" s="79"/>
      <c r="O292" s="79"/>
      <c r="P292" s="79"/>
      <c r="U292" s="7"/>
    </row>
    <row r="293" spans="1:21">
      <c r="A293" s="863"/>
      <c r="B293" s="150"/>
      <c r="C293" s="150"/>
      <c r="D293" s="150"/>
      <c r="E293" s="150"/>
      <c r="F293" s="150"/>
      <c r="G293" s="150"/>
      <c r="H293" s="150"/>
      <c r="L293" s="150"/>
      <c r="M293" s="79"/>
      <c r="N293" s="79"/>
      <c r="O293" s="79"/>
      <c r="P293" s="79"/>
      <c r="U293" s="7"/>
    </row>
    <row r="294" spans="1:21">
      <c r="A294" s="863"/>
      <c r="B294" s="150"/>
      <c r="C294" s="150"/>
      <c r="D294" s="150"/>
      <c r="E294" s="150"/>
      <c r="F294" s="150"/>
      <c r="G294" s="150"/>
      <c r="H294" s="150"/>
      <c r="L294" s="150"/>
      <c r="M294" s="79"/>
      <c r="N294" s="79"/>
      <c r="O294" s="79"/>
      <c r="P294" s="79"/>
      <c r="U294" s="7"/>
    </row>
    <row r="295" spans="1:21">
      <c r="A295" s="863"/>
      <c r="B295" s="150"/>
      <c r="C295" s="150"/>
      <c r="D295" s="150"/>
      <c r="E295" s="150"/>
      <c r="F295" s="150"/>
      <c r="G295" s="150"/>
      <c r="H295" s="150"/>
      <c r="L295" s="150"/>
      <c r="M295" s="79"/>
      <c r="N295" s="79"/>
      <c r="O295" s="79"/>
      <c r="P295" s="79"/>
      <c r="U295" s="7"/>
    </row>
    <row r="296" spans="1:21">
      <c r="A296" s="863"/>
      <c r="B296" s="150"/>
      <c r="C296" s="150"/>
      <c r="D296" s="150"/>
      <c r="E296" s="150"/>
      <c r="F296" s="150"/>
      <c r="G296" s="150"/>
      <c r="H296" s="150"/>
      <c r="L296" s="150"/>
      <c r="M296" s="79"/>
      <c r="N296" s="79"/>
      <c r="O296" s="79"/>
      <c r="P296" s="79"/>
      <c r="U296" s="7"/>
    </row>
    <row r="297" spans="1:21">
      <c r="A297" s="863"/>
      <c r="B297" s="150"/>
      <c r="C297" s="150"/>
      <c r="D297" s="150"/>
      <c r="E297" s="150"/>
      <c r="F297" s="150"/>
      <c r="G297" s="150"/>
      <c r="H297" s="150"/>
      <c r="L297" s="150"/>
      <c r="M297" s="79"/>
      <c r="N297" s="79"/>
      <c r="O297" s="79"/>
      <c r="P297" s="79"/>
      <c r="U297" s="7"/>
    </row>
    <row r="298" spans="1:21">
      <c r="A298" s="863"/>
      <c r="B298" s="150"/>
      <c r="C298" s="150"/>
      <c r="D298" s="150"/>
      <c r="E298" s="150"/>
      <c r="F298" s="150"/>
      <c r="G298" s="150"/>
      <c r="H298" s="150"/>
      <c r="L298" s="150"/>
      <c r="M298" s="79"/>
      <c r="N298" s="79"/>
      <c r="O298" s="79"/>
      <c r="P298" s="79"/>
      <c r="U298" s="7"/>
    </row>
    <row r="299" spans="1:21">
      <c r="A299" s="863"/>
      <c r="B299" s="150"/>
      <c r="C299" s="150"/>
      <c r="D299" s="150"/>
      <c r="E299" s="150"/>
      <c r="F299" s="150"/>
      <c r="G299" s="150"/>
      <c r="H299" s="150"/>
      <c r="L299" s="150"/>
      <c r="M299" s="79"/>
      <c r="N299" s="79"/>
      <c r="O299" s="79"/>
      <c r="P299" s="79"/>
      <c r="U299" s="7"/>
    </row>
    <row r="300" spans="1:21">
      <c r="A300" s="863"/>
      <c r="B300" s="150"/>
      <c r="C300" s="150"/>
      <c r="D300" s="150"/>
      <c r="E300" s="150"/>
      <c r="F300" s="150"/>
      <c r="G300" s="150"/>
      <c r="H300" s="150"/>
      <c r="L300" s="150"/>
      <c r="M300" s="79"/>
      <c r="N300" s="79"/>
      <c r="O300" s="79"/>
      <c r="P300" s="79"/>
      <c r="U300" s="7"/>
    </row>
    <row r="301" spans="1:21">
      <c r="A301" s="863"/>
      <c r="B301" s="150"/>
      <c r="C301" s="150"/>
      <c r="D301" s="150"/>
      <c r="E301" s="150"/>
      <c r="F301" s="150"/>
      <c r="G301" s="150"/>
      <c r="H301" s="150"/>
      <c r="L301" s="150"/>
      <c r="M301" s="79"/>
      <c r="N301" s="79"/>
      <c r="O301" s="79"/>
      <c r="P301" s="79"/>
      <c r="U301" s="7"/>
    </row>
    <row r="302" spans="1:21">
      <c r="A302" s="863"/>
      <c r="B302" s="150"/>
      <c r="C302" s="150"/>
      <c r="D302" s="150"/>
      <c r="E302" s="150"/>
      <c r="F302" s="150"/>
      <c r="G302" s="150"/>
      <c r="H302" s="150"/>
      <c r="L302" s="150"/>
      <c r="M302" s="79"/>
      <c r="N302" s="79"/>
      <c r="O302" s="79"/>
      <c r="P302" s="79"/>
      <c r="U302" s="7"/>
    </row>
    <row r="303" spans="1:21">
      <c r="A303" s="863"/>
      <c r="B303" s="150"/>
      <c r="C303" s="150"/>
      <c r="D303" s="150"/>
      <c r="E303" s="150"/>
      <c r="F303" s="150"/>
      <c r="G303" s="150"/>
      <c r="H303" s="150"/>
      <c r="L303" s="150"/>
      <c r="M303" s="79"/>
      <c r="N303" s="79"/>
      <c r="O303" s="79"/>
      <c r="P303" s="79"/>
      <c r="U303" s="7"/>
    </row>
    <row r="304" spans="1:21">
      <c r="A304" s="863"/>
      <c r="B304" s="150"/>
      <c r="C304" s="150"/>
      <c r="D304" s="150"/>
      <c r="E304" s="150"/>
      <c r="F304" s="150"/>
      <c r="G304" s="150"/>
      <c r="H304" s="150"/>
      <c r="L304" s="150"/>
      <c r="M304" s="79"/>
      <c r="N304" s="79"/>
      <c r="O304" s="79"/>
      <c r="P304" s="79"/>
      <c r="U304" s="7"/>
    </row>
    <row r="305" spans="1:21">
      <c r="A305" s="863"/>
      <c r="B305" s="150"/>
      <c r="C305" s="150"/>
      <c r="D305" s="150"/>
      <c r="E305" s="150"/>
      <c r="F305" s="150"/>
      <c r="G305" s="150"/>
      <c r="H305" s="150"/>
      <c r="L305" s="150"/>
      <c r="M305" s="79"/>
      <c r="N305" s="79"/>
      <c r="O305" s="79"/>
      <c r="P305" s="79"/>
      <c r="U305" s="7"/>
    </row>
    <row r="306" spans="1:21">
      <c r="A306" s="863"/>
      <c r="B306" s="150"/>
      <c r="C306" s="150"/>
      <c r="D306" s="150"/>
      <c r="E306" s="150"/>
      <c r="F306" s="150"/>
      <c r="G306" s="150"/>
      <c r="H306" s="150"/>
      <c r="L306" s="150"/>
      <c r="M306" s="79"/>
      <c r="N306" s="79"/>
      <c r="O306" s="79"/>
      <c r="P306" s="79"/>
      <c r="U306" s="7"/>
    </row>
    <row r="307" spans="1:21">
      <c r="A307" s="863"/>
      <c r="B307" s="150"/>
      <c r="C307" s="150"/>
      <c r="D307" s="150"/>
      <c r="E307" s="150"/>
      <c r="F307" s="150"/>
      <c r="G307" s="150"/>
      <c r="H307" s="150"/>
      <c r="L307" s="150"/>
      <c r="M307" s="79"/>
      <c r="N307" s="79"/>
      <c r="O307" s="79"/>
      <c r="P307" s="79"/>
      <c r="U307" s="7"/>
    </row>
    <row r="308" spans="1:21">
      <c r="A308" s="863"/>
      <c r="B308" s="150"/>
      <c r="C308" s="150"/>
      <c r="D308" s="150"/>
      <c r="E308" s="150"/>
      <c r="F308" s="150"/>
      <c r="G308" s="150"/>
      <c r="H308" s="150"/>
      <c r="L308" s="150"/>
      <c r="M308" s="79"/>
      <c r="N308" s="79"/>
      <c r="O308" s="79"/>
      <c r="P308" s="79"/>
      <c r="U308" s="7"/>
    </row>
    <row r="309" spans="1:21">
      <c r="A309" s="863"/>
      <c r="B309" s="150"/>
      <c r="C309" s="150"/>
      <c r="D309" s="150"/>
      <c r="E309" s="150"/>
      <c r="F309" s="150"/>
      <c r="G309" s="150"/>
      <c r="H309" s="150"/>
      <c r="L309" s="150"/>
      <c r="M309" s="79"/>
      <c r="N309" s="79"/>
      <c r="O309" s="79"/>
      <c r="P309" s="79"/>
      <c r="U309" s="7"/>
    </row>
    <row r="310" spans="1:21">
      <c r="A310" s="863"/>
      <c r="B310" s="150"/>
      <c r="C310" s="150"/>
      <c r="D310" s="150"/>
      <c r="E310" s="150"/>
      <c r="F310" s="150"/>
      <c r="G310" s="150"/>
      <c r="H310" s="150"/>
      <c r="L310" s="150"/>
      <c r="M310" s="79"/>
      <c r="N310" s="79"/>
      <c r="O310" s="79"/>
      <c r="P310" s="79"/>
      <c r="U310" s="7"/>
    </row>
    <row r="311" spans="1:21">
      <c r="A311" s="863"/>
      <c r="B311" s="150"/>
      <c r="C311" s="150"/>
      <c r="D311" s="150"/>
      <c r="E311" s="150"/>
      <c r="F311" s="150"/>
      <c r="G311" s="150"/>
      <c r="H311" s="150"/>
      <c r="L311" s="150"/>
      <c r="M311" s="79"/>
      <c r="N311" s="79"/>
      <c r="O311" s="79"/>
      <c r="P311" s="79"/>
      <c r="U311" s="7"/>
    </row>
    <row r="312" spans="1:21">
      <c r="A312" s="863"/>
      <c r="B312" s="150"/>
      <c r="C312" s="150"/>
      <c r="D312" s="150"/>
      <c r="E312" s="150"/>
      <c r="F312" s="150"/>
      <c r="G312" s="150"/>
      <c r="H312" s="150"/>
      <c r="L312" s="150"/>
      <c r="M312" s="79"/>
      <c r="N312" s="79"/>
      <c r="O312" s="79"/>
      <c r="P312" s="79"/>
      <c r="U312" s="7"/>
    </row>
    <row r="313" spans="1:21">
      <c r="A313" s="863"/>
      <c r="B313" s="150"/>
      <c r="C313" s="150"/>
      <c r="D313" s="150"/>
      <c r="E313" s="150"/>
      <c r="F313" s="150"/>
      <c r="G313" s="150"/>
      <c r="H313" s="150"/>
      <c r="L313" s="150"/>
      <c r="M313" s="79"/>
      <c r="N313" s="79"/>
      <c r="O313" s="79"/>
      <c r="P313" s="79"/>
      <c r="U313" s="7"/>
    </row>
    <row r="314" spans="1:21">
      <c r="A314" s="863"/>
      <c r="B314" s="150"/>
      <c r="C314" s="150"/>
      <c r="D314" s="150"/>
      <c r="E314" s="150"/>
      <c r="F314" s="150"/>
      <c r="G314" s="150"/>
      <c r="H314" s="150"/>
      <c r="L314" s="150"/>
      <c r="M314" s="79"/>
      <c r="N314" s="79"/>
      <c r="O314" s="79"/>
      <c r="P314" s="79"/>
      <c r="U314" s="7"/>
    </row>
    <row r="315" spans="1:21">
      <c r="A315" s="863"/>
      <c r="B315" s="150"/>
      <c r="C315" s="150"/>
      <c r="D315" s="150"/>
      <c r="E315" s="150"/>
      <c r="F315" s="150"/>
      <c r="G315" s="150"/>
      <c r="H315" s="150"/>
      <c r="L315" s="150"/>
      <c r="M315" s="79"/>
      <c r="N315" s="79"/>
      <c r="O315" s="79"/>
      <c r="P315" s="79"/>
      <c r="U315" s="7"/>
    </row>
    <row r="316" spans="1:21">
      <c r="A316" s="863"/>
      <c r="B316" s="150"/>
      <c r="C316" s="150"/>
      <c r="D316" s="150"/>
      <c r="E316" s="150"/>
      <c r="F316" s="150"/>
      <c r="G316" s="150"/>
      <c r="H316" s="150"/>
      <c r="L316" s="150"/>
      <c r="M316" s="79"/>
      <c r="N316" s="79"/>
      <c r="O316" s="79"/>
      <c r="P316" s="79"/>
      <c r="U316" s="7"/>
    </row>
    <row r="317" spans="1:21">
      <c r="A317" s="863"/>
      <c r="B317" s="150"/>
      <c r="C317" s="150"/>
      <c r="D317" s="150"/>
      <c r="E317" s="150"/>
      <c r="F317" s="150"/>
      <c r="G317" s="150"/>
      <c r="H317" s="150"/>
      <c r="L317" s="150"/>
      <c r="M317" s="79"/>
      <c r="N317" s="79"/>
      <c r="O317" s="79"/>
      <c r="P317" s="79"/>
      <c r="U317" s="7"/>
    </row>
    <row r="318" spans="1:21">
      <c r="A318" s="863"/>
      <c r="B318" s="150"/>
      <c r="C318" s="150"/>
      <c r="D318" s="150"/>
      <c r="E318" s="150"/>
      <c r="F318" s="150"/>
      <c r="G318" s="150"/>
      <c r="H318" s="150"/>
      <c r="L318" s="150"/>
      <c r="M318" s="79"/>
      <c r="N318" s="79"/>
      <c r="O318" s="79"/>
      <c r="P318" s="79"/>
      <c r="U318" s="7"/>
    </row>
    <row r="319" spans="1:21">
      <c r="A319" s="863"/>
      <c r="B319" s="150"/>
      <c r="C319" s="150"/>
      <c r="D319" s="150"/>
      <c r="E319" s="150"/>
      <c r="F319" s="150"/>
      <c r="G319" s="150"/>
      <c r="H319" s="150"/>
      <c r="L319" s="150"/>
      <c r="M319" s="79"/>
      <c r="N319" s="79"/>
      <c r="O319" s="79"/>
      <c r="P319" s="79"/>
      <c r="U319" s="7"/>
    </row>
    <row r="320" spans="1:21">
      <c r="A320" s="863"/>
      <c r="B320" s="150"/>
      <c r="C320" s="150"/>
      <c r="D320" s="150"/>
      <c r="E320" s="150"/>
      <c r="F320" s="150"/>
      <c r="G320" s="150"/>
      <c r="H320" s="150"/>
      <c r="L320" s="150"/>
      <c r="M320" s="79"/>
      <c r="N320" s="79"/>
      <c r="O320" s="79"/>
      <c r="P320" s="79"/>
      <c r="U320" s="7"/>
    </row>
    <row r="321" spans="1:21">
      <c r="A321" s="863"/>
      <c r="B321" s="150"/>
      <c r="C321" s="150"/>
      <c r="D321" s="150"/>
      <c r="E321" s="150"/>
      <c r="F321" s="150"/>
      <c r="G321" s="150"/>
      <c r="H321" s="150"/>
      <c r="L321" s="150"/>
      <c r="M321" s="79"/>
      <c r="N321" s="79"/>
      <c r="O321" s="79"/>
      <c r="P321" s="79"/>
      <c r="U321" s="7"/>
    </row>
    <row r="322" spans="1:21">
      <c r="A322" s="863"/>
      <c r="B322" s="150"/>
      <c r="C322" s="150"/>
      <c r="D322" s="150"/>
      <c r="E322" s="150"/>
      <c r="F322" s="150"/>
      <c r="G322" s="150"/>
      <c r="H322" s="150"/>
      <c r="L322" s="150"/>
      <c r="M322" s="79"/>
      <c r="N322" s="79"/>
      <c r="O322" s="79"/>
      <c r="P322" s="79"/>
      <c r="U322" s="7"/>
    </row>
    <row r="323" spans="1:21">
      <c r="A323" s="863"/>
      <c r="B323" s="150"/>
      <c r="C323" s="150"/>
      <c r="D323" s="150"/>
      <c r="E323" s="150"/>
      <c r="F323" s="150"/>
      <c r="G323" s="150"/>
      <c r="H323" s="150"/>
      <c r="L323" s="150"/>
      <c r="M323" s="79"/>
      <c r="N323" s="79"/>
      <c r="O323" s="79"/>
      <c r="P323" s="79"/>
      <c r="U323" s="7"/>
    </row>
    <row r="324" spans="1:21">
      <c r="A324" s="863"/>
      <c r="B324" s="150"/>
      <c r="C324" s="150"/>
      <c r="D324" s="150"/>
      <c r="E324" s="150"/>
      <c r="F324" s="150"/>
      <c r="G324" s="150"/>
      <c r="H324" s="150"/>
      <c r="L324" s="150"/>
      <c r="M324" s="79"/>
      <c r="N324" s="79"/>
      <c r="O324" s="79"/>
      <c r="P324" s="79"/>
      <c r="U324" s="7"/>
    </row>
    <row r="325" spans="1:21">
      <c r="A325" s="863"/>
      <c r="B325" s="150"/>
      <c r="C325" s="150"/>
      <c r="D325" s="150"/>
      <c r="E325" s="150"/>
      <c r="F325" s="150"/>
      <c r="G325" s="150"/>
      <c r="H325" s="150"/>
      <c r="L325" s="150"/>
      <c r="M325" s="79"/>
      <c r="N325" s="79"/>
      <c r="O325" s="79"/>
      <c r="P325" s="79"/>
      <c r="U325" s="7"/>
    </row>
    <row r="326" spans="1:21">
      <c r="A326" s="863"/>
      <c r="B326" s="150"/>
      <c r="C326" s="150"/>
      <c r="D326" s="150"/>
      <c r="E326" s="150"/>
      <c r="F326" s="150"/>
      <c r="G326" s="150"/>
      <c r="H326" s="150"/>
      <c r="L326" s="150"/>
      <c r="M326" s="79"/>
      <c r="N326" s="79"/>
      <c r="O326" s="79"/>
      <c r="P326" s="79"/>
      <c r="U326" s="7"/>
    </row>
    <row r="327" spans="1:21">
      <c r="A327" s="863"/>
      <c r="B327" s="150"/>
      <c r="C327" s="150"/>
      <c r="D327" s="150"/>
      <c r="E327" s="150"/>
      <c r="F327" s="150"/>
      <c r="G327" s="150"/>
      <c r="H327" s="150"/>
      <c r="L327" s="150"/>
      <c r="M327" s="79"/>
      <c r="N327" s="79"/>
      <c r="O327" s="79"/>
      <c r="P327" s="79"/>
      <c r="U327" s="7"/>
    </row>
    <row r="328" spans="1:21">
      <c r="A328" s="863"/>
      <c r="B328" s="150"/>
      <c r="C328" s="150"/>
      <c r="D328" s="150"/>
      <c r="E328" s="150"/>
      <c r="F328" s="150"/>
      <c r="G328" s="150"/>
      <c r="H328" s="150"/>
      <c r="L328" s="150"/>
      <c r="M328" s="79"/>
      <c r="N328" s="79"/>
      <c r="O328" s="79"/>
      <c r="P328" s="79"/>
      <c r="U328" s="7"/>
    </row>
    <row r="329" spans="1:21">
      <c r="A329" s="863"/>
      <c r="B329" s="150"/>
      <c r="C329" s="150"/>
      <c r="D329" s="150"/>
      <c r="E329" s="150"/>
      <c r="F329" s="150"/>
      <c r="G329" s="150"/>
      <c r="H329" s="150"/>
      <c r="L329" s="150"/>
      <c r="M329" s="79"/>
      <c r="N329" s="79"/>
      <c r="O329" s="79"/>
      <c r="P329" s="79"/>
      <c r="U329" s="7"/>
    </row>
    <row r="330" spans="1:21">
      <c r="A330" s="863"/>
      <c r="B330" s="150"/>
      <c r="C330" s="150"/>
      <c r="D330" s="150"/>
      <c r="E330" s="150"/>
      <c r="F330" s="150"/>
      <c r="G330" s="150"/>
      <c r="H330" s="150"/>
      <c r="L330" s="150"/>
      <c r="M330" s="79"/>
      <c r="N330" s="79"/>
      <c r="O330" s="79"/>
      <c r="P330" s="79"/>
      <c r="U330" s="7"/>
    </row>
    <row r="331" spans="1:21">
      <c r="A331" s="863"/>
      <c r="B331" s="150"/>
      <c r="C331" s="150"/>
      <c r="D331" s="150"/>
      <c r="E331" s="150"/>
      <c r="F331" s="150"/>
      <c r="G331" s="150"/>
      <c r="H331" s="150"/>
      <c r="L331" s="150"/>
      <c r="M331" s="79"/>
      <c r="N331" s="79"/>
      <c r="O331" s="79"/>
      <c r="P331" s="79"/>
      <c r="U331" s="7"/>
    </row>
    <row r="332" spans="1:21">
      <c r="A332" s="863"/>
      <c r="B332" s="150"/>
      <c r="C332" s="150"/>
      <c r="D332" s="150"/>
      <c r="E332" s="150"/>
      <c r="F332" s="150"/>
      <c r="G332" s="150"/>
      <c r="H332" s="150"/>
      <c r="L332" s="150"/>
      <c r="M332" s="79"/>
      <c r="N332" s="79"/>
      <c r="O332" s="79"/>
      <c r="P332" s="79"/>
      <c r="U332" s="7"/>
    </row>
    <row r="333" spans="1:21">
      <c r="A333" s="863"/>
      <c r="B333" s="150"/>
      <c r="C333" s="150"/>
      <c r="D333" s="150"/>
      <c r="E333" s="150"/>
      <c r="F333" s="150"/>
      <c r="G333" s="150"/>
      <c r="H333" s="150"/>
      <c r="L333" s="150"/>
      <c r="M333" s="79"/>
      <c r="N333" s="79"/>
      <c r="O333" s="79"/>
      <c r="P333" s="79"/>
      <c r="U333" s="7"/>
    </row>
    <row r="334" spans="1:21">
      <c r="A334" s="863"/>
      <c r="B334" s="150"/>
      <c r="C334" s="150"/>
      <c r="D334" s="150"/>
      <c r="E334" s="150"/>
      <c r="F334" s="150"/>
      <c r="G334" s="150"/>
      <c r="H334" s="150"/>
      <c r="L334" s="150"/>
      <c r="M334" s="79"/>
      <c r="N334" s="79"/>
      <c r="O334" s="79"/>
      <c r="P334" s="79"/>
      <c r="U334" s="7"/>
    </row>
    <row r="335" spans="1:21">
      <c r="A335" s="863"/>
      <c r="B335" s="150"/>
      <c r="C335" s="150"/>
      <c r="D335" s="150"/>
      <c r="E335" s="150"/>
      <c r="F335" s="150"/>
      <c r="G335" s="150"/>
      <c r="H335" s="150"/>
      <c r="L335" s="150"/>
      <c r="M335" s="79"/>
      <c r="N335" s="79"/>
      <c r="O335" s="79"/>
      <c r="P335" s="79"/>
      <c r="U335" s="7"/>
    </row>
    <row r="336" spans="1:21">
      <c r="A336" s="863"/>
      <c r="B336" s="150"/>
      <c r="C336" s="150"/>
      <c r="D336" s="150"/>
      <c r="E336" s="150"/>
      <c r="F336" s="150"/>
      <c r="G336" s="150"/>
      <c r="H336" s="150"/>
      <c r="L336" s="150"/>
      <c r="M336" s="79"/>
      <c r="N336" s="79"/>
      <c r="O336" s="79"/>
      <c r="P336" s="79"/>
      <c r="U336" s="7"/>
    </row>
    <row r="337" spans="1:21">
      <c r="A337" s="863"/>
      <c r="B337" s="150"/>
      <c r="C337" s="150"/>
      <c r="D337" s="150"/>
      <c r="E337" s="150"/>
      <c r="F337" s="150"/>
      <c r="G337" s="150"/>
      <c r="H337" s="150"/>
      <c r="L337" s="150"/>
      <c r="M337" s="79"/>
      <c r="N337" s="79"/>
      <c r="O337" s="79"/>
      <c r="P337" s="79"/>
      <c r="U337" s="7"/>
    </row>
    <row r="338" spans="1:21">
      <c r="A338" s="863"/>
      <c r="B338" s="150"/>
      <c r="C338" s="150"/>
      <c r="D338" s="150"/>
      <c r="E338" s="150"/>
      <c r="F338" s="150"/>
      <c r="G338" s="150"/>
      <c r="H338" s="150"/>
      <c r="L338" s="150"/>
      <c r="M338" s="79"/>
      <c r="N338" s="79"/>
      <c r="O338" s="79"/>
      <c r="P338" s="79"/>
      <c r="U338" s="7"/>
    </row>
    <row r="339" spans="1:21">
      <c r="A339" s="863"/>
      <c r="B339" s="150"/>
      <c r="C339" s="150"/>
      <c r="D339" s="150"/>
      <c r="E339" s="150"/>
      <c r="F339" s="150"/>
      <c r="G339" s="150"/>
      <c r="H339" s="150"/>
      <c r="L339" s="150"/>
      <c r="M339" s="79"/>
      <c r="N339" s="79"/>
      <c r="O339" s="79"/>
      <c r="P339" s="79"/>
      <c r="U339" s="7"/>
    </row>
    <row r="340" spans="1:21">
      <c r="A340" s="863"/>
      <c r="B340" s="150"/>
      <c r="C340" s="150"/>
      <c r="D340" s="150"/>
      <c r="E340" s="150"/>
      <c r="F340" s="150"/>
      <c r="G340" s="150"/>
      <c r="H340" s="150"/>
      <c r="L340" s="150"/>
      <c r="M340" s="79"/>
      <c r="N340" s="79"/>
      <c r="O340" s="79"/>
      <c r="P340" s="79"/>
      <c r="U340" s="7"/>
    </row>
    <row r="341" spans="1:21">
      <c r="A341" s="863"/>
      <c r="B341" s="150"/>
      <c r="C341" s="150"/>
      <c r="D341" s="150"/>
      <c r="E341" s="150"/>
      <c r="F341" s="150"/>
      <c r="G341" s="150"/>
      <c r="H341" s="150"/>
      <c r="L341" s="150"/>
      <c r="M341" s="79"/>
      <c r="N341" s="79"/>
      <c r="O341" s="79"/>
      <c r="P341" s="79"/>
      <c r="U341" s="7"/>
    </row>
    <row r="342" spans="1:21">
      <c r="A342" s="863"/>
      <c r="B342" s="150"/>
      <c r="C342" s="150"/>
      <c r="D342" s="150"/>
      <c r="E342" s="150"/>
      <c r="F342" s="150"/>
      <c r="G342" s="150"/>
      <c r="H342" s="150"/>
      <c r="L342" s="150"/>
      <c r="M342" s="79"/>
      <c r="N342" s="79"/>
      <c r="O342" s="79"/>
      <c r="P342" s="79"/>
      <c r="U342" s="7"/>
    </row>
    <row r="343" spans="1:21">
      <c r="A343" s="863"/>
      <c r="B343" s="150"/>
      <c r="C343" s="150"/>
      <c r="D343" s="150"/>
      <c r="E343" s="150"/>
      <c r="F343" s="150"/>
      <c r="G343" s="150"/>
      <c r="H343" s="150"/>
      <c r="L343" s="150"/>
      <c r="M343" s="79"/>
      <c r="N343" s="79"/>
      <c r="O343" s="79"/>
      <c r="P343" s="79"/>
      <c r="U343" s="7"/>
    </row>
    <row r="344" spans="1:21">
      <c r="A344" s="863"/>
      <c r="B344" s="150"/>
      <c r="C344" s="150"/>
      <c r="D344" s="150"/>
      <c r="E344" s="150"/>
      <c r="F344" s="150"/>
      <c r="G344" s="150"/>
      <c r="H344" s="150"/>
      <c r="L344" s="150"/>
      <c r="M344" s="79"/>
      <c r="N344" s="79"/>
      <c r="O344" s="79"/>
      <c r="P344" s="79"/>
      <c r="U344" s="7"/>
    </row>
    <row r="345" spans="1:21">
      <c r="A345" s="863"/>
      <c r="B345" s="150"/>
      <c r="C345" s="150"/>
      <c r="D345" s="150"/>
      <c r="E345" s="150"/>
      <c r="F345" s="150"/>
      <c r="G345" s="150"/>
      <c r="H345" s="150"/>
      <c r="L345" s="150"/>
      <c r="M345" s="79"/>
      <c r="N345" s="79"/>
      <c r="O345" s="79"/>
      <c r="P345" s="79"/>
      <c r="U345" s="7"/>
    </row>
    <row r="346" spans="1:21">
      <c r="A346" s="863"/>
      <c r="B346" s="150"/>
      <c r="C346" s="150"/>
      <c r="D346" s="150"/>
      <c r="E346" s="150"/>
      <c r="F346" s="150"/>
      <c r="G346" s="150"/>
      <c r="H346" s="150"/>
      <c r="L346" s="150"/>
      <c r="M346" s="79"/>
      <c r="N346" s="79"/>
      <c r="O346" s="79"/>
      <c r="P346" s="79"/>
      <c r="U346" s="7"/>
    </row>
    <row r="347" spans="1:21">
      <c r="A347" s="863"/>
      <c r="B347" s="150"/>
      <c r="C347" s="150"/>
      <c r="D347" s="150"/>
      <c r="E347" s="150"/>
      <c r="F347" s="150"/>
      <c r="G347" s="150"/>
      <c r="H347" s="150"/>
      <c r="L347" s="150"/>
      <c r="M347" s="79"/>
      <c r="N347" s="79"/>
      <c r="O347" s="79"/>
      <c r="P347" s="79"/>
      <c r="U347" s="7"/>
    </row>
    <row r="348" spans="1:21">
      <c r="A348" s="863"/>
      <c r="B348" s="150"/>
      <c r="C348" s="150"/>
      <c r="D348" s="150"/>
      <c r="E348" s="150"/>
      <c r="F348" s="150"/>
      <c r="G348" s="150"/>
      <c r="H348" s="150"/>
      <c r="L348" s="150"/>
      <c r="M348" s="79"/>
      <c r="N348" s="79"/>
      <c r="O348" s="79"/>
      <c r="P348" s="79"/>
      <c r="U348" s="7"/>
    </row>
    <row r="349" spans="1:21">
      <c r="A349" s="863"/>
      <c r="B349" s="150"/>
      <c r="C349" s="150"/>
      <c r="D349" s="150"/>
      <c r="E349" s="150"/>
      <c r="F349" s="150"/>
      <c r="G349" s="150"/>
      <c r="H349" s="150"/>
      <c r="L349" s="150"/>
      <c r="M349" s="79"/>
      <c r="N349" s="79"/>
      <c r="O349" s="79"/>
      <c r="P349" s="79"/>
      <c r="U349" s="7"/>
    </row>
    <row r="350" spans="1:21">
      <c r="A350" s="863"/>
      <c r="B350" s="150"/>
      <c r="C350" s="150"/>
      <c r="D350" s="150"/>
      <c r="E350" s="150"/>
      <c r="F350" s="150"/>
      <c r="G350" s="150"/>
      <c r="H350" s="150"/>
      <c r="L350" s="150"/>
      <c r="M350" s="79"/>
      <c r="N350" s="79"/>
      <c r="O350" s="79"/>
      <c r="P350" s="79"/>
      <c r="U350" s="7"/>
    </row>
    <row r="351" spans="1:21">
      <c r="A351" s="863"/>
      <c r="B351" s="150"/>
      <c r="C351" s="150"/>
      <c r="D351" s="150"/>
      <c r="E351" s="150"/>
      <c r="F351" s="150"/>
      <c r="G351" s="150"/>
      <c r="H351" s="150"/>
      <c r="L351" s="150"/>
      <c r="M351" s="79"/>
      <c r="N351" s="79"/>
      <c r="O351" s="79"/>
      <c r="P351" s="79"/>
      <c r="U351" s="7"/>
    </row>
    <row r="352" spans="1:21">
      <c r="A352" s="863"/>
      <c r="B352" s="150"/>
      <c r="C352" s="150"/>
      <c r="D352" s="150"/>
      <c r="E352" s="150"/>
      <c r="F352" s="150"/>
      <c r="G352" s="150"/>
      <c r="H352" s="150"/>
      <c r="L352" s="150"/>
      <c r="M352" s="79"/>
      <c r="N352" s="79"/>
      <c r="O352" s="79"/>
      <c r="P352" s="79"/>
      <c r="U352" s="7"/>
    </row>
    <row r="353" spans="1:21">
      <c r="A353" s="863"/>
      <c r="B353" s="150"/>
      <c r="C353" s="150"/>
      <c r="D353" s="150"/>
      <c r="E353" s="150"/>
      <c r="F353" s="150"/>
      <c r="G353" s="150"/>
      <c r="H353" s="150"/>
      <c r="L353" s="150"/>
      <c r="M353" s="79"/>
      <c r="N353" s="79"/>
      <c r="O353" s="79"/>
      <c r="P353" s="79"/>
      <c r="U353" s="7"/>
    </row>
    <row r="354" spans="1:21">
      <c r="A354" s="863"/>
      <c r="B354" s="150"/>
      <c r="C354" s="150"/>
      <c r="D354" s="150"/>
      <c r="E354" s="150"/>
      <c r="F354" s="150"/>
      <c r="G354" s="150"/>
      <c r="H354" s="150"/>
      <c r="L354" s="150"/>
      <c r="M354" s="79"/>
      <c r="N354" s="79"/>
      <c r="O354" s="79"/>
      <c r="P354" s="79"/>
      <c r="U354" s="7"/>
    </row>
    <row r="355" spans="1:21">
      <c r="A355" s="863"/>
      <c r="B355" s="150"/>
      <c r="C355" s="150"/>
      <c r="D355" s="150"/>
      <c r="E355" s="150"/>
      <c r="F355" s="150"/>
      <c r="G355" s="150"/>
      <c r="H355" s="150"/>
      <c r="L355" s="150"/>
      <c r="M355" s="79"/>
      <c r="N355" s="79"/>
      <c r="O355" s="79"/>
      <c r="P355" s="79"/>
      <c r="U355" s="7"/>
    </row>
    <row r="356" spans="1:21">
      <c r="A356" s="863"/>
      <c r="B356" s="150"/>
      <c r="C356" s="150"/>
      <c r="D356" s="150"/>
      <c r="E356" s="150"/>
      <c r="F356" s="150"/>
      <c r="G356" s="150"/>
      <c r="H356" s="150"/>
      <c r="L356" s="150"/>
      <c r="M356" s="79"/>
      <c r="N356" s="79"/>
      <c r="O356" s="79"/>
      <c r="P356" s="79"/>
      <c r="U356" s="7"/>
    </row>
    <row r="357" spans="1:21">
      <c r="A357" s="863"/>
      <c r="B357" s="150"/>
      <c r="C357" s="150"/>
      <c r="D357" s="150"/>
      <c r="E357" s="150"/>
      <c r="F357" s="150"/>
      <c r="G357" s="150"/>
      <c r="H357" s="150"/>
      <c r="L357" s="150"/>
      <c r="M357" s="79"/>
      <c r="N357" s="79"/>
      <c r="O357" s="79"/>
      <c r="P357" s="79"/>
      <c r="U357" s="7"/>
    </row>
    <row r="358" spans="1:21">
      <c r="A358" s="863"/>
      <c r="B358" s="150"/>
      <c r="C358" s="150"/>
      <c r="D358" s="150"/>
      <c r="E358" s="150"/>
      <c r="F358" s="150"/>
      <c r="G358" s="150"/>
      <c r="H358" s="150"/>
      <c r="L358" s="150"/>
      <c r="M358" s="79"/>
      <c r="N358" s="79"/>
      <c r="O358" s="79"/>
      <c r="P358" s="79"/>
      <c r="U358" s="7"/>
    </row>
    <row r="359" spans="1:21">
      <c r="A359" s="863"/>
    </row>
    <row r="360" spans="1:21">
      <c r="A360" s="863"/>
    </row>
    <row r="361" spans="1:21">
      <c r="A361" s="863"/>
    </row>
    <row r="362" spans="1:21">
      <c r="A362" s="863"/>
    </row>
    <row r="363" spans="1:21">
      <c r="A363" s="863"/>
    </row>
    <row r="364" spans="1:21">
      <c r="A364" s="863"/>
    </row>
    <row r="365" spans="1:21">
      <c r="A365" s="863"/>
    </row>
    <row r="366" spans="1:21">
      <c r="A366" s="863"/>
    </row>
    <row r="367" spans="1:21">
      <c r="A367" s="863"/>
    </row>
    <row r="368" spans="1:21">
      <c r="A368" s="863"/>
    </row>
    <row r="369" spans="1:1">
      <c r="A369" s="863"/>
    </row>
    <row r="370" spans="1:1">
      <c r="A370" s="863"/>
    </row>
    <row r="371" spans="1:1">
      <c r="A371" s="863"/>
    </row>
    <row r="372" spans="1:1">
      <c r="A372" s="863"/>
    </row>
    <row r="373" spans="1:1">
      <c r="A373" s="863"/>
    </row>
    <row r="374" spans="1:1">
      <c r="A374" s="863"/>
    </row>
    <row r="375" spans="1:1">
      <c r="A375" s="863"/>
    </row>
    <row r="376" spans="1:1">
      <c r="A376" s="863"/>
    </row>
    <row r="377" spans="1:1">
      <c r="A377" s="863"/>
    </row>
    <row r="378" spans="1:1">
      <c r="A378" s="863"/>
    </row>
    <row r="379" spans="1:1">
      <c r="A379" s="863"/>
    </row>
    <row r="380" spans="1:1">
      <c r="A380" s="863"/>
    </row>
    <row r="381" spans="1:1">
      <c r="A381" s="863"/>
    </row>
    <row r="382" spans="1:1">
      <c r="A382" s="863"/>
    </row>
    <row r="383" spans="1:1">
      <c r="A383" s="863"/>
    </row>
    <row r="384" spans="1:1">
      <c r="A384" s="863"/>
    </row>
    <row r="385" spans="1:1">
      <c r="A385" s="863"/>
    </row>
    <row r="386" spans="1:1">
      <c r="A386" s="863"/>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baseColWidth="10" defaultColWidth="8.75" defaultRowHeight="11"/>
  <cols>
    <col min="1" max="1" width="30.75" customWidth="1"/>
    <col min="2" max="6" width="16.75" customWidth="1"/>
  </cols>
  <sheetData>
    <row r="1" spans="1:8" ht="13">
      <c r="A1" s="842" t="s">
        <v>455</v>
      </c>
      <c r="H1" s="813" t="s">
        <v>738</v>
      </c>
    </row>
    <row r="2" spans="1:8" ht="13">
      <c r="A2" s="842"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5"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baseColWidth="10" defaultColWidth="9.25" defaultRowHeight="11"/>
  <cols>
    <col min="1" max="1" width="30.75" style="251" customWidth="1"/>
    <col min="2" max="38" width="8.5" style="251" customWidth="1"/>
    <col min="39" max="39" width="8.5" style="61" customWidth="1"/>
    <col min="40" max="41" width="11.75" style="251" customWidth="1"/>
    <col min="42" max="16384" width="9.25" style="251"/>
  </cols>
  <sheetData>
    <row r="1" spans="1:44" ht="13">
      <c r="A1" s="842" t="s">
        <v>450</v>
      </c>
      <c r="J1" s="813" t="s">
        <v>738</v>
      </c>
      <c r="AN1"/>
      <c r="AO1"/>
      <c r="AP1" s="1040"/>
      <c r="AR1" s="813" t="s">
        <v>738</v>
      </c>
    </row>
    <row r="2" spans="1:44">
      <c r="AN2" s="1086" t="s">
        <v>548</v>
      </c>
      <c r="AO2" s="1086"/>
      <c r="AP2" s="1040"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0">
        <v>2018</v>
      </c>
      <c r="AO3" s="1040" t="s">
        <v>754</v>
      </c>
      <c r="AP3" s="1040">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baseColWidth="10" defaultColWidth="9.25" defaultRowHeight="11"/>
  <cols>
    <col min="1" max="1" width="30.75" style="251" customWidth="1"/>
    <col min="2" max="38" width="8.5" style="251" customWidth="1"/>
    <col min="39" max="39" width="8.5" style="61" customWidth="1"/>
    <col min="40" max="41" width="11.75" style="251" customWidth="1"/>
    <col min="42" max="16384" width="9.25" style="251"/>
  </cols>
  <sheetData>
    <row r="1" spans="1:44" ht="13">
      <c r="A1" s="842" t="s">
        <v>450</v>
      </c>
      <c r="J1" s="813" t="s">
        <v>738</v>
      </c>
      <c r="AN1"/>
      <c r="AO1"/>
      <c r="AP1" s="1040"/>
      <c r="AR1" s="813" t="s">
        <v>738</v>
      </c>
    </row>
    <row r="2" spans="1:44">
      <c r="AN2" s="1086" t="s">
        <v>548</v>
      </c>
      <c r="AO2" s="1086"/>
      <c r="AP2" s="1040"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0">
        <v>2018</v>
      </c>
      <c r="AO3" s="1040" t="s">
        <v>754</v>
      </c>
      <c r="AP3" s="1040">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42" t="s">
        <v>447</v>
      </c>
      <c r="J1" s="813" t="s">
        <v>738</v>
      </c>
      <c r="BF1" s="1040"/>
      <c r="BH1" s="813" t="s">
        <v>738</v>
      </c>
    </row>
    <row r="2" spans="1:60">
      <c r="BD2" s="1086" t="s">
        <v>548</v>
      </c>
      <c r="BE2" s="1086"/>
      <c r="BF2" s="1040"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baseColWidth="10" defaultColWidth="13.25" defaultRowHeight="11"/>
  <cols>
    <col min="1" max="1" width="21.25" customWidth="1"/>
    <col min="2" max="2" width="16.75" customWidth="1"/>
    <col min="3" max="7" width="18.25" customWidth="1"/>
  </cols>
  <sheetData>
    <row r="1" spans="1:13" s="30" customFormat="1" ht="16.5" customHeight="1">
      <c r="A1" s="320" t="s">
        <v>120</v>
      </c>
      <c r="B1" s="321"/>
      <c r="C1" s="321"/>
      <c r="D1" s="321"/>
      <c r="E1" s="321"/>
      <c r="F1" s="321"/>
      <c r="G1" s="321"/>
      <c r="H1" s="321"/>
      <c r="I1" s="321"/>
      <c r="J1" s="1051"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7">
        <v>96.024686966666664</v>
      </c>
      <c r="E34" s="106">
        <v>94.723471002586678</v>
      </c>
      <c r="F34" s="106">
        <v>150.0025</v>
      </c>
      <c r="G34" s="106">
        <v>99.16249999999998</v>
      </c>
      <c r="H34" s="35">
        <v>99.575553999323347</v>
      </c>
    </row>
    <row r="35" spans="1:8">
      <c r="A35" s="157">
        <v>2018</v>
      </c>
      <c r="B35" s="318">
        <v>91.827057692307662</v>
      </c>
      <c r="C35" s="319">
        <v>72.844011634615384</v>
      </c>
      <c r="D35" s="758">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5" customHeight="1">
      <c r="A38" s="203" t="s">
        <v>552</v>
      </c>
      <c r="B38" s="142"/>
      <c r="C38" s="106"/>
      <c r="D38" s="106"/>
      <c r="E38" s="106"/>
      <c r="F38" s="106"/>
      <c r="G38" s="106"/>
      <c r="H38" s="35"/>
    </row>
    <row r="39" spans="1:8" s="5" customFormat="1" ht="12.5" customHeight="1">
      <c r="A39" s="26" t="s">
        <v>750</v>
      </c>
    </row>
    <row r="40" spans="1:8" s="5" customFormat="1" ht="13.5" customHeight="1">
      <c r="A40" s="26" t="s">
        <v>810</v>
      </c>
    </row>
    <row r="41" spans="1:8" ht="13.25" customHeight="1">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baseColWidth="10" defaultColWidth="8.75" defaultRowHeight="11"/>
  <cols>
    <col min="1" max="1" width="26.25" style="766" customWidth="1"/>
    <col min="2" max="7" width="7.75" style="766" customWidth="1"/>
    <col min="8" max="8" width="7.75" style="767" customWidth="1"/>
    <col min="9" max="9" width="9" style="766" customWidth="1"/>
    <col min="10" max="10" width="9.25" style="779" bestFit="1" customWidth="1"/>
    <col min="11" max="16" width="8.75" style="766"/>
    <col min="17" max="20" width="8.75" style="767"/>
    <col min="21" max="21" width="10.25" style="766" customWidth="1"/>
    <col min="22" max="22" width="9.75" style="766" customWidth="1"/>
    <col min="23" max="23" width="10.25" style="766" customWidth="1"/>
    <col min="24" max="24" width="8.75" style="766"/>
  </cols>
  <sheetData>
    <row r="1" spans="1:25" ht="14" customHeight="1">
      <c r="A1" s="783" t="s">
        <v>729</v>
      </c>
      <c r="H1" s="766"/>
      <c r="J1" s="813" t="s">
        <v>738</v>
      </c>
      <c r="N1" s="767"/>
      <c r="O1" s="767"/>
      <c r="T1" s="112"/>
      <c r="U1" s="188"/>
      <c r="V1" s="188"/>
      <c r="W1" s="761"/>
      <c r="Y1" s="813" t="s">
        <v>738</v>
      </c>
    </row>
    <row r="2" spans="1:25" s="240" customFormat="1" ht="14" customHeight="1">
      <c r="A2" s="768"/>
      <c r="B2" s="768"/>
      <c r="C2" s="768"/>
      <c r="D2" s="768"/>
      <c r="E2" s="768"/>
      <c r="F2" s="768"/>
      <c r="G2" s="768"/>
      <c r="H2" s="768"/>
      <c r="I2" s="768"/>
      <c r="J2" s="768"/>
      <c r="K2" s="768"/>
      <c r="L2" s="768"/>
      <c r="M2" s="768"/>
      <c r="N2" s="767"/>
      <c r="O2" s="767"/>
      <c r="P2" s="768"/>
      <c r="Q2" s="767"/>
      <c r="R2" s="767"/>
      <c r="S2" s="767"/>
      <c r="T2" s="112"/>
      <c r="U2" s="1087" t="s">
        <v>548</v>
      </c>
      <c r="V2" s="1087"/>
      <c r="W2" s="761" t="s">
        <v>307</v>
      </c>
      <c r="X2" s="768"/>
    </row>
    <row r="3" spans="1:25" s="240" customFormat="1" ht="14" customHeight="1">
      <c r="A3" s="521" t="s">
        <v>207</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761">
        <v>2018</v>
      </c>
      <c r="V3" s="761" t="s">
        <v>754</v>
      </c>
      <c r="W3" s="761">
        <v>2018</v>
      </c>
      <c r="X3" s="768"/>
    </row>
    <row r="4" spans="1:25" s="240" customFormat="1" ht="14" customHeight="1">
      <c r="A4" s="767" t="s">
        <v>191</v>
      </c>
      <c r="B4" s="784"/>
      <c r="C4" s="784"/>
      <c r="D4" s="784"/>
      <c r="E4" s="784"/>
      <c r="F4" s="784"/>
      <c r="G4" s="784"/>
      <c r="H4" s="784"/>
      <c r="I4" s="784"/>
      <c r="J4" s="784"/>
      <c r="K4" s="784"/>
      <c r="L4" s="784"/>
      <c r="M4" s="784"/>
      <c r="N4" s="784"/>
      <c r="O4" s="784"/>
      <c r="P4" s="784"/>
      <c r="Q4" s="784"/>
      <c r="R4" s="784"/>
      <c r="S4" s="784"/>
      <c r="T4" s="785"/>
      <c r="U4" s="771"/>
      <c r="V4" s="771"/>
      <c r="W4" s="771"/>
      <c r="X4" s="767"/>
    </row>
    <row r="5" spans="1:25" s="146" customFormat="1" ht="15" customHeight="1">
      <c r="A5" s="200" t="s">
        <v>64</v>
      </c>
      <c r="B5" s="772">
        <v>13.625859441983669</v>
      </c>
      <c r="C5" s="772">
        <v>13.335696955425057</v>
      </c>
      <c r="D5" s="772">
        <v>12.081300670944911</v>
      </c>
      <c r="E5" s="772">
        <v>15.126101141554731</v>
      </c>
      <c r="F5" s="772">
        <v>12.601003354944147</v>
      </c>
      <c r="G5" s="772">
        <v>14.521449054569551</v>
      </c>
      <c r="H5" s="772">
        <v>14.454793596704118</v>
      </c>
      <c r="I5" s="772">
        <v>13.317254304357633</v>
      </c>
      <c r="J5" s="772">
        <v>16.081088215374919</v>
      </c>
      <c r="K5" s="772">
        <v>8.5377958907534346</v>
      </c>
      <c r="L5" s="772">
        <v>8.692775316592714</v>
      </c>
      <c r="M5" s="772">
        <v>5.6326553009841271</v>
      </c>
      <c r="N5" s="772">
        <v>5.5138278013809705</v>
      </c>
      <c r="O5" s="772">
        <v>5.2323756894183155</v>
      </c>
      <c r="P5" s="772">
        <v>6.0968409301609956</v>
      </c>
      <c r="Q5" s="769">
        <v>5.2153510757021033</v>
      </c>
      <c r="R5" s="769">
        <v>4.4469789127842017</v>
      </c>
      <c r="S5" s="769">
        <v>5.1874244695731848</v>
      </c>
      <c r="T5" s="786">
        <v>5.477736726180618</v>
      </c>
      <c r="U5" s="241">
        <v>5.596462335215846E-2</v>
      </c>
      <c r="V5" s="241">
        <v>-8.997419116737404E-2</v>
      </c>
      <c r="W5" s="241">
        <v>6.3782661498929727E-3</v>
      </c>
    </row>
    <row r="6" spans="1:25" s="146" customFormat="1" ht="15" customHeight="1">
      <c r="A6" s="200" t="s">
        <v>51</v>
      </c>
      <c r="B6" s="772">
        <v>2.0616965749840386</v>
      </c>
      <c r="C6" s="772">
        <v>2.5845192503009988</v>
      </c>
      <c r="D6" s="772">
        <v>3.9729805293432303</v>
      </c>
      <c r="E6" s="772">
        <v>4.9723348444524724</v>
      </c>
      <c r="F6" s="772">
        <v>2.9643967241421811</v>
      </c>
      <c r="G6" s="772">
        <v>5.0758993559213454</v>
      </c>
      <c r="H6" s="772">
        <v>5.3715621409134551</v>
      </c>
      <c r="I6" s="772">
        <v>3.849212931202235</v>
      </c>
      <c r="J6" s="772">
        <v>3.0866538356073621</v>
      </c>
      <c r="K6" s="772">
        <v>4.2421031446689828</v>
      </c>
      <c r="L6" s="772">
        <v>5.1695987364268499</v>
      </c>
      <c r="M6" s="772">
        <v>4.9046198087365465</v>
      </c>
      <c r="N6" s="772">
        <v>5.2308395322231034</v>
      </c>
      <c r="O6" s="772">
        <v>4.8463235946845611</v>
      </c>
      <c r="P6" s="772">
        <v>5.2660658716635078</v>
      </c>
      <c r="Q6" s="769">
        <v>5.4056051667179812</v>
      </c>
      <c r="R6" s="769">
        <v>5.0506265199704421</v>
      </c>
      <c r="S6" s="769">
        <v>8.1526392818735136</v>
      </c>
      <c r="T6" s="786">
        <v>5.7732374812638083</v>
      </c>
      <c r="U6" s="241">
        <v>-0.29185662683494906</v>
      </c>
      <c r="V6" s="241">
        <v>7.7935138074874066E-2</v>
      </c>
      <c r="W6" s="241">
        <v>6.7223466630010019E-3</v>
      </c>
    </row>
    <row r="7" spans="1:25" s="146" customFormat="1" ht="15" customHeight="1">
      <c r="A7" s="200" t="s">
        <v>45</v>
      </c>
      <c r="B7" s="772">
        <v>10.080081561308219</v>
      </c>
      <c r="C7" s="772">
        <v>13.386250587823648</v>
      </c>
      <c r="D7" s="772">
        <v>12.120452240215995</v>
      </c>
      <c r="E7" s="772">
        <v>16.73179324961027</v>
      </c>
      <c r="F7" s="772">
        <v>20.319951295925982</v>
      </c>
      <c r="G7" s="772">
        <v>20.141679969290642</v>
      </c>
      <c r="H7" s="772">
        <v>23.966085238735257</v>
      </c>
      <c r="I7" s="772">
        <v>23.239314775373664</v>
      </c>
      <c r="J7" s="772">
        <v>22.266925279277626</v>
      </c>
      <c r="K7" s="772">
        <v>13.591411667990862</v>
      </c>
      <c r="L7" s="772">
        <v>12.142572195506759</v>
      </c>
      <c r="M7" s="772">
        <v>8.5436995498280197</v>
      </c>
      <c r="N7" s="772">
        <v>6.3421709472059833</v>
      </c>
      <c r="O7" s="772">
        <v>5.6453778270852641</v>
      </c>
      <c r="P7" s="772">
        <v>6.6913400040998186</v>
      </c>
      <c r="Q7" s="769">
        <v>6.7238247885839266</v>
      </c>
      <c r="R7" s="769">
        <v>5.9561465819148749</v>
      </c>
      <c r="S7" s="769">
        <v>4.5877051223935128</v>
      </c>
      <c r="T7" s="786">
        <v>2.6307565787649945</v>
      </c>
      <c r="U7" s="241">
        <v>-0.42656371571840102</v>
      </c>
      <c r="V7" s="241">
        <v>-0.14976844768966258</v>
      </c>
      <c r="W7" s="241">
        <v>3.063247920395167E-3</v>
      </c>
    </row>
    <row r="8" spans="1:25" s="146" customFormat="1" ht="15" customHeight="1">
      <c r="A8" s="200" t="s">
        <v>171</v>
      </c>
      <c r="B8" s="772">
        <v>33.309361832602271</v>
      </c>
      <c r="C8" s="772">
        <v>11.975862978525893</v>
      </c>
      <c r="D8" s="772">
        <v>12.138243302895123</v>
      </c>
      <c r="E8" s="772">
        <v>14.257924945594958</v>
      </c>
      <c r="F8" s="772">
        <v>15.479305373217562</v>
      </c>
      <c r="G8" s="772">
        <v>14.929818251529301</v>
      </c>
      <c r="H8" s="772">
        <v>14.975003194132663</v>
      </c>
      <c r="I8" s="772">
        <v>17.116880111147502</v>
      </c>
      <c r="J8" s="772">
        <v>23.642816058694525</v>
      </c>
      <c r="K8" s="772">
        <v>16.011759287778645</v>
      </c>
      <c r="L8" s="772">
        <v>20.288689609969886</v>
      </c>
      <c r="M8" s="772">
        <v>23.636628717961976</v>
      </c>
      <c r="N8" s="772">
        <v>21.014022066002095</v>
      </c>
      <c r="O8" s="772">
        <v>25.199131786490906</v>
      </c>
      <c r="P8" s="772">
        <v>25.314290051422205</v>
      </c>
      <c r="Q8" s="769">
        <v>23.968697242122893</v>
      </c>
      <c r="R8" s="769">
        <v>25.322349912212974</v>
      </c>
      <c r="S8" s="769">
        <v>28.923835014537854</v>
      </c>
      <c r="T8" s="786">
        <v>26.639489464720654</v>
      </c>
      <c r="U8" s="241">
        <v>-7.8977962247019806E-2</v>
      </c>
      <c r="V8" s="241">
        <v>5.3860499409845053E-2</v>
      </c>
      <c r="W8" s="241">
        <v>3.1018970497644106E-2</v>
      </c>
    </row>
    <row r="9" spans="1:25" s="146" customFormat="1" ht="15" customHeight="1">
      <c r="A9" s="200" t="s">
        <v>172</v>
      </c>
      <c r="B9" s="772">
        <v>107.23322893014677</v>
      </c>
      <c r="C9" s="772">
        <v>113.62372914764242</v>
      </c>
      <c r="D9" s="772">
        <v>111.9742918813308</v>
      </c>
      <c r="E9" s="772">
        <v>130.77499041432978</v>
      </c>
      <c r="F9" s="772">
        <v>136.80481966233765</v>
      </c>
      <c r="G9" s="772">
        <v>142.46534630580379</v>
      </c>
      <c r="H9" s="772">
        <v>149.70534693142966</v>
      </c>
      <c r="I9" s="772">
        <v>162.15182526532809</v>
      </c>
      <c r="J9" s="772">
        <v>147.30818939222397</v>
      </c>
      <c r="K9" s="772">
        <v>119.54392116177351</v>
      </c>
      <c r="L9" s="772">
        <v>115.09119906942848</v>
      </c>
      <c r="M9" s="772">
        <v>134.64409035190707</v>
      </c>
      <c r="N9" s="772">
        <v>145.45395250282982</v>
      </c>
      <c r="O9" s="772">
        <v>139.66670100931918</v>
      </c>
      <c r="P9" s="772">
        <v>145.34051638112183</v>
      </c>
      <c r="Q9" s="769">
        <v>143.81358421136682</v>
      </c>
      <c r="R9" s="769">
        <v>128.79502444684286</v>
      </c>
      <c r="S9" s="769">
        <v>139.92912400833268</v>
      </c>
      <c r="T9" s="786">
        <v>149.56814839398217</v>
      </c>
      <c r="U9" s="241">
        <v>6.8885047726558346E-2</v>
      </c>
      <c r="V9" s="241">
        <v>-1.4631607506657596E-2</v>
      </c>
      <c r="W9" s="241">
        <v>0.17415686545210743</v>
      </c>
    </row>
    <row r="10" spans="1:25" s="146" customFormat="1" ht="15" customHeight="1">
      <c r="A10" s="200" t="s">
        <v>463</v>
      </c>
      <c r="B10" s="772">
        <v>13.322042253123596</v>
      </c>
      <c r="C10" s="772">
        <v>14.40864127241024</v>
      </c>
      <c r="D10" s="772">
        <v>10.922729304597079</v>
      </c>
      <c r="E10" s="772">
        <v>13.197030015486417</v>
      </c>
      <c r="F10" s="772">
        <v>11.972190067989903</v>
      </c>
      <c r="G10" s="772">
        <v>11.886773805280654</v>
      </c>
      <c r="H10" s="772">
        <v>13.440174067603378</v>
      </c>
      <c r="I10" s="772">
        <v>12.313716538946821</v>
      </c>
      <c r="J10" s="772">
        <v>16.344301519011648</v>
      </c>
      <c r="K10" s="772">
        <v>12.380376141071531</v>
      </c>
      <c r="L10" s="772">
        <v>8.8878464625472677</v>
      </c>
      <c r="M10" s="772">
        <v>14.08337118152645</v>
      </c>
      <c r="N10" s="772">
        <v>12.615162017243573</v>
      </c>
      <c r="O10" s="772">
        <v>13.263626148032094</v>
      </c>
      <c r="P10" s="772">
        <v>13.300131638813351</v>
      </c>
      <c r="Q10" s="769">
        <v>12.732472804629303</v>
      </c>
      <c r="R10" s="769">
        <v>11.569998139864577</v>
      </c>
      <c r="S10" s="769">
        <v>13.392133959929925</v>
      </c>
      <c r="T10" s="786">
        <v>14.472786208810891</v>
      </c>
      <c r="U10" s="241">
        <v>8.0693058485999503E-2</v>
      </c>
      <c r="V10" s="241">
        <v>8.430710941895736E-3</v>
      </c>
      <c r="W10" s="241">
        <v>1.6852084535041337E-2</v>
      </c>
    </row>
    <row r="11" spans="1:25" s="146" customFormat="1" ht="15" customHeight="1">
      <c r="A11" s="200" t="s">
        <v>173</v>
      </c>
      <c r="B11" s="772">
        <v>4.6063932106957752</v>
      </c>
      <c r="C11" s="772">
        <v>9.9189116110793112</v>
      </c>
      <c r="D11" s="772">
        <v>6.2527386394153304</v>
      </c>
      <c r="E11" s="772">
        <v>8.2615087206528557</v>
      </c>
      <c r="F11" s="772">
        <v>7.3282617679848121</v>
      </c>
      <c r="G11" s="772">
        <v>7.8735067562131151</v>
      </c>
      <c r="H11" s="772">
        <v>6.2037411241328853</v>
      </c>
      <c r="I11" s="772">
        <v>8.5055086359702052</v>
      </c>
      <c r="J11" s="772">
        <v>11.896897265922277</v>
      </c>
      <c r="K11" s="772">
        <v>9.6059269907364442</v>
      </c>
      <c r="L11" s="772">
        <v>8.3833528664782158</v>
      </c>
      <c r="M11" s="772">
        <v>10.344639647152956</v>
      </c>
      <c r="N11" s="772">
        <v>11.629876051430458</v>
      </c>
      <c r="O11" s="772">
        <v>10.507918195448942</v>
      </c>
      <c r="P11" s="772">
        <v>11.654400026575209</v>
      </c>
      <c r="Q11" s="769">
        <v>8.8635038805668582</v>
      </c>
      <c r="R11" s="769">
        <v>8.2488104041187071</v>
      </c>
      <c r="S11" s="769">
        <v>8.2012012038217943</v>
      </c>
      <c r="T11" s="786">
        <v>7.9336404369394398</v>
      </c>
      <c r="U11" s="241">
        <v>-3.2624582696211601E-2</v>
      </c>
      <c r="V11" s="241">
        <v>-3.6367107503322282E-3</v>
      </c>
      <c r="W11" s="241">
        <v>9.2379157257592489E-3</v>
      </c>
    </row>
    <row r="12" spans="1:25" s="146" customFormat="1" ht="15" customHeight="1">
      <c r="A12" s="200" t="s">
        <v>174</v>
      </c>
      <c r="B12" s="772">
        <v>4.3009156649827842</v>
      </c>
      <c r="C12" s="772">
        <v>5.2371444009474919</v>
      </c>
      <c r="D12" s="772">
        <v>5.1535294969577317</v>
      </c>
      <c r="E12" s="772">
        <v>5.4876450425205316</v>
      </c>
      <c r="F12" s="772">
        <v>5.5843319504649775</v>
      </c>
      <c r="G12" s="772">
        <v>5.7167311864912138</v>
      </c>
      <c r="H12" s="772">
        <v>6.1071754206010329</v>
      </c>
      <c r="I12" s="772">
        <v>12.967287086896391</v>
      </c>
      <c r="J12" s="772">
        <v>6.6058906187027002</v>
      </c>
      <c r="K12" s="772">
        <v>5.3329857099822249</v>
      </c>
      <c r="L12" s="772">
        <v>7.5710420552356172</v>
      </c>
      <c r="M12" s="772">
        <v>8.2611538330706971</v>
      </c>
      <c r="N12" s="772">
        <v>7.4327031775760872</v>
      </c>
      <c r="O12" s="772">
        <v>19.650097032479163</v>
      </c>
      <c r="P12" s="772">
        <v>9.2239981695952498</v>
      </c>
      <c r="Q12" s="769">
        <v>10.894746870258542</v>
      </c>
      <c r="R12" s="769">
        <v>11.837773864809174</v>
      </c>
      <c r="S12" s="769">
        <v>13.487820963204834</v>
      </c>
      <c r="T12" s="786">
        <v>14.424274695034867</v>
      </c>
      <c r="U12" s="241">
        <v>6.9429579053926105E-2</v>
      </c>
      <c r="V12" s="241">
        <v>3.9434870893919616E-3</v>
      </c>
      <c r="W12" s="241">
        <v>1.679559782133733E-2</v>
      </c>
    </row>
    <row r="13" spans="1:25" s="146" customFormat="1" ht="15" customHeight="1">
      <c r="A13" s="200" t="s">
        <v>52</v>
      </c>
      <c r="B13" s="772">
        <v>1.4301649195439761</v>
      </c>
      <c r="C13" s="772">
        <v>1.5791889462390396</v>
      </c>
      <c r="D13" s="772">
        <v>6.8159907553976362</v>
      </c>
      <c r="E13" s="772">
        <v>6.7440593892556091</v>
      </c>
      <c r="F13" s="772">
        <v>11.679839183154314</v>
      </c>
      <c r="G13" s="772">
        <v>15.934185520397211</v>
      </c>
      <c r="H13" s="772">
        <v>22.848304846883746</v>
      </c>
      <c r="I13" s="772">
        <v>30.519761344758919</v>
      </c>
      <c r="J13" s="772">
        <v>24.954170276763982</v>
      </c>
      <c r="K13" s="772">
        <v>78.277545579136586</v>
      </c>
      <c r="L13" s="772">
        <v>106.21656430806252</v>
      </c>
      <c r="M13" s="772">
        <v>124.18146504094955</v>
      </c>
      <c r="N13" s="772">
        <v>160.20186177976584</v>
      </c>
      <c r="O13" s="772">
        <v>182.14468448661222</v>
      </c>
      <c r="P13" s="772">
        <v>158.19662357118128</v>
      </c>
      <c r="Q13" s="769">
        <v>111.91762481079419</v>
      </c>
      <c r="R13" s="769">
        <v>134.9881131897167</v>
      </c>
      <c r="S13" s="769">
        <v>140.10118729812712</v>
      </c>
      <c r="T13" s="786">
        <v>146.52639532729796</v>
      </c>
      <c r="U13" s="241">
        <v>4.5861196133180293E-2</v>
      </c>
      <c r="V13" s="241">
        <v>0.16462489207639708</v>
      </c>
      <c r="W13" s="241">
        <v>0.17061505400855298</v>
      </c>
    </row>
    <row r="14" spans="1:25" s="146" customFormat="1" ht="15" customHeight="1">
      <c r="A14" s="200" t="s">
        <v>98</v>
      </c>
      <c r="B14" s="772">
        <v>11.739643226403215</v>
      </c>
      <c r="C14" s="772">
        <v>11.282741090823439</v>
      </c>
      <c r="D14" s="772">
        <v>12.047666341379047</v>
      </c>
      <c r="E14" s="772">
        <v>12.568036085739248</v>
      </c>
      <c r="F14" s="772">
        <v>12.990659966833313</v>
      </c>
      <c r="G14" s="772">
        <v>21.36325599193087</v>
      </c>
      <c r="H14" s="772">
        <v>23.124034130256252</v>
      </c>
      <c r="I14" s="772">
        <v>27.648144860087278</v>
      </c>
      <c r="J14" s="772">
        <v>30.882797494567722</v>
      </c>
      <c r="K14" s="772">
        <v>36.020104292634329</v>
      </c>
      <c r="L14" s="772">
        <v>47.779293977583031</v>
      </c>
      <c r="M14" s="772">
        <v>56.63129080445097</v>
      </c>
      <c r="N14" s="772">
        <v>73.729559415280065</v>
      </c>
      <c r="O14" s="772">
        <v>87.32707395534517</v>
      </c>
      <c r="P14" s="772">
        <v>110.53853343638073</v>
      </c>
      <c r="Q14" s="769">
        <v>115.07264107165611</v>
      </c>
      <c r="R14" s="769">
        <v>110.7728927371703</v>
      </c>
      <c r="S14" s="769">
        <v>112.95211011501792</v>
      </c>
      <c r="T14" s="786">
        <v>141.74418441924092</v>
      </c>
      <c r="U14" s="241">
        <v>0.25490514763207472</v>
      </c>
      <c r="V14" s="241">
        <v>0.15112592572892369</v>
      </c>
      <c r="W14" s="241">
        <v>0.16504665678881714</v>
      </c>
    </row>
    <row r="15" spans="1:25" s="146" customFormat="1" ht="15" customHeight="1">
      <c r="A15" s="200" t="s">
        <v>159</v>
      </c>
      <c r="B15" s="772">
        <v>94.021522271600134</v>
      </c>
      <c r="C15" s="772">
        <v>100.12879042791562</v>
      </c>
      <c r="D15" s="772">
        <v>101.80023719424085</v>
      </c>
      <c r="E15" s="772">
        <v>107.17691296875802</v>
      </c>
      <c r="F15" s="772">
        <v>115.56747753306091</v>
      </c>
      <c r="G15" s="772">
        <v>115.28395792519289</v>
      </c>
      <c r="H15" s="772">
        <v>112.20345025745684</v>
      </c>
      <c r="I15" s="772">
        <v>118.04048634329246</v>
      </c>
      <c r="J15" s="772">
        <v>120.06229547292496</v>
      </c>
      <c r="K15" s="772">
        <v>100.77592961436049</v>
      </c>
      <c r="L15" s="772">
        <v>115.5981869400545</v>
      </c>
      <c r="M15" s="772">
        <v>110.19948605845025</v>
      </c>
      <c r="N15" s="772">
        <v>116.25777048875572</v>
      </c>
      <c r="O15" s="772">
        <v>120.87957109860953</v>
      </c>
      <c r="P15" s="772">
        <v>119.49607017275777</v>
      </c>
      <c r="Q15" s="769">
        <v>120.59789047918241</v>
      </c>
      <c r="R15" s="769">
        <v>119.76102406846937</v>
      </c>
      <c r="S15" s="769">
        <v>120.91826414766439</v>
      </c>
      <c r="T15" s="786">
        <v>119.74938712755372</v>
      </c>
      <c r="U15" s="241">
        <v>-9.6666705261601038E-3</v>
      </c>
      <c r="V15" s="241">
        <v>2.4116177038797648E-3</v>
      </c>
      <c r="W15" s="241">
        <v>0.13943595695930139</v>
      </c>
    </row>
    <row r="16" spans="1:25" s="146" customFormat="1" ht="15" customHeight="1">
      <c r="A16" s="200" t="s">
        <v>164</v>
      </c>
      <c r="B16" s="772">
        <v>40.768079530804833</v>
      </c>
      <c r="C16" s="772">
        <v>42.753565623261352</v>
      </c>
      <c r="D16" s="772">
        <v>44.712272936966137</v>
      </c>
      <c r="E16" s="772">
        <v>45.925526321982922</v>
      </c>
      <c r="F16" s="772">
        <v>49.960091996724849</v>
      </c>
      <c r="G16" s="772">
        <v>49.574403549862105</v>
      </c>
      <c r="H16" s="772">
        <v>50.531915015898491</v>
      </c>
      <c r="I16" s="772">
        <v>55.988845835652022</v>
      </c>
      <c r="J16" s="772">
        <v>63.803675242445415</v>
      </c>
      <c r="K16" s="772">
        <v>64.982489619010465</v>
      </c>
      <c r="L16" s="772">
        <v>74.696821300499963</v>
      </c>
      <c r="M16" s="772">
        <v>80.11168715171236</v>
      </c>
      <c r="N16" s="772">
        <v>76.261903404496636</v>
      </c>
      <c r="O16" s="772">
        <v>77.583402674820192</v>
      </c>
      <c r="P16" s="772">
        <v>81.05526839385054</v>
      </c>
      <c r="Q16" s="769">
        <v>84.357374513663558</v>
      </c>
      <c r="R16" s="769">
        <v>85.66978394017076</v>
      </c>
      <c r="S16" s="769">
        <v>92.244641499478703</v>
      </c>
      <c r="T16" s="786">
        <v>92.723932079200267</v>
      </c>
      <c r="U16" s="241">
        <v>5.1958636505109457E-3</v>
      </c>
      <c r="V16" s="241">
        <v>5.1196638019195273E-2</v>
      </c>
      <c r="W16" s="241">
        <v>0.10796756887549569</v>
      </c>
    </row>
    <row r="17" spans="1:23" s="146" customFormat="1" ht="15" customHeight="1">
      <c r="A17" s="200" t="s">
        <v>53</v>
      </c>
      <c r="B17" s="772">
        <v>40.376914639526397</v>
      </c>
      <c r="C17" s="772">
        <v>45.019647720617613</v>
      </c>
      <c r="D17" s="772">
        <v>55.447227782675007</v>
      </c>
      <c r="E17" s="772">
        <v>50.094665925549108</v>
      </c>
      <c r="F17" s="772">
        <v>33.341179029702737</v>
      </c>
      <c r="G17" s="772">
        <v>61.721318652526875</v>
      </c>
      <c r="H17" s="772">
        <v>66.78303130538437</v>
      </c>
      <c r="I17" s="772">
        <v>70.906904608265194</v>
      </c>
      <c r="J17" s="772">
        <v>70.091140014805319</v>
      </c>
      <c r="K17" s="772">
        <v>65.967147527424814</v>
      </c>
      <c r="L17" s="772">
        <v>76.040754714900942</v>
      </c>
      <c r="M17" s="772">
        <v>78.552404101259398</v>
      </c>
      <c r="N17" s="772">
        <v>87.157541561329708</v>
      </c>
      <c r="O17" s="772">
        <v>86.316096480743283</v>
      </c>
      <c r="P17" s="772">
        <v>65.176924129181373</v>
      </c>
      <c r="Q17" s="769">
        <v>94.657344954935155</v>
      </c>
      <c r="R17" s="769">
        <v>109.53348670921577</v>
      </c>
      <c r="S17" s="769">
        <v>118.48045129956596</v>
      </c>
      <c r="T17" s="786">
        <v>131.14884906681209</v>
      </c>
      <c r="U17" s="241">
        <v>0.10692394929535975</v>
      </c>
      <c r="V17" s="241">
        <v>5.2678655915043837E-2</v>
      </c>
      <c r="W17" s="241">
        <v>0.1527094686026515</v>
      </c>
    </row>
    <row r="18" spans="1:23" s="146" customFormat="1" ht="15" customHeight="1">
      <c r="A18" s="787" t="s">
        <v>321</v>
      </c>
      <c r="B18" s="788">
        <v>376.8759040577059</v>
      </c>
      <c r="C18" s="788">
        <v>385.234690013011</v>
      </c>
      <c r="D18" s="789">
        <v>395.43966107635879</v>
      </c>
      <c r="E18" s="788">
        <v>431.31852906548738</v>
      </c>
      <c r="F18" s="788">
        <v>436.59350790648261</v>
      </c>
      <c r="G18" s="788">
        <v>486.48832632500995</v>
      </c>
      <c r="H18" s="788">
        <v>509.71461727013281</v>
      </c>
      <c r="I18" s="788">
        <v>556.56514264127793</v>
      </c>
      <c r="J18" s="788">
        <v>557.02684068632288</v>
      </c>
      <c r="K18" s="788">
        <v>535.26949662732238</v>
      </c>
      <c r="L18" s="788">
        <v>606.5586975532874</v>
      </c>
      <c r="M18" s="788">
        <v>659.72719154798961</v>
      </c>
      <c r="N18" s="788">
        <v>728.84119074552029</v>
      </c>
      <c r="O18" s="788">
        <v>778.26237997908902</v>
      </c>
      <c r="P18" s="788">
        <v>757.35100277680351</v>
      </c>
      <c r="Q18" s="788">
        <v>744.22066187017958</v>
      </c>
      <c r="R18" s="788">
        <v>761.95300942725783</v>
      </c>
      <c r="S18" s="788">
        <v>806.55853838352198</v>
      </c>
      <c r="T18" s="788">
        <v>858.81281800580473</v>
      </c>
      <c r="U18" s="312">
        <v>6.478671681662318E-2</v>
      </c>
      <c r="V18" s="312">
        <v>3.779599171651471E-2</v>
      </c>
      <c r="W18" s="312">
        <v>1</v>
      </c>
    </row>
    <row r="19" spans="1:23" s="146" customFormat="1" ht="15" customHeight="1">
      <c r="A19" s="786" t="s">
        <v>192</v>
      </c>
      <c r="B19" s="521"/>
      <c r="C19" s="521"/>
      <c r="D19" s="521"/>
      <c r="E19" s="521"/>
      <c r="F19" s="521"/>
      <c r="G19" s="521"/>
      <c r="H19" s="521"/>
      <c r="I19" s="521"/>
      <c r="J19" s="521"/>
      <c r="K19" s="521"/>
      <c r="L19" s="521"/>
      <c r="M19" s="521"/>
      <c r="N19" s="521"/>
      <c r="O19" s="521"/>
      <c r="P19" s="521"/>
      <c r="T19" s="786"/>
      <c r="U19" s="241"/>
      <c r="V19" s="241"/>
      <c r="W19" s="241"/>
    </row>
    <row r="20" spans="1:23" s="146" customFormat="1" ht="15" customHeight="1">
      <c r="A20" s="200" t="s">
        <v>64</v>
      </c>
      <c r="B20" s="772">
        <v>18.742211264225336</v>
      </c>
      <c r="C20" s="772">
        <v>17.422625210168601</v>
      </c>
      <c r="D20" s="772">
        <v>15.890848723100648</v>
      </c>
      <c r="E20" s="772">
        <v>15.302808030940863</v>
      </c>
      <c r="F20" s="772">
        <v>15.512840979678154</v>
      </c>
      <c r="G20" s="772">
        <v>16.180956846179626</v>
      </c>
      <c r="H20" s="772">
        <v>16.127292036638924</v>
      </c>
      <c r="I20" s="772">
        <v>18.631403170930394</v>
      </c>
      <c r="J20" s="772">
        <v>18.642397665324697</v>
      </c>
      <c r="K20" s="772">
        <v>17.045031084605135</v>
      </c>
      <c r="L20" s="772">
        <v>19.86275527551436</v>
      </c>
      <c r="M20" s="772">
        <v>20.851795295678421</v>
      </c>
      <c r="N20" s="772">
        <v>20.060041494153467</v>
      </c>
      <c r="O20" s="772">
        <v>23.590736934500889</v>
      </c>
      <c r="P20" s="772">
        <v>20.076546589796237</v>
      </c>
      <c r="Q20" s="769">
        <v>18.138074874477162</v>
      </c>
      <c r="R20" s="769">
        <v>18.084958815860332</v>
      </c>
      <c r="S20" s="769">
        <v>19.573204392482356</v>
      </c>
      <c r="T20" s="773">
        <v>20.990823577106607</v>
      </c>
      <c r="U20" s="241">
        <v>7.2426525376127371E-2</v>
      </c>
      <c r="V20" s="241">
        <v>4.9434797194800595E-3</v>
      </c>
      <c r="W20" s="241">
        <v>2.4441674759638637E-2</v>
      </c>
    </row>
    <row r="21" spans="1:23" s="146" customFormat="1" ht="15" customHeight="1">
      <c r="A21" s="200" t="s">
        <v>45</v>
      </c>
      <c r="B21" s="772">
        <v>38.034625745384474</v>
      </c>
      <c r="C21" s="772">
        <v>33.027149919805453</v>
      </c>
      <c r="D21" s="772">
        <v>24.793556142461714</v>
      </c>
      <c r="E21" s="772">
        <v>27.434250870056005</v>
      </c>
      <c r="F21" s="772">
        <v>31.289661137098612</v>
      </c>
      <c r="G21" s="772">
        <v>31.724324830995943</v>
      </c>
      <c r="H21" s="772">
        <v>30.351845337602235</v>
      </c>
      <c r="I21" s="772">
        <v>33.047578143559797</v>
      </c>
      <c r="J21" s="772">
        <v>49.887132273195682</v>
      </c>
      <c r="K21" s="772">
        <v>35.136359378737446</v>
      </c>
      <c r="L21" s="772">
        <v>49.906790306150377</v>
      </c>
      <c r="M21" s="772">
        <v>62.087437855809902</v>
      </c>
      <c r="N21" s="772">
        <v>73.209378817731846</v>
      </c>
      <c r="O21" s="772">
        <v>70.015683681910204</v>
      </c>
      <c r="P21" s="772">
        <v>59.026240336917596</v>
      </c>
      <c r="Q21" s="769">
        <v>46.539549200263984</v>
      </c>
      <c r="R21" s="769">
        <v>36.765388884541359</v>
      </c>
      <c r="S21" s="769">
        <v>59.716336093832375</v>
      </c>
      <c r="T21" s="773">
        <v>66.251072821058003</v>
      </c>
      <c r="U21" s="241">
        <v>0.10942963273831108</v>
      </c>
      <c r="V21" s="241">
        <v>6.0951061231482306E-2</v>
      </c>
      <c r="W21" s="241">
        <v>7.7142622271166666E-2</v>
      </c>
    </row>
    <row r="22" spans="1:23" s="146" customFormat="1" ht="15" customHeight="1">
      <c r="A22" s="200" t="s">
        <v>3</v>
      </c>
      <c r="B22" s="772">
        <v>20.677882749281892</v>
      </c>
      <c r="C22" s="772">
        <v>23.075739695944232</v>
      </c>
      <c r="D22" s="772">
        <v>21.879554279955265</v>
      </c>
      <c r="E22" s="772">
        <v>29.40781213967394</v>
      </c>
      <c r="F22" s="772">
        <v>30.589318693407733</v>
      </c>
      <c r="G22" s="772">
        <v>35.746415775263138</v>
      </c>
      <c r="H22" s="772">
        <v>38.480297934747746</v>
      </c>
      <c r="I22" s="772">
        <v>41.31009216141387</v>
      </c>
      <c r="J22" s="772">
        <v>47.191444375978016</v>
      </c>
      <c r="K22" s="772">
        <v>38.9972779177278</v>
      </c>
      <c r="L22" s="772">
        <v>42.534049200972255</v>
      </c>
      <c r="M22" s="772">
        <v>48.155917317711612</v>
      </c>
      <c r="N22" s="772">
        <v>53.822199895050467</v>
      </c>
      <c r="O22" s="772">
        <v>48.745347419219812</v>
      </c>
      <c r="P22" s="772">
        <v>54.188946685828462</v>
      </c>
      <c r="Q22" s="769">
        <v>52.214888442664211</v>
      </c>
      <c r="R22" s="769">
        <v>56.242383721137664</v>
      </c>
      <c r="S22" s="769">
        <v>59.060643171204212</v>
      </c>
      <c r="T22" s="773">
        <v>46.676680172748988</v>
      </c>
      <c r="U22" s="241">
        <v>-0.20968215606045393</v>
      </c>
      <c r="V22" s="241">
        <v>3.6392355226025908E-2</v>
      </c>
      <c r="W22" s="241">
        <v>5.435023697146716E-2</v>
      </c>
    </row>
    <row r="23" spans="1:23" s="146" customFormat="1" ht="15" customHeight="1">
      <c r="A23" s="200" t="s">
        <v>172</v>
      </c>
      <c r="B23" s="772">
        <v>1.0432847864137158</v>
      </c>
      <c r="C23" s="772">
        <v>1.8720193187977674</v>
      </c>
      <c r="D23" s="772">
        <v>2.3387687163639423</v>
      </c>
      <c r="E23" s="772">
        <v>1.8095057844638385</v>
      </c>
      <c r="F23" s="772">
        <v>6.104539397798284</v>
      </c>
      <c r="G23" s="772">
        <v>2.8037625812543685</v>
      </c>
      <c r="H23" s="772">
        <v>1.8339591828087851</v>
      </c>
      <c r="I23" s="772">
        <v>3.3657862564143994</v>
      </c>
      <c r="J23" s="772">
        <v>5.9516883064100421</v>
      </c>
      <c r="K23" s="772">
        <v>5.5387171304286387</v>
      </c>
      <c r="L23" s="772">
        <v>2.959327319491575</v>
      </c>
      <c r="M23" s="772">
        <v>3.8312032489498855</v>
      </c>
      <c r="N23" s="772">
        <v>4.6982434804323905</v>
      </c>
      <c r="O23" s="772">
        <v>16.221472018183963</v>
      </c>
      <c r="P23" s="772">
        <v>3.1076488969914253</v>
      </c>
      <c r="Q23" s="769">
        <v>2.2689415625244029</v>
      </c>
      <c r="R23" s="769">
        <v>3.1542893583146334</v>
      </c>
      <c r="S23" s="769">
        <v>4.5611004853517318</v>
      </c>
      <c r="T23" s="773">
        <v>6.1682671488083916</v>
      </c>
      <c r="U23" s="241">
        <v>0.352363792163356</v>
      </c>
      <c r="V23" s="241">
        <v>3.0856730399166921E-2</v>
      </c>
      <c r="W23" s="241">
        <v>7.1823184511047898E-3</v>
      </c>
    </row>
    <row r="24" spans="1:23" s="146" customFormat="1" ht="15" customHeight="1">
      <c r="A24" s="840" t="s">
        <v>471</v>
      </c>
      <c r="B24" s="772">
        <v>26.656672546212743</v>
      </c>
      <c r="C24" s="772">
        <v>30.905653486096362</v>
      </c>
      <c r="D24" s="772">
        <v>31.467360892608493</v>
      </c>
      <c r="E24" s="772">
        <v>41.249678429112087</v>
      </c>
      <c r="F24" s="772">
        <v>51.232191788068583</v>
      </c>
      <c r="G24" s="772">
        <v>56.689749364320249</v>
      </c>
      <c r="H24" s="772">
        <v>57.960302147441375</v>
      </c>
      <c r="I24" s="772">
        <v>67.945149557937071</v>
      </c>
      <c r="J24" s="772">
        <v>56.481790435223964</v>
      </c>
      <c r="K24" s="772">
        <v>58.583684802690797</v>
      </c>
      <c r="L24" s="772">
        <v>59.770259846467432</v>
      </c>
      <c r="M24" s="772">
        <v>68.248744779385675</v>
      </c>
      <c r="N24" s="772">
        <v>77.24939576338042</v>
      </c>
      <c r="O24" s="772">
        <v>84.885661648953814</v>
      </c>
      <c r="P24" s="772">
        <v>90.263501732528127</v>
      </c>
      <c r="Q24" s="769">
        <v>98.045974623464588</v>
      </c>
      <c r="R24" s="769">
        <v>106.79460904363847</v>
      </c>
      <c r="S24" s="769">
        <v>120.47053086035947</v>
      </c>
      <c r="T24" s="773">
        <v>136.19123168904449</v>
      </c>
      <c r="U24" s="241">
        <v>0.13049416082433707</v>
      </c>
      <c r="V24" s="241">
        <v>5.8942153082471416E-2</v>
      </c>
      <c r="W24" s="241">
        <v>0.15858080926794454</v>
      </c>
    </row>
    <row r="25" spans="1:23" s="146" customFormat="1" ht="15" customHeight="1">
      <c r="A25" s="840" t="s">
        <v>459</v>
      </c>
      <c r="B25" s="772">
        <v>11.979276663204139</v>
      </c>
      <c r="C25" s="772">
        <v>13.679453238324575</v>
      </c>
      <c r="D25" s="772">
        <v>10.494576027918677</v>
      </c>
      <c r="E25" s="772">
        <v>12.518903127340847</v>
      </c>
      <c r="F25" s="772">
        <v>11.015607341505163</v>
      </c>
      <c r="G25" s="772">
        <v>10.944203097500681</v>
      </c>
      <c r="H25" s="772">
        <v>13.095444281180322</v>
      </c>
      <c r="I25" s="772">
        <v>11.857444160597051</v>
      </c>
      <c r="J25" s="772">
        <v>15.407669909603907</v>
      </c>
      <c r="K25" s="772">
        <v>11.861901154692733</v>
      </c>
      <c r="L25" s="772">
        <v>8.3763260474308368</v>
      </c>
      <c r="M25" s="772">
        <v>13.798276974814849</v>
      </c>
      <c r="N25" s="772">
        <v>12.033771789188288</v>
      </c>
      <c r="O25" s="772">
        <v>12.118579859851302</v>
      </c>
      <c r="P25" s="772">
        <v>12.156570934199708</v>
      </c>
      <c r="Q25" s="769">
        <v>11.530343036823409</v>
      </c>
      <c r="R25" s="769">
        <v>10.707647284703446</v>
      </c>
      <c r="S25" s="769">
        <v>11.324685720867588</v>
      </c>
      <c r="T25" s="773">
        <v>11.875913925911895</v>
      </c>
      <c r="U25" s="241">
        <v>4.8674922963078737E-2</v>
      </c>
      <c r="V25" s="241">
        <v>-4.5865444809609635E-3</v>
      </c>
      <c r="W25" s="241">
        <v>1.3828291423838094E-2</v>
      </c>
    </row>
    <row r="26" spans="1:23" s="146" customFormat="1" ht="15" customHeight="1">
      <c r="A26" s="200" t="s">
        <v>156</v>
      </c>
      <c r="B26" s="772">
        <v>35.374643026301577</v>
      </c>
      <c r="C26" s="772">
        <v>36.624743296317448</v>
      </c>
      <c r="D26" s="772">
        <v>37.82928925044682</v>
      </c>
      <c r="E26" s="772">
        <v>41.892147434847843</v>
      </c>
      <c r="F26" s="772">
        <v>32.615806908961481</v>
      </c>
      <c r="G26" s="772">
        <v>39.06306268881486</v>
      </c>
      <c r="H26" s="772">
        <v>38.955293281870937</v>
      </c>
      <c r="I26" s="772">
        <v>46.031301153261047</v>
      </c>
      <c r="J26" s="772">
        <v>34.640783428913764</v>
      </c>
      <c r="K26" s="772">
        <v>37.23220898667801</v>
      </c>
      <c r="L26" s="772">
        <v>46.976476757987079</v>
      </c>
      <c r="M26" s="772">
        <v>48.905801766699071</v>
      </c>
      <c r="N26" s="772">
        <v>52.299043848619377</v>
      </c>
      <c r="O26" s="772">
        <v>50.077336527211997</v>
      </c>
      <c r="P26" s="772">
        <v>52.050344062797791</v>
      </c>
      <c r="Q26" s="769">
        <v>55.099399808924531</v>
      </c>
      <c r="R26" s="769">
        <v>51.608849332561014</v>
      </c>
      <c r="S26" s="769">
        <v>56.432668568123141</v>
      </c>
      <c r="T26" s="773">
        <v>49.182179542719823</v>
      </c>
      <c r="U26" s="241">
        <v>-0.1284803502894929</v>
      </c>
      <c r="V26" s="241">
        <v>2.0581598679944468E-2</v>
      </c>
      <c r="W26" s="241">
        <v>5.7267635637906142E-2</v>
      </c>
    </row>
    <row r="27" spans="1:23" s="146" customFormat="1" ht="15" customHeight="1">
      <c r="A27" s="200" t="s">
        <v>95</v>
      </c>
      <c r="B27" s="772">
        <v>0.66788905210628691</v>
      </c>
      <c r="C27" s="772">
        <v>0.59097936552971519</v>
      </c>
      <c r="D27" s="772">
        <v>0.54395597956222286</v>
      </c>
      <c r="E27" s="772">
        <v>0.67987792619131504</v>
      </c>
      <c r="F27" s="772">
        <v>0.64287046286929073</v>
      </c>
      <c r="G27" s="772">
        <v>0.75500143934475594</v>
      </c>
      <c r="H27" s="772">
        <v>0.64577622751555364</v>
      </c>
      <c r="I27" s="772">
        <v>1.4357642918886389</v>
      </c>
      <c r="J27" s="772">
        <v>0.74147303351758209</v>
      </c>
      <c r="K27" s="772">
        <v>0.64294322978039387</v>
      </c>
      <c r="L27" s="772">
        <v>2.6457210294571207</v>
      </c>
      <c r="M27" s="772">
        <v>1.0715714462391086</v>
      </c>
      <c r="N27" s="772">
        <v>3.1199318555946052</v>
      </c>
      <c r="O27" s="772">
        <v>2.7120310061272601</v>
      </c>
      <c r="P27" s="772">
        <v>4.0535212843900537</v>
      </c>
      <c r="Q27" s="769">
        <v>4.2714836168548862</v>
      </c>
      <c r="R27" s="769">
        <v>4.6881196284915196</v>
      </c>
      <c r="S27" s="769">
        <v>7.6941490379071373</v>
      </c>
      <c r="T27" s="773">
        <v>5.2576608596279319</v>
      </c>
      <c r="U27" s="241">
        <v>-0.31666766087779696</v>
      </c>
      <c r="V27" s="241">
        <v>0.18279027385579116</v>
      </c>
      <c r="W27" s="241">
        <v>6.1220102324932874E-3</v>
      </c>
    </row>
    <row r="28" spans="1:23" s="146" customFormat="1" ht="15" customHeight="1">
      <c r="A28" s="200" t="s">
        <v>102</v>
      </c>
      <c r="B28" s="772">
        <v>113.43801820105591</v>
      </c>
      <c r="C28" s="772">
        <v>117.68546996992474</v>
      </c>
      <c r="D28" s="772">
        <v>124.27624750052668</v>
      </c>
      <c r="E28" s="772">
        <v>130.30657014380549</v>
      </c>
      <c r="F28" s="772">
        <v>125.01974598313062</v>
      </c>
      <c r="G28" s="772">
        <v>142.99901430168649</v>
      </c>
      <c r="H28" s="772">
        <v>143.92231632088524</v>
      </c>
      <c r="I28" s="772">
        <v>152.31765225998441</v>
      </c>
      <c r="J28" s="772">
        <v>156.67079123362316</v>
      </c>
      <c r="K28" s="772">
        <v>167.6759806778353</v>
      </c>
      <c r="L28" s="772">
        <v>178.79668573910945</v>
      </c>
      <c r="M28" s="772">
        <v>168.82593675579193</v>
      </c>
      <c r="N28" s="772">
        <v>190.74382827639079</v>
      </c>
      <c r="O28" s="772">
        <v>220.17646696589298</v>
      </c>
      <c r="P28" s="772">
        <v>218.59254387309474</v>
      </c>
      <c r="Q28" s="769">
        <v>238.43912357654688</v>
      </c>
      <c r="R28" s="769">
        <v>236.32963646070323</v>
      </c>
      <c r="S28" s="769">
        <v>232.21440763169704</v>
      </c>
      <c r="T28" s="773">
        <v>249.40441013588455</v>
      </c>
      <c r="U28" s="241">
        <v>7.4026425317466282E-2</v>
      </c>
      <c r="V28" s="241">
        <v>4.3071051351365908E-2</v>
      </c>
      <c r="W28" s="241">
        <v>0.29040601736128119</v>
      </c>
    </row>
    <row r="29" spans="1:23" s="146" customFormat="1" ht="15" customHeight="1">
      <c r="A29" s="200" t="s">
        <v>52</v>
      </c>
      <c r="B29" s="772">
        <v>45.217995077074477</v>
      </c>
      <c r="C29" s="772">
        <v>58.421705137967415</v>
      </c>
      <c r="D29" s="772">
        <v>64.948598244822762</v>
      </c>
      <c r="E29" s="772">
        <v>66.455372258389701</v>
      </c>
      <c r="F29" s="772">
        <v>49.867006204194986</v>
      </c>
      <c r="G29" s="772">
        <v>52.049449535463879</v>
      </c>
      <c r="H29" s="772">
        <v>47.741508454039185</v>
      </c>
      <c r="I29" s="772">
        <v>43.341242527586751</v>
      </c>
      <c r="J29" s="772">
        <v>37.432598322596547</v>
      </c>
      <c r="K29" s="772">
        <v>14.17882433848898</v>
      </c>
      <c r="L29" s="772">
        <v>14.007163054393361</v>
      </c>
      <c r="M29" s="772">
        <v>10.563473816380645</v>
      </c>
      <c r="N29" s="772">
        <v>6.6533254124438503</v>
      </c>
      <c r="O29" s="772">
        <v>6.770034088706784</v>
      </c>
      <c r="P29" s="772">
        <v>8.4853990258768217</v>
      </c>
      <c r="Q29" s="769">
        <v>10.829580729508743</v>
      </c>
      <c r="R29" s="769">
        <v>12.153011374556536</v>
      </c>
      <c r="S29" s="769">
        <v>9.9149029161461879</v>
      </c>
      <c r="T29" s="773">
        <v>9.857762420229184</v>
      </c>
      <c r="U29" s="241">
        <v>-5.7630918225081151E-3</v>
      </c>
      <c r="V29" s="241">
        <v>-0.13714323020808061</v>
      </c>
      <c r="W29" s="241">
        <v>1.1478359676930852E-2</v>
      </c>
    </row>
    <row r="30" spans="1:23" s="146" customFormat="1" ht="15" customHeight="1">
      <c r="A30" s="200" t="s">
        <v>103</v>
      </c>
      <c r="B30" s="772">
        <v>54.859235365275964</v>
      </c>
      <c r="C30" s="772">
        <v>40.904822668631731</v>
      </c>
      <c r="D30" s="772">
        <v>48.720999729374739</v>
      </c>
      <c r="E30" s="772">
        <v>50.969510645170807</v>
      </c>
      <c r="F30" s="772">
        <v>65.80695546538135</v>
      </c>
      <c r="G30" s="772">
        <v>77.521422558058106</v>
      </c>
      <c r="H30" s="772">
        <v>95.649971141562347</v>
      </c>
      <c r="I30" s="772">
        <v>107.4541337981036</v>
      </c>
      <c r="J30" s="772">
        <v>110.40982054853467</v>
      </c>
      <c r="K30" s="772">
        <v>121.13280167653959</v>
      </c>
      <c r="L30" s="772">
        <v>148.00017697154098</v>
      </c>
      <c r="M30" s="772">
        <v>171.62950074801731</v>
      </c>
      <c r="N30" s="772">
        <v>194.99543302651745</v>
      </c>
      <c r="O30" s="772">
        <v>204.68937813292456</v>
      </c>
      <c r="P30" s="772">
        <v>201.17606131464305</v>
      </c>
      <c r="Q30" s="769">
        <v>178.73081636806705</v>
      </c>
      <c r="R30" s="769">
        <v>184.71912514165984</v>
      </c>
      <c r="S30" s="769">
        <v>193.13451962202723</v>
      </c>
      <c r="T30" s="773">
        <v>220.30902087648457</v>
      </c>
      <c r="U30" s="241">
        <v>0.14070245602722409</v>
      </c>
      <c r="V30" s="241">
        <v>6.0385248928342961E-2</v>
      </c>
      <c r="W30" s="241">
        <v>0.25652740184764627</v>
      </c>
    </row>
    <row r="31" spans="1:23" s="146" customFormat="1" ht="15" customHeight="1">
      <c r="A31" s="200" t="s">
        <v>452</v>
      </c>
      <c r="B31" s="772">
        <v>2.2254591906678794E-4</v>
      </c>
      <c r="C31" s="772">
        <v>3.4431598141925856E-4</v>
      </c>
      <c r="D31" s="772">
        <v>4.0919467176393264E-3</v>
      </c>
      <c r="E31" s="772">
        <v>0.18447377293223366</v>
      </c>
      <c r="F31" s="772">
        <v>1.02963605137164</v>
      </c>
      <c r="G31" s="772">
        <v>1.6813787585168189</v>
      </c>
      <c r="H31" s="772">
        <v>1.558133499704387</v>
      </c>
      <c r="I31" s="772">
        <v>2.1963680073006442</v>
      </c>
      <c r="J31" s="772">
        <v>2.754680352584252</v>
      </c>
      <c r="K31" s="772">
        <v>4.0749834926226107</v>
      </c>
      <c r="L31" s="772">
        <v>11.393203272211109</v>
      </c>
      <c r="M31" s="772">
        <v>13.939312902573047</v>
      </c>
      <c r="N31" s="772">
        <v>14.947271969807662</v>
      </c>
      <c r="O31" s="772">
        <v>11.743504820729644</v>
      </c>
      <c r="P31" s="772">
        <v>12.722991394745465</v>
      </c>
      <c r="Q31" s="769">
        <v>9.7265496000279796</v>
      </c>
      <c r="R31" s="769">
        <v>17.549883415517399</v>
      </c>
      <c r="S31" s="769">
        <v>22.58208530707196</v>
      </c>
      <c r="T31" s="773">
        <v>23.856038704326917</v>
      </c>
      <c r="U31" s="241">
        <v>5.6414338176997259E-2</v>
      </c>
      <c r="V31" s="241">
        <v>0.26242589271685013</v>
      </c>
      <c r="W31" s="241">
        <v>2.7777925764687031E-2</v>
      </c>
    </row>
    <row r="32" spans="1:23" s="786" customFormat="1" ht="15" customHeight="1">
      <c r="A32" s="200" t="s">
        <v>53</v>
      </c>
      <c r="B32" s="772">
        <v>2.7469001539803162</v>
      </c>
      <c r="C32" s="772">
        <v>3.2247720100611827</v>
      </c>
      <c r="D32" s="772">
        <v>4.7799974940785281</v>
      </c>
      <c r="E32" s="772">
        <v>5.0850274544045568</v>
      </c>
      <c r="F32" s="772">
        <v>8.356650020683027</v>
      </c>
      <c r="G32" s="772">
        <v>11.482975255060964</v>
      </c>
      <c r="H32" s="772">
        <v>16.751923137217254</v>
      </c>
      <c r="I32" s="772">
        <v>20.467877089031028</v>
      </c>
      <c r="J32" s="772">
        <v>15.690994567277299</v>
      </c>
      <c r="K32" s="772">
        <v>19.52899395361387</v>
      </c>
      <c r="L32" s="772">
        <v>18.254679918230039</v>
      </c>
      <c r="M32" s="772">
        <v>24.005487002706573</v>
      </c>
      <c r="N32" s="772">
        <v>21.513707586068499</v>
      </c>
      <c r="O32" s="772">
        <v>22.057135097829544</v>
      </c>
      <c r="P32" s="772">
        <v>18.332311190742864</v>
      </c>
      <c r="Q32" s="772">
        <v>15.577825584677283</v>
      </c>
      <c r="R32" s="772">
        <v>18.400917045743149</v>
      </c>
      <c r="S32" s="772">
        <v>7.0569462420565596</v>
      </c>
      <c r="T32" s="770">
        <v>9.5375565479052415</v>
      </c>
      <c r="U32" s="241">
        <v>0.35151327794807941</v>
      </c>
      <c r="V32" s="241">
        <v>-0.10101095213346067</v>
      </c>
      <c r="W32" s="241">
        <v>1.110551257263696E-2</v>
      </c>
    </row>
    <row r="33" spans="1:24" s="786" customFormat="1" ht="15" customHeight="1">
      <c r="A33" s="200" t="s">
        <v>323</v>
      </c>
      <c r="B33" s="772">
        <v>7.4370468812700068</v>
      </c>
      <c r="C33" s="772">
        <v>7.7992123794603856</v>
      </c>
      <c r="D33" s="772">
        <v>7.4718161484205687</v>
      </c>
      <c r="E33" s="772">
        <v>8.0225910481579064</v>
      </c>
      <c r="F33" s="772">
        <v>7.5106774723336756</v>
      </c>
      <c r="G33" s="772">
        <v>6.8466092925500668</v>
      </c>
      <c r="H33" s="772">
        <v>6.6405542869184799</v>
      </c>
      <c r="I33" s="772">
        <v>7.1633500632691565</v>
      </c>
      <c r="J33" s="772">
        <v>5.1235762335393176</v>
      </c>
      <c r="K33" s="772">
        <v>3.6397888028811209</v>
      </c>
      <c r="L33" s="772">
        <v>3.0750828143314735</v>
      </c>
      <c r="M33" s="772">
        <v>3.8127316372316145</v>
      </c>
      <c r="N33" s="772">
        <v>3.4956175301411747</v>
      </c>
      <c r="O33" s="772">
        <v>4.4590117770462854</v>
      </c>
      <c r="P33" s="772">
        <v>3.1183754542512077</v>
      </c>
      <c r="Q33" s="772">
        <v>2.8081108453543564</v>
      </c>
      <c r="R33" s="772">
        <v>4.7541899198290807</v>
      </c>
      <c r="S33" s="772">
        <v>2.8223583343950978</v>
      </c>
      <c r="T33" s="770">
        <v>3.2541995839481643</v>
      </c>
      <c r="U33" s="241">
        <v>0.15300723663978721</v>
      </c>
      <c r="V33" s="241">
        <v>-8.8934507314433864E-2</v>
      </c>
      <c r="W33" s="241">
        <v>3.7891837612584042E-3</v>
      </c>
    </row>
    <row r="34" spans="1:24" ht="11" customHeight="1">
      <c r="A34" s="787" t="s">
        <v>321</v>
      </c>
      <c r="B34" s="788">
        <v>376.8759040577059</v>
      </c>
      <c r="C34" s="788">
        <v>385.234690013011</v>
      </c>
      <c r="D34" s="789">
        <v>395.43966107635879</v>
      </c>
      <c r="E34" s="788">
        <v>431.31852906548738</v>
      </c>
      <c r="F34" s="788">
        <v>436.59350790648261</v>
      </c>
      <c r="G34" s="788">
        <v>486.48832632500995</v>
      </c>
      <c r="H34" s="788">
        <v>509.71461727013281</v>
      </c>
      <c r="I34" s="788">
        <v>556.56514264127793</v>
      </c>
      <c r="J34" s="788">
        <v>557.02684068632288</v>
      </c>
      <c r="K34" s="788">
        <v>535.26949662732238</v>
      </c>
      <c r="L34" s="788">
        <v>606.5586975532874</v>
      </c>
      <c r="M34" s="788">
        <v>659.72719154798961</v>
      </c>
      <c r="N34" s="788">
        <v>728.84119074552029</v>
      </c>
      <c r="O34" s="788">
        <v>778.26237997908902</v>
      </c>
      <c r="P34" s="788">
        <v>757.35100277680351</v>
      </c>
      <c r="Q34" s="788">
        <v>744.22066187017958</v>
      </c>
      <c r="R34" s="788">
        <v>761.95300942725783</v>
      </c>
      <c r="S34" s="788">
        <v>806.55853838352198</v>
      </c>
      <c r="T34" s="788">
        <v>858.81281800580473</v>
      </c>
      <c r="U34" s="841">
        <v>6.478671681662318E-2</v>
      </c>
      <c r="V34" s="841">
        <v>3.779599171651471E-2</v>
      </c>
      <c r="W34" s="841">
        <v>1</v>
      </c>
    </row>
    <row r="35" spans="1:24" ht="9.5" customHeight="1">
      <c r="A35" s="790"/>
      <c r="B35" s="791"/>
      <c r="C35" s="791">
        <v>44788.742465753428</v>
      </c>
      <c r="D35" s="791"/>
      <c r="E35" s="791"/>
      <c r="F35" s="791"/>
      <c r="G35" s="791"/>
      <c r="H35" s="791"/>
      <c r="I35" s="791"/>
      <c r="J35" s="778"/>
      <c r="K35" s="778"/>
      <c r="X35"/>
    </row>
    <row r="36" spans="1:24" ht="9.5" customHeight="1">
      <c r="A36" s="62" t="s">
        <v>333</v>
      </c>
      <c r="B36" s="791"/>
      <c r="C36" s="791"/>
      <c r="D36" s="791"/>
      <c r="E36" s="791"/>
      <c r="F36" s="791"/>
      <c r="G36" s="791"/>
      <c r="H36" s="791"/>
      <c r="I36" s="791"/>
      <c r="J36" s="778"/>
      <c r="K36" s="778"/>
      <c r="X36"/>
    </row>
    <row r="37" spans="1:24" ht="14" customHeight="1">
      <c r="A37" s="792" t="s">
        <v>795</v>
      </c>
      <c r="B37" s="791"/>
      <c r="C37" s="791"/>
      <c r="D37" s="791"/>
      <c r="E37" s="791"/>
      <c r="F37" s="791"/>
      <c r="G37" s="791"/>
      <c r="H37" s="791"/>
      <c r="I37" s="791"/>
      <c r="J37" s="778"/>
      <c r="K37" s="778"/>
      <c r="X37"/>
    </row>
    <row r="38" spans="1:24" ht="14" customHeight="1">
      <c r="A38" s="240" t="s">
        <v>796</v>
      </c>
      <c r="B38" s="791"/>
      <c r="C38" s="791"/>
      <c r="D38" s="791"/>
      <c r="E38" s="791"/>
      <c r="F38" s="791"/>
      <c r="G38" s="791"/>
      <c r="H38" s="791"/>
      <c r="I38" s="791"/>
      <c r="J38" s="778"/>
      <c r="K38" s="778"/>
      <c r="X38"/>
    </row>
    <row r="39" spans="1:24" ht="14" customHeight="1">
      <c r="B39" s="791"/>
      <c r="C39" s="791"/>
      <c r="D39" s="791"/>
      <c r="E39" s="791"/>
      <c r="F39" s="791"/>
      <c r="G39" s="791"/>
      <c r="H39" s="791"/>
      <c r="I39" s="791"/>
      <c r="J39" s="778"/>
      <c r="K39" s="778"/>
      <c r="X39"/>
    </row>
    <row r="40" spans="1:24" ht="14" customHeight="1">
      <c r="A40" s="793"/>
      <c r="B40" s="791"/>
      <c r="C40" s="791"/>
      <c r="D40" s="791"/>
      <c r="E40" s="791"/>
      <c r="F40" s="791"/>
      <c r="G40" s="791"/>
      <c r="H40" s="791"/>
      <c r="I40" s="791"/>
      <c r="J40" s="778"/>
      <c r="K40" s="778"/>
      <c r="X40"/>
    </row>
    <row r="41" spans="1:24" ht="14" customHeight="1">
      <c r="A41" s="502"/>
      <c r="B41" s="794"/>
      <c r="C41" s="794"/>
      <c r="D41" s="794"/>
      <c r="E41" s="794"/>
      <c r="F41" s="794"/>
      <c r="G41" s="794"/>
      <c r="H41" s="785"/>
      <c r="I41" s="779"/>
      <c r="X41"/>
    </row>
    <row r="42" spans="1:24" ht="14" customHeight="1">
      <c r="A42" s="502"/>
      <c r="B42" s="794"/>
      <c r="C42" s="794"/>
      <c r="D42" s="794"/>
      <c r="E42" s="794"/>
      <c r="F42" s="794"/>
      <c r="G42" s="794"/>
      <c r="H42" s="785"/>
      <c r="I42" s="779"/>
      <c r="X42"/>
    </row>
    <row r="43" spans="1:24" ht="11" customHeight="1">
      <c r="B43" s="794"/>
      <c r="C43" s="794"/>
      <c r="D43" s="794"/>
      <c r="E43" s="794"/>
      <c r="F43" s="794"/>
      <c r="G43" s="794"/>
      <c r="H43" s="785"/>
      <c r="I43" s="779"/>
      <c r="X43"/>
    </row>
    <row r="44" spans="1:24">
      <c r="A44" s="187"/>
    </row>
    <row r="45" spans="1:24" ht="14" customHeight="1">
      <c r="A45" s="767"/>
      <c r="B45" s="794"/>
      <c r="C45" s="794"/>
      <c r="D45" s="794"/>
      <c r="E45" s="794"/>
      <c r="F45" s="794"/>
      <c r="G45" s="794"/>
      <c r="H45" s="785"/>
      <c r="I45" s="779"/>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baseColWidth="10" defaultColWidth="9.25" defaultRowHeight="11"/>
  <cols>
    <col min="1" max="1" width="29.5" style="43" customWidth="1"/>
    <col min="2" max="5" width="10.25" style="43" customWidth="1"/>
    <col min="6" max="6" width="9.5" style="43" customWidth="1"/>
    <col min="7" max="7" width="10.25" style="43" customWidth="1"/>
    <col min="8" max="8" width="12" style="43" customWidth="1"/>
    <col min="9" max="11" width="10.25" style="43" customWidth="1"/>
    <col min="12" max="13" width="10.25" style="21" customWidth="1"/>
    <col min="14" max="15" width="10.25" style="2" customWidth="1"/>
    <col min="16" max="38" width="9.25" style="2"/>
    <col min="39" max="153" width="9.25" style="88"/>
    <col min="154" max="16384" width="9.25" style="2"/>
  </cols>
  <sheetData>
    <row r="1" spans="1:153" s="176" customFormat="1" ht="14.5" customHeight="1">
      <c r="A1" s="842" t="s">
        <v>807</v>
      </c>
      <c r="B1" s="173"/>
      <c r="C1" s="173"/>
      <c r="D1" s="173"/>
      <c r="E1" s="173"/>
      <c r="F1" s="173"/>
      <c r="G1" s="173"/>
      <c r="H1" s="173"/>
      <c r="I1" s="173"/>
      <c r="J1" s="827" t="s">
        <v>738</v>
      </c>
      <c r="K1" s="173"/>
      <c r="L1" s="173"/>
      <c r="M1" s="173"/>
      <c r="N1" s="174"/>
      <c r="O1" s="175"/>
      <c r="Q1" s="846"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3"/>
      <c r="B2" s="220"/>
      <c r="C2" s="220"/>
      <c r="D2" s="220"/>
      <c r="E2" s="368"/>
      <c r="F2" s="368"/>
      <c r="G2" s="368"/>
      <c r="H2" s="368"/>
      <c r="I2" s="220" t="s">
        <v>43</v>
      </c>
      <c r="J2" s="220"/>
      <c r="K2" s="220"/>
      <c r="L2" s="220"/>
      <c r="M2" s="220"/>
      <c r="N2" s="220"/>
      <c r="O2" s="182"/>
      <c r="Q2" s="846"/>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4">
      <c r="A3" s="844" t="s">
        <v>207</v>
      </c>
      <c r="B3" s="845"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39" t="s">
        <v>627</v>
      </c>
      <c r="J1" s="813" t="s">
        <v>738</v>
      </c>
      <c r="BF1" s="1040"/>
      <c r="BH1" s="813" t="s">
        <v>738</v>
      </c>
    </row>
    <row r="2" spans="1:60">
      <c r="BD2" s="1086" t="s">
        <v>548</v>
      </c>
      <c r="BE2" s="1086"/>
      <c r="BF2" s="1040"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39" t="s">
        <v>446</v>
      </c>
      <c r="J1" s="813" t="s">
        <v>738</v>
      </c>
      <c r="BF1" s="1040"/>
      <c r="BH1" s="813" t="s">
        <v>738</v>
      </c>
    </row>
    <row r="2" spans="1:60">
      <c r="BD2" s="1086" t="s">
        <v>548</v>
      </c>
      <c r="BE2" s="1086"/>
      <c r="BF2" s="1040"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38" t="s">
        <v>628</v>
      </c>
      <c r="J1" s="813" t="s">
        <v>738</v>
      </c>
      <c r="BF1" s="1040"/>
      <c r="BH1" s="813" t="s">
        <v>738</v>
      </c>
    </row>
    <row r="2" spans="1:60">
      <c r="BD2" s="1086" t="s">
        <v>548</v>
      </c>
      <c r="BE2" s="1086"/>
      <c r="BF2" s="1040"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38" t="s">
        <v>445</v>
      </c>
      <c r="J1" s="813" t="s">
        <v>738</v>
      </c>
      <c r="BF1" s="1040"/>
      <c r="BH1" s="813" t="s">
        <v>738</v>
      </c>
    </row>
    <row r="2" spans="1:60">
      <c r="BD2" s="1086" t="s">
        <v>548</v>
      </c>
      <c r="BE2" s="1086"/>
      <c r="BF2" s="1040"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629</v>
      </c>
      <c r="J1" s="813" t="s">
        <v>738</v>
      </c>
      <c r="BF1" s="1040"/>
      <c r="BH1" s="813" t="s">
        <v>738</v>
      </c>
    </row>
    <row r="2" spans="1:60">
      <c r="BD2" s="1086" t="s">
        <v>548</v>
      </c>
      <c r="BE2" s="1086"/>
      <c r="BF2" s="1040"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69">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442</v>
      </c>
      <c r="J1" s="813" t="s">
        <v>738</v>
      </c>
      <c r="BF1" s="1040"/>
      <c r="BH1" s="813" t="s">
        <v>738</v>
      </c>
    </row>
    <row r="2" spans="1:60">
      <c r="BD2" s="1086" t="s">
        <v>548</v>
      </c>
      <c r="BE2" s="1086"/>
      <c r="BF2" s="1040"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baseColWidth="10" defaultColWidth="9.25" defaultRowHeight="11"/>
  <cols>
    <col min="1" max="1" width="30.75" style="251" customWidth="1"/>
    <col min="2" max="3" width="8.5" style="251" customWidth="1"/>
    <col min="4" max="4" width="11.5" style="251" customWidth="1"/>
    <col min="5" max="7" width="8.5" style="251" customWidth="1"/>
    <col min="8" max="8" width="11.5" style="251" customWidth="1"/>
    <col min="9" max="9" width="8.5" style="61" customWidth="1"/>
    <col min="10" max="11" width="9.75" style="251" customWidth="1"/>
    <col min="12" max="12" width="11.75" style="251" customWidth="1"/>
    <col min="13" max="13" width="8.25" style="251" customWidth="1"/>
    <col min="14" max="16384" width="9.25" style="251"/>
  </cols>
  <sheetData>
    <row r="1" spans="1:15" ht="13">
      <c r="A1" s="795" t="s">
        <v>897</v>
      </c>
      <c r="J1"/>
      <c r="K1"/>
      <c r="L1"/>
      <c r="M1" s="1040"/>
      <c r="O1" s="813" t="s">
        <v>738</v>
      </c>
    </row>
    <row r="2" spans="1:15" ht="15" customHeight="1">
      <c r="B2" s="796"/>
      <c r="C2" s="796"/>
      <c r="D2" s="829"/>
      <c r="E2" s="830">
        <v>2017</v>
      </c>
      <c r="F2" s="831"/>
      <c r="G2" s="796"/>
      <c r="H2" s="829"/>
      <c r="I2" s="830">
        <v>2018</v>
      </c>
      <c r="J2" s="1088" t="s">
        <v>797</v>
      </c>
      <c r="K2" s="1088"/>
      <c r="L2" s="1088"/>
    </row>
    <row r="3" spans="1:15" ht="25.25" customHeight="1">
      <c r="A3" s="251" t="s">
        <v>215</v>
      </c>
      <c r="B3" s="261" t="s">
        <v>798</v>
      </c>
      <c r="C3" s="261" t="s">
        <v>799</v>
      </c>
      <c r="D3" s="1058" t="s">
        <v>898</v>
      </c>
      <c r="E3" s="833" t="s">
        <v>195</v>
      </c>
      <c r="F3" s="832" t="s">
        <v>798</v>
      </c>
      <c r="G3" s="261" t="s">
        <v>799</v>
      </c>
      <c r="H3" s="1058" t="s">
        <v>898</v>
      </c>
      <c r="I3" s="833" t="s">
        <v>195</v>
      </c>
      <c r="J3" s="834" t="s">
        <v>798</v>
      </c>
      <c r="K3" s="832" t="s">
        <v>799</v>
      </c>
      <c r="L3" s="1058" t="s">
        <v>898</v>
      </c>
      <c r="M3" s="1041" t="s">
        <v>195</v>
      </c>
    </row>
    <row r="4" spans="1:15">
      <c r="B4" s="253"/>
      <c r="C4" s="253"/>
      <c r="D4" s="640"/>
      <c r="E4" s="835"/>
      <c r="F4" s="253"/>
      <c r="G4" s="253"/>
      <c r="H4" s="640"/>
      <c r="I4" s="836"/>
      <c r="J4" s="640"/>
      <c r="K4" s="640"/>
      <c r="L4" s="253"/>
      <c r="M4" s="253"/>
    </row>
    <row r="5" spans="1:15">
      <c r="A5" s="240" t="s">
        <v>64</v>
      </c>
      <c r="B5" s="305">
        <v>29.066107070707073</v>
      </c>
      <c r="C5" s="305">
        <v>3.2921989898989898</v>
      </c>
      <c r="D5" s="306">
        <v>9.7245263157894737</v>
      </c>
      <c r="E5" s="797">
        <v>42.082832376395537</v>
      </c>
      <c r="F5" s="305">
        <v>32.170051515151521</v>
      </c>
      <c r="G5" s="305">
        <v>3.5462508996631019</v>
      </c>
      <c r="H5" s="306">
        <v>9.5886355356112265</v>
      </c>
      <c r="I5" s="798">
        <v>45.304937950425852</v>
      </c>
      <c r="J5" s="799">
        <v>0.10678913543164548</v>
      </c>
      <c r="K5" s="799">
        <v>7.7167847552224389E-2</v>
      </c>
      <c r="L5" s="800">
        <v>-1.3974025650751232E-2</v>
      </c>
      <c r="M5" s="800">
        <v>7.6565796361121707E-2</v>
      </c>
    </row>
    <row r="6" spans="1:15">
      <c r="A6" s="240" t="s">
        <v>51</v>
      </c>
      <c r="B6" s="305">
        <v>10.619781666666636</v>
      </c>
      <c r="C6" s="305">
        <v>1.1865061111111077</v>
      </c>
      <c r="D6" s="306">
        <v>7.3244502303753318</v>
      </c>
      <c r="E6" s="797">
        <v>19.130738008153077</v>
      </c>
      <c r="F6" s="305">
        <v>12.629206826955119</v>
      </c>
      <c r="G6" s="305">
        <v>2.2427999999999999</v>
      </c>
      <c r="H6" s="306">
        <v>6.4802839318081276</v>
      </c>
      <c r="I6" s="798">
        <v>21.35229075876325</v>
      </c>
      <c r="J6" s="799">
        <v>0.18921529870954545</v>
      </c>
      <c r="K6" s="799">
        <v>0.89025575089514053</v>
      </c>
      <c r="L6" s="800">
        <v>-0.11525319607830087</v>
      </c>
      <c r="M6" s="800">
        <v>0.11612478042736241</v>
      </c>
    </row>
    <row r="7" spans="1:15">
      <c r="A7" s="240" t="s">
        <v>45</v>
      </c>
      <c r="B7" s="305">
        <v>256.87137575757248</v>
      </c>
      <c r="C7" s="305">
        <v>78.056565656565652</v>
      </c>
      <c r="D7" s="306">
        <v>82.829829473684981</v>
      </c>
      <c r="E7" s="797">
        <v>417.75777088782314</v>
      </c>
      <c r="F7" s="305">
        <v>277.72910606060287</v>
      </c>
      <c r="G7" s="305">
        <v>97.118181818181824</v>
      </c>
      <c r="H7" s="306">
        <v>83.677036842106062</v>
      </c>
      <c r="I7" s="798">
        <v>458.52432472089077</v>
      </c>
      <c r="J7" s="799">
        <v>8.119912248500305E-2</v>
      </c>
      <c r="K7" s="799">
        <v>0.24420259847818215</v>
      </c>
      <c r="L7" s="800">
        <v>1.022828821216204E-2</v>
      </c>
      <c r="M7" s="800">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1">
        <v>8.757532867047968E-2</v>
      </c>
      <c r="K8" s="801">
        <v>0.24682734754825142</v>
      </c>
      <c r="L8" s="801">
        <v>-1.3301091154209743E-3</v>
      </c>
      <c r="M8" s="801">
        <v>9.6478031514270368E-2</v>
      </c>
    </row>
    <row r="9" spans="1:15">
      <c r="A9" s="240"/>
      <c r="B9" s="305"/>
      <c r="C9" s="305"/>
      <c r="D9" s="306"/>
      <c r="E9" s="797"/>
      <c r="F9" s="305"/>
      <c r="G9" s="305"/>
      <c r="H9" s="306"/>
      <c r="I9" s="798"/>
      <c r="J9" s="799"/>
      <c r="K9" s="799"/>
      <c r="L9" s="800"/>
      <c r="M9" s="800"/>
    </row>
    <row r="10" spans="1:15">
      <c r="A10" s="240" t="s">
        <v>81</v>
      </c>
      <c r="B10" s="305">
        <v>0.61156699999999986</v>
      </c>
      <c r="C10" s="305">
        <v>1.6416999999999998E-2</v>
      </c>
      <c r="D10" s="306">
        <v>2.3836545077078308</v>
      </c>
      <c r="E10" s="797">
        <v>3.0116385077078309</v>
      </c>
      <c r="F10" s="305">
        <v>1.4126997839999997</v>
      </c>
      <c r="G10" s="305">
        <v>0.108128528</v>
      </c>
      <c r="H10" s="306">
        <v>2.2969394100560545</v>
      </c>
      <c r="I10" s="798">
        <v>3.817767722056054</v>
      </c>
      <c r="J10" s="799">
        <v>1.3099673200156321</v>
      </c>
      <c r="K10" s="799">
        <v>5.5863755862825135</v>
      </c>
      <c r="L10" s="800">
        <v>-3.6379054670621414E-2</v>
      </c>
      <c r="M10" s="800">
        <v>0.26767130659441962</v>
      </c>
    </row>
    <row r="11" spans="1:15">
      <c r="A11" s="240" t="s">
        <v>50</v>
      </c>
      <c r="B11" s="305">
        <v>42.373258248355199</v>
      </c>
      <c r="C11" s="305">
        <v>0.83181340131718917</v>
      </c>
      <c r="D11" s="306">
        <v>51.27268473099867</v>
      </c>
      <c r="E11" s="797">
        <v>94.477756380671053</v>
      </c>
      <c r="F11" s="305">
        <v>48.479907054406276</v>
      </c>
      <c r="G11" s="305">
        <v>3.1370784043847371</v>
      </c>
      <c r="H11" s="306">
        <v>52.889985033388015</v>
      </c>
      <c r="I11" s="798">
        <v>104.50697049217902</v>
      </c>
      <c r="J11" s="799">
        <v>0.14411562996310567</v>
      </c>
      <c r="K11" s="799">
        <v>2.7713727615077199</v>
      </c>
      <c r="L11" s="800">
        <v>3.1543117175831359E-2</v>
      </c>
      <c r="M11" s="800">
        <v>0.10615423667660062</v>
      </c>
    </row>
    <row r="12" spans="1:15">
      <c r="A12" s="240" t="s">
        <v>135</v>
      </c>
      <c r="B12" s="305">
        <v>3.6255593567499997</v>
      </c>
      <c r="C12" s="305">
        <v>3.89594831461</v>
      </c>
      <c r="D12" s="306">
        <v>6.931163081280328</v>
      </c>
      <c r="E12" s="797">
        <v>14.452670752640326</v>
      </c>
      <c r="F12" s="305">
        <v>3.6887101489284677</v>
      </c>
      <c r="G12" s="305">
        <v>5.1187208294400017</v>
      </c>
      <c r="H12" s="306">
        <v>6.7373674863599859</v>
      </c>
      <c r="I12" s="798">
        <v>15.544798464728455</v>
      </c>
      <c r="J12" s="799">
        <v>1.7418220463249368E-2</v>
      </c>
      <c r="K12" s="799">
        <v>0.31385747861298463</v>
      </c>
      <c r="L12" s="800">
        <v>-2.7960039700082207E-2</v>
      </c>
      <c r="M12" s="800">
        <v>7.5565805848625711E-2</v>
      </c>
    </row>
    <row r="13" spans="1:15">
      <c r="A13" s="240" t="s">
        <v>3</v>
      </c>
      <c r="B13" s="305">
        <v>3.0714192200000001E-3</v>
      </c>
      <c r="C13" s="305">
        <v>0</v>
      </c>
      <c r="D13" s="306">
        <v>1.991259283859284</v>
      </c>
      <c r="E13" s="797">
        <v>1.9943307030792841</v>
      </c>
      <c r="F13" s="305">
        <v>4.3437354939999999E-2</v>
      </c>
      <c r="G13" s="305">
        <v>1.199982099E-2</v>
      </c>
      <c r="H13" s="306">
        <v>2.0888381571592842</v>
      </c>
      <c r="I13" s="798">
        <v>2.1442753330892841</v>
      </c>
      <c r="J13" s="799">
        <v>13.142437690417264</v>
      </c>
      <c r="K13" s="799">
        <v>0</v>
      </c>
      <c r="L13" s="800">
        <v>4.9003599928423958E-2</v>
      </c>
      <c r="M13" s="800">
        <v>7.5185439294738199E-2</v>
      </c>
    </row>
    <row r="14" spans="1:15">
      <c r="A14" s="240" t="s">
        <v>82</v>
      </c>
      <c r="B14" s="305">
        <v>7.3400000000000007E-2</v>
      </c>
      <c r="C14" s="305">
        <v>3.7479999999999999E-2</v>
      </c>
      <c r="D14" s="306">
        <v>0.43085000000000001</v>
      </c>
      <c r="E14" s="797">
        <v>0.54173000000000004</v>
      </c>
      <c r="F14" s="305">
        <v>8.025777129099998E-2</v>
      </c>
      <c r="G14" s="305">
        <v>3.7991538065000031E-2</v>
      </c>
      <c r="H14" s="306">
        <v>0.42796765147500004</v>
      </c>
      <c r="I14" s="798">
        <v>0.54621696083100013</v>
      </c>
      <c r="J14" s="799">
        <v>9.343012658038119E-2</v>
      </c>
      <c r="K14" s="799">
        <v>1.3648294156884511E-2</v>
      </c>
      <c r="L14" s="800">
        <v>-6.6899118602761209E-3</v>
      </c>
      <c r="M14" s="800">
        <v>8.2826515625866737E-3</v>
      </c>
    </row>
    <row r="15" spans="1:15">
      <c r="A15" s="240" t="s">
        <v>83</v>
      </c>
      <c r="B15" s="305">
        <v>1.0734322679999999</v>
      </c>
      <c r="C15" s="305">
        <v>0.28720034300000002</v>
      </c>
      <c r="D15" s="306">
        <v>0.57735033904970756</v>
      </c>
      <c r="E15" s="797">
        <v>1.9379829500497074</v>
      </c>
      <c r="F15" s="305">
        <v>1.4936338640475</v>
      </c>
      <c r="G15" s="305">
        <v>0.74519271519000008</v>
      </c>
      <c r="H15" s="306">
        <v>0.67441496776859367</v>
      </c>
      <c r="I15" s="798">
        <v>2.9132415470060939</v>
      </c>
      <c r="J15" s="799">
        <v>0.39145608770492091</v>
      </c>
      <c r="K15" s="799">
        <v>1.5946790571555831</v>
      </c>
      <c r="L15" s="800">
        <v>0.16812084821609363</v>
      </c>
      <c r="M15" s="800">
        <v>0.50323383749654349</v>
      </c>
    </row>
    <row r="16" spans="1:15">
      <c r="A16" s="240" t="s">
        <v>42</v>
      </c>
      <c r="B16" s="305">
        <v>0</v>
      </c>
      <c r="C16" s="305">
        <v>3.9890710382513659E-3</v>
      </c>
      <c r="D16" s="306">
        <v>0</v>
      </c>
      <c r="E16" s="797">
        <v>3.9890710382513659E-3</v>
      </c>
      <c r="F16" s="305">
        <v>0</v>
      </c>
      <c r="G16" s="305">
        <v>3.9890710382513659E-3</v>
      </c>
      <c r="H16" s="306">
        <v>0</v>
      </c>
      <c r="I16" s="798">
        <v>3.9890710382513659E-3</v>
      </c>
      <c r="J16" s="799">
        <v>0</v>
      </c>
      <c r="K16" s="799">
        <v>0</v>
      </c>
      <c r="L16" s="800">
        <v>0</v>
      </c>
      <c r="M16" s="800">
        <v>0</v>
      </c>
    </row>
    <row r="17" spans="1:13">
      <c r="A17" s="240" t="s">
        <v>4</v>
      </c>
      <c r="B17" s="305">
        <v>0</v>
      </c>
      <c r="C17" s="305">
        <v>1.0008088916332198E-2</v>
      </c>
      <c r="D17" s="306">
        <v>0</v>
      </c>
      <c r="E17" s="797">
        <v>1.0008088916332198E-2</v>
      </c>
      <c r="F17" s="305">
        <v>0</v>
      </c>
      <c r="G17" s="305">
        <v>1.0008088916332198E-2</v>
      </c>
      <c r="H17" s="306">
        <v>0</v>
      </c>
      <c r="I17" s="798">
        <v>1.0008088916332198E-2</v>
      </c>
      <c r="J17" s="799">
        <v>0</v>
      </c>
      <c r="K17" s="799">
        <v>0</v>
      </c>
      <c r="L17" s="800">
        <v>0</v>
      </c>
      <c r="M17" s="800">
        <v>0</v>
      </c>
    </row>
    <row r="18" spans="1:13">
      <c r="A18" s="240" t="s">
        <v>49</v>
      </c>
      <c r="B18" s="306">
        <v>8.3689773311634745</v>
      </c>
      <c r="C18" s="306">
        <v>2.3727539125155377</v>
      </c>
      <c r="D18" s="306">
        <v>12.194043216340321</v>
      </c>
      <c r="E18" s="797">
        <v>22.935774460019324</v>
      </c>
      <c r="F18" s="306">
        <v>10.664019761215298</v>
      </c>
      <c r="G18" s="306">
        <v>3.2584178159469235</v>
      </c>
      <c r="H18" s="306">
        <v>12.908367494305661</v>
      </c>
      <c r="I18" s="798">
        <v>26.830805071467882</v>
      </c>
      <c r="J18" s="799">
        <v>0.27423212409786291</v>
      </c>
      <c r="K18" s="799">
        <v>0.37326412096921824</v>
      </c>
      <c r="L18" s="800">
        <v>5.8579772540753972E-2</v>
      </c>
      <c r="M18" s="800">
        <v>0.16982337432024419</v>
      </c>
    </row>
    <row r="19" spans="1:13"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1">
        <v>0.17341043049860794</v>
      </c>
      <c r="K19" s="801">
        <v>0.66740569757251555</v>
      </c>
      <c r="L19" s="801">
        <v>2.9596797199556324E-2</v>
      </c>
      <c r="M19" s="801">
        <v>0.12163803454617628</v>
      </c>
    </row>
    <row r="20" spans="1:13">
      <c r="A20" s="240"/>
      <c r="B20" s="305"/>
      <c r="C20" s="305"/>
      <c r="D20" s="306"/>
      <c r="E20" s="797"/>
      <c r="F20" s="305"/>
      <c r="G20" s="305"/>
      <c r="H20" s="306"/>
      <c r="I20" s="798"/>
      <c r="J20" s="799"/>
      <c r="K20" s="799"/>
      <c r="L20" s="800"/>
      <c r="M20" s="800"/>
    </row>
    <row r="21" spans="1:13">
      <c r="A21" s="240" t="s">
        <v>136</v>
      </c>
      <c r="B21" s="305">
        <v>6.5744989564214622</v>
      </c>
      <c r="C21" s="305">
        <v>1.2689710000000001</v>
      </c>
      <c r="D21" s="306">
        <v>4.6409324327478858</v>
      </c>
      <c r="E21" s="797">
        <v>12.484402389169349</v>
      </c>
      <c r="F21" s="305">
        <v>5.9000147132457617</v>
      </c>
      <c r="G21" s="305">
        <v>1.5786414726072864</v>
      </c>
      <c r="H21" s="306">
        <v>4.7632521289066583</v>
      </c>
      <c r="I21" s="798">
        <v>12.241908314759705</v>
      </c>
      <c r="J21" s="799">
        <v>-0.10259097273365847</v>
      </c>
      <c r="K21" s="799">
        <v>0.2440327419675361</v>
      </c>
      <c r="L21" s="800">
        <v>2.6356706961654153E-2</v>
      </c>
      <c r="M21" s="800">
        <v>-1.9423763096583224E-2</v>
      </c>
    </row>
    <row r="22" spans="1:13">
      <c r="A22" s="240" t="s">
        <v>189</v>
      </c>
      <c r="B22" s="305">
        <v>6.5106000000000002</v>
      </c>
      <c r="C22" s="305">
        <v>3.2875999999999999</v>
      </c>
      <c r="D22" s="306">
        <v>5.7624999999999993</v>
      </c>
      <c r="E22" s="797">
        <v>15.560699999999999</v>
      </c>
      <c r="F22" s="305">
        <v>7.4685737020393619</v>
      </c>
      <c r="G22" s="305">
        <v>3.9717242237986272</v>
      </c>
      <c r="H22" s="306">
        <v>5.4275441260330268</v>
      </c>
      <c r="I22" s="798">
        <v>16.867842051871015</v>
      </c>
      <c r="J22" s="799">
        <v>0.14714061715346682</v>
      </c>
      <c r="K22" s="799">
        <v>0.20809229340510638</v>
      </c>
      <c r="L22" s="800">
        <v>-5.8126832792533167E-2</v>
      </c>
      <c r="M22" s="800">
        <v>8.4002779558182805E-2</v>
      </c>
    </row>
    <row r="23" spans="1:13">
      <c r="A23" s="240" t="s">
        <v>139</v>
      </c>
      <c r="B23" s="305">
        <v>0.59103800000000006</v>
      </c>
      <c r="C23" s="305">
        <v>2.193368</v>
      </c>
      <c r="D23" s="306">
        <v>4.9645669999999997</v>
      </c>
      <c r="E23" s="797">
        <v>7.7489730000000003</v>
      </c>
      <c r="F23" s="305">
        <v>0.60929999999999995</v>
      </c>
      <c r="G23" s="305">
        <v>2.3386</v>
      </c>
      <c r="H23" s="306">
        <v>4.7285000000000013</v>
      </c>
      <c r="I23" s="798">
        <v>7.676400000000001</v>
      </c>
      <c r="J23" s="799">
        <v>3.0898182519567108E-2</v>
      </c>
      <c r="K23" s="799">
        <v>6.6214151022537138E-2</v>
      </c>
      <c r="L23" s="800">
        <v>-4.7550370455267998E-2</v>
      </c>
      <c r="M23" s="800">
        <v>-9.365499144209033E-3</v>
      </c>
    </row>
    <row r="24" spans="1:13">
      <c r="A24" s="240" t="s">
        <v>140</v>
      </c>
      <c r="B24" s="305">
        <v>4.7951999999999995</v>
      </c>
      <c r="C24" s="305">
        <v>4.36E-2</v>
      </c>
      <c r="D24" s="306">
        <v>11.838105263157997</v>
      </c>
      <c r="E24" s="797">
        <v>16.676905263157998</v>
      </c>
      <c r="F24" s="305">
        <v>5.8570000000000002</v>
      </c>
      <c r="G24" s="305">
        <v>0.16219999999999998</v>
      </c>
      <c r="H24" s="306">
        <v>12.861684210526409</v>
      </c>
      <c r="I24" s="798">
        <v>18.880884210526407</v>
      </c>
      <c r="J24" s="799">
        <v>0.22142976309642992</v>
      </c>
      <c r="K24" s="799">
        <v>2.7201834862385317</v>
      </c>
      <c r="L24" s="800">
        <v>8.646476143052606E-2</v>
      </c>
      <c r="M24" s="800">
        <v>0.13215755037221188</v>
      </c>
    </row>
    <row r="25" spans="1:13">
      <c r="A25" s="240" t="s">
        <v>141</v>
      </c>
      <c r="B25" s="305">
        <v>24.317163483057211</v>
      </c>
      <c r="C25" s="305">
        <v>9.1627604926722555</v>
      </c>
      <c r="D25" s="306">
        <v>7.9946455938697323</v>
      </c>
      <c r="E25" s="797">
        <v>41.474569569599197</v>
      </c>
      <c r="F25" s="305">
        <v>28.167381034541268</v>
      </c>
      <c r="G25" s="305">
        <v>10.158712720136633</v>
      </c>
      <c r="H25" s="306">
        <v>8.5211973180076637</v>
      </c>
      <c r="I25" s="798">
        <v>46.847291072685564</v>
      </c>
      <c r="J25" s="799">
        <v>0.15833333333333321</v>
      </c>
      <c r="K25" s="799">
        <v>0.1086956521739133</v>
      </c>
      <c r="L25" s="800">
        <v>6.5863047705540412E-2</v>
      </c>
      <c r="M25" s="800">
        <v>0.12954255002141268</v>
      </c>
    </row>
    <row r="26" spans="1:13">
      <c r="A26" s="240" t="s">
        <v>142</v>
      </c>
      <c r="B26" s="305">
        <v>105.693</v>
      </c>
      <c r="C26" s="305">
        <v>39.401000000000003</v>
      </c>
      <c r="D26" s="306">
        <v>51.093999999999994</v>
      </c>
      <c r="E26" s="797">
        <v>196.18799999999999</v>
      </c>
      <c r="F26" s="305">
        <v>111.59</v>
      </c>
      <c r="G26" s="305">
        <v>46.164000000000001</v>
      </c>
      <c r="H26" s="306">
        <v>51.436999999999998</v>
      </c>
      <c r="I26" s="798">
        <v>209.191</v>
      </c>
      <c r="J26" s="799">
        <v>5.579366656259177E-2</v>
      </c>
      <c r="K26" s="799">
        <v>0.17164538971092091</v>
      </c>
      <c r="L26" s="800">
        <v>6.7131170000391815E-3</v>
      </c>
      <c r="M26" s="800">
        <v>6.6278263706241125E-2</v>
      </c>
    </row>
    <row r="27" spans="1:13">
      <c r="A27" s="240" t="s">
        <v>143</v>
      </c>
      <c r="B27" s="305">
        <v>5.5369869999999999</v>
      </c>
      <c r="C27" s="305">
        <v>3.9914769999999997</v>
      </c>
      <c r="D27" s="306">
        <v>0.31002800000000003</v>
      </c>
      <c r="E27" s="797">
        <v>9.8384920000000005</v>
      </c>
      <c r="F27" s="305">
        <v>6.3002691028122007</v>
      </c>
      <c r="G27" s="305">
        <v>3.7910920024070287</v>
      </c>
      <c r="H27" s="306">
        <v>0.29830333452895774</v>
      </c>
      <c r="I27" s="798">
        <v>10.389664439748188</v>
      </c>
      <c r="J27" s="799">
        <v>0.13785152517284227</v>
      </c>
      <c r="K27" s="799">
        <v>-5.0203219909063956E-2</v>
      </c>
      <c r="L27" s="800">
        <v>-3.7818085692396419E-2</v>
      </c>
      <c r="M27" s="800">
        <v>5.6022044816236738E-2</v>
      </c>
    </row>
    <row r="28" spans="1:13">
      <c r="A28" s="240" t="s">
        <v>144</v>
      </c>
      <c r="B28" s="305">
        <v>0.75800000000000001</v>
      </c>
      <c r="C28" s="305">
        <v>0.34899999999999998</v>
      </c>
      <c r="D28" s="306">
        <v>2.14</v>
      </c>
      <c r="E28" s="797">
        <v>3.2469999999999999</v>
      </c>
      <c r="F28" s="305">
        <v>0.60799999999999998</v>
      </c>
      <c r="G28" s="305">
        <v>0.5888760563380282</v>
      </c>
      <c r="H28" s="306">
        <v>2.3711824817518248</v>
      </c>
      <c r="I28" s="798">
        <v>3.5680585380898528</v>
      </c>
      <c r="J28" s="799">
        <v>-0.19788918205804751</v>
      </c>
      <c r="K28" s="799">
        <v>0.68732394366197203</v>
      </c>
      <c r="L28" s="800">
        <v>0.10802919708029179</v>
      </c>
      <c r="M28" s="800">
        <v>9.8878514964537478E-2</v>
      </c>
    </row>
    <row r="29" spans="1:13">
      <c r="A29" s="240" t="s">
        <v>88</v>
      </c>
      <c r="B29" s="305">
        <v>17.741900000000001</v>
      </c>
      <c r="C29" s="305">
        <v>24.377700000000001</v>
      </c>
      <c r="D29" s="306">
        <v>25.5794</v>
      </c>
      <c r="E29" s="797">
        <v>67.698999999999998</v>
      </c>
      <c r="F29" s="305">
        <v>17.472517725334097</v>
      </c>
      <c r="G29" s="305">
        <v>23.230729062747223</v>
      </c>
      <c r="H29" s="306">
        <v>25.312198354429814</v>
      </c>
      <c r="I29" s="798">
        <v>66.015445142511126</v>
      </c>
      <c r="J29" s="799">
        <v>-1.5183394938868111E-2</v>
      </c>
      <c r="K29" s="799">
        <v>-4.7050006245575982E-2</v>
      </c>
      <c r="L29" s="800">
        <v>-1.0445970021587092E-2</v>
      </c>
      <c r="M29" s="800">
        <v>-2.4868238193900494E-2</v>
      </c>
    </row>
    <row r="30" spans="1:13">
      <c r="A30" s="240" t="s">
        <v>147</v>
      </c>
      <c r="B30" s="305">
        <v>10.568800999999999</v>
      </c>
      <c r="C30" s="305">
        <v>2.2043460000000001</v>
      </c>
      <c r="D30" s="306">
        <v>4.5993490000000001</v>
      </c>
      <c r="E30" s="797">
        <v>17.372495999999998</v>
      </c>
      <c r="F30" s="305">
        <v>10.549225</v>
      </c>
      <c r="G30" s="305">
        <v>3.2011999999999996</v>
      </c>
      <c r="H30" s="306">
        <v>4.8758602958628359</v>
      </c>
      <c r="I30" s="798">
        <v>18.626285295862836</v>
      </c>
      <c r="J30" s="799">
        <v>-1.8522441665803635E-3</v>
      </c>
      <c r="K30" s="799">
        <v>0.45222211032206361</v>
      </c>
      <c r="L30" s="800">
        <v>6.0119659513299784E-2</v>
      </c>
      <c r="M30" s="800">
        <v>7.2170935935909064E-2</v>
      </c>
    </row>
    <row r="31" spans="1:13">
      <c r="A31" s="240" t="s">
        <v>89</v>
      </c>
      <c r="B31" s="305">
        <v>2.8540000000000001</v>
      </c>
      <c r="C31" s="305">
        <v>4.0753574189828459E-2</v>
      </c>
      <c r="D31" s="306">
        <v>0.21</v>
      </c>
      <c r="E31" s="797">
        <v>3.1047535741898287</v>
      </c>
      <c r="F31" s="305">
        <v>3.8758809999999997</v>
      </c>
      <c r="G31" s="305">
        <v>6.4488546867424099E-2</v>
      </c>
      <c r="H31" s="306">
        <v>0.17826665303857722</v>
      </c>
      <c r="I31" s="798">
        <v>4.1186361999060006</v>
      </c>
      <c r="J31" s="799">
        <v>0.3580522074281709</v>
      </c>
      <c r="K31" s="799">
        <v>0.5824022346368718</v>
      </c>
      <c r="L31" s="800">
        <v>-0.15111117600677515</v>
      </c>
      <c r="M31" s="800">
        <v>0.32655816363163059</v>
      </c>
    </row>
    <row r="32" spans="1:13">
      <c r="A32" s="240" t="s">
        <v>148</v>
      </c>
      <c r="B32" s="305">
        <v>14.909000000000001</v>
      </c>
      <c r="C32" s="305">
        <v>0.16500000000000001</v>
      </c>
      <c r="D32" s="306">
        <v>6.4880000000000004</v>
      </c>
      <c r="E32" s="797">
        <v>21.562000000000001</v>
      </c>
      <c r="F32" s="305">
        <v>12.845000000000001</v>
      </c>
      <c r="G32" s="305">
        <v>0.29899999999999999</v>
      </c>
      <c r="H32" s="306">
        <v>6.3310000000000004</v>
      </c>
      <c r="I32" s="798">
        <v>19.475000000000001</v>
      </c>
      <c r="J32" s="799">
        <v>-0.13843986853578372</v>
      </c>
      <c r="K32" s="799">
        <v>0.81212121212121202</v>
      </c>
      <c r="L32" s="800">
        <v>-2.4198520345252827E-2</v>
      </c>
      <c r="M32" s="800">
        <v>-9.679065021797606E-2</v>
      </c>
    </row>
    <row r="33" spans="1:13">
      <c r="A33" s="240" t="s">
        <v>149</v>
      </c>
      <c r="B33" s="305">
        <v>12.247999999999999</v>
      </c>
      <c r="C33" s="305">
        <v>0.99199999999999999</v>
      </c>
      <c r="D33" s="306">
        <v>3.4370000000000003</v>
      </c>
      <c r="E33" s="797">
        <v>16.677</v>
      </c>
      <c r="F33" s="305">
        <v>12.657</v>
      </c>
      <c r="G33" s="305">
        <v>1.02</v>
      </c>
      <c r="H33" s="306">
        <v>3.4390000000000001</v>
      </c>
      <c r="I33" s="798">
        <v>17.116</v>
      </c>
      <c r="J33" s="799">
        <v>3.3393207054212892E-2</v>
      </c>
      <c r="K33" s="799">
        <v>2.8225806451612989E-2</v>
      </c>
      <c r="L33" s="800">
        <v>5.8190282222869705E-4</v>
      </c>
      <c r="M33" s="800">
        <v>2.6323679318822402E-2</v>
      </c>
    </row>
    <row r="34" spans="1:13">
      <c r="A34" s="240" t="s">
        <v>90</v>
      </c>
      <c r="B34" s="305">
        <v>7.407</v>
      </c>
      <c r="C34" s="305">
        <v>1.8560000000000001</v>
      </c>
      <c r="D34" s="306">
        <v>0.52516799999999997</v>
      </c>
      <c r="E34" s="797">
        <v>9.7881680000000006</v>
      </c>
      <c r="F34" s="305">
        <v>6.4969999999999999</v>
      </c>
      <c r="G34" s="305">
        <v>1.6739999999999999</v>
      </c>
      <c r="H34" s="306">
        <v>0.46171019999999996</v>
      </c>
      <c r="I34" s="798">
        <v>8.6327102</v>
      </c>
      <c r="J34" s="799">
        <v>-0.12285675712164168</v>
      </c>
      <c r="K34" s="799">
        <v>-9.8060344827586299E-2</v>
      </c>
      <c r="L34" s="800">
        <v>-0.12083333333333335</v>
      </c>
      <c r="M34" s="800">
        <v>-0.11804638007847845</v>
      </c>
    </row>
    <row r="35" spans="1:13">
      <c r="A35" s="240" t="s">
        <v>151</v>
      </c>
      <c r="B35" s="305">
        <v>49.127000000000002</v>
      </c>
      <c r="C35" s="305">
        <v>14.320671169999997</v>
      </c>
      <c r="D35" s="306">
        <v>6.0780000000000003</v>
      </c>
      <c r="E35" s="797">
        <v>69.525671169999995</v>
      </c>
      <c r="F35" s="305">
        <v>50.83600813745835</v>
      </c>
      <c r="G35" s="305">
        <v>12.520572726049416</v>
      </c>
      <c r="H35" s="306">
        <v>7.3789215645984552</v>
      </c>
      <c r="I35" s="798">
        <v>70.735502428106216</v>
      </c>
      <c r="J35" s="799">
        <v>3.4787553432091167E-2</v>
      </c>
      <c r="K35" s="799">
        <v>-0.1256993071471092</v>
      </c>
      <c r="L35" s="800">
        <v>0.21403776975953526</v>
      </c>
      <c r="M35" s="800">
        <v>1.7401216525447349E-2</v>
      </c>
    </row>
    <row r="36" spans="1:13">
      <c r="A36" s="240" t="s">
        <v>152</v>
      </c>
      <c r="B36" s="305">
        <v>17.609000000000002</v>
      </c>
      <c r="C36" s="305">
        <v>0.23</v>
      </c>
      <c r="D36" s="306">
        <v>12.076000000000001</v>
      </c>
      <c r="E36" s="797">
        <v>29.915000000000003</v>
      </c>
      <c r="F36" s="305">
        <v>16.813391443422631</v>
      </c>
      <c r="G36" s="305">
        <v>0.37310015104925287</v>
      </c>
      <c r="H36" s="306">
        <v>11.858713663031171</v>
      </c>
      <c r="I36" s="798">
        <v>29.045205257503056</v>
      </c>
      <c r="J36" s="799">
        <v>-4.518192722910841E-2</v>
      </c>
      <c r="K36" s="799">
        <v>0.62217456977936014</v>
      </c>
      <c r="L36" s="800">
        <v>-1.7993237576087173E-2</v>
      </c>
      <c r="M36" s="800">
        <v>-2.9075538776431431E-2</v>
      </c>
    </row>
    <row r="37" spans="1:13">
      <c r="A37" s="240" t="s">
        <v>153</v>
      </c>
      <c r="B37" s="305">
        <v>0.13300000000000001</v>
      </c>
      <c r="C37" s="305">
        <v>1.6830000000000001</v>
      </c>
      <c r="D37" s="306">
        <v>1.8380000000000001</v>
      </c>
      <c r="E37" s="797">
        <v>3.6539999999999999</v>
      </c>
      <c r="F37" s="305">
        <v>0.13300000000000001</v>
      </c>
      <c r="G37" s="305">
        <v>1.9573714285714285</v>
      </c>
      <c r="H37" s="306">
        <v>1.9740714017286733</v>
      </c>
      <c r="I37" s="798">
        <v>4.0644428303001021</v>
      </c>
      <c r="J37" s="799">
        <v>0</v>
      </c>
      <c r="K37" s="799">
        <v>0.16302521008403348</v>
      </c>
      <c r="L37" s="800">
        <v>7.4032318677188957E-2</v>
      </c>
      <c r="M37" s="800">
        <v>0.11232699241929445</v>
      </c>
    </row>
    <row r="38" spans="1:13">
      <c r="A38" s="240" t="s">
        <v>154</v>
      </c>
      <c r="B38" s="305">
        <v>17.9038</v>
      </c>
      <c r="C38" s="305">
        <v>2.8893</v>
      </c>
      <c r="D38" s="306">
        <v>8.2515000000000001</v>
      </c>
      <c r="E38" s="797">
        <v>29.044599999999999</v>
      </c>
      <c r="F38" s="305">
        <v>19.825697000000005</v>
      </c>
      <c r="G38" s="305">
        <v>7.8906940777320713</v>
      </c>
      <c r="H38" s="306">
        <v>9.9837868072655631</v>
      </c>
      <c r="I38" s="798">
        <v>37.700177884997643</v>
      </c>
      <c r="J38" s="799">
        <v>0.10734575900088283</v>
      </c>
      <c r="K38" s="799">
        <v>1.7310054607455339</v>
      </c>
      <c r="L38" s="800">
        <v>0.20993598827674531</v>
      </c>
      <c r="M38" s="800">
        <v>0.29800988428133435</v>
      </c>
    </row>
    <row r="39" spans="1:13">
      <c r="A39" s="240" t="s">
        <v>155</v>
      </c>
      <c r="B39" s="305">
        <v>0.9748</v>
      </c>
      <c r="C39" s="305">
        <v>0.75807000000000013</v>
      </c>
      <c r="D39" s="306">
        <v>0.16342999999999983</v>
      </c>
      <c r="E39" s="797">
        <v>1.8962999999999999</v>
      </c>
      <c r="F39" s="305">
        <v>1.1274000000000002</v>
      </c>
      <c r="G39" s="305">
        <v>1.2864934572564088</v>
      </c>
      <c r="H39" s="306">
        <v>0.21850654274359105</v>
      </c>
      <c r="I39" s="798">
        <v>2.6324000000000001</v>
      </c>
      <c r="J39" s="799">
        <v>0.15654493229380395</v>
      </c>
      <c r="K39" s="799">
        <v>0.6970641988951003</v>
      </c>
      <c r="L39" s="800">
        <v>0.33700387164897072</v>
      </c>
      <c r="M39" s="800">
        <v>0.38817697621684344</v>
      </c>
    </row>
    <row r="40" spans="1:13">
      <c r="A40" s="240" t="s">
        <v>91</v>
      </c>
      <c r="B40" s="305">
        <v>50.003656661403745</v>
      </c>
      <c r="C40" s="305">
        <v>11.524870210020913</v>
      </c>
      <c r="D40" s="306">
        <v>31.873172637955648</v>
      </c>
      <c r="E40" s="797">
        <v>93.401699509380308</v>
      </c>
      <c r="F40" s="305">
        <v>57.11571961877705</v>
      </c>
      <c r="G40" s="305">
        <v>12.921815351447949</v>
      </c>
      <c r="H40" s="306">
        <v>35.586602452773519</v>
      </c>
      <c r="I40" s="798">
        <v>105.62413742299852</v>
      </c>
      <c r="J40" s="799">
        <v>0.14223085734573648</v>
      </c>
      <c r="K40" s="799">
        <v>0.12121135561356589</v>
      </c>
      <c r="L40" s="800">
        <v>0.11650643809445538</v>
      </c>
      <c r="M40" s="800">
        <v>0.13085883852028535</v>
      </c>
    </row>
    <row r="41" spans="1:13">
      <c r="A41" s="240" t="s">
        <v>366</v>
      </c>
      <c r="B41" s="305">
        <v>0.29373458188441726</v>
      </c>
      <c r="C41" s="305">
        <v>0.3847307897235005</v>
      </c>
      <c r="D41" s="306">
        <v>0.19718882990163936</v>
      </c>
      <c r="E41" s="797">
        <v>0.87565420150955708</v>
      </c>
      <c r="F41" s="305">
        <v>0.53113461489835767</v>
      </c>
      <c r="G41" s="305">
        <v>0.44181056459592755</v>
      </c>
      <c r="H41" s="306">
        <v>0.2333166196948703</v>
      </c>
      <c r="I41" s="798">
        <v>1.2062617991891555</v>
      </c>
      <c r="J41" s="799">
        <v>0.80821274597948389</v>
      </c>
      <c r="K41" s="799">
        <v>0.14836289789400348</v>
      </c>
      <c r="L41" s="800">
        <v>0.18321418008947066</v>
      </c>
      <c r="M41" s="800">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1">
        <v>5.2233378982388334E-2</v>
      </c>
      <c r="K42" s="801">
        <v>0.11650399017225399</v>
      </c>
      <c r="L42" s="801">
        <v>4.512612334756283E-2</v>
      </c>
      <c r="M42" s="801">
        <v>6.1332059714139797E-2</v>
      </c>
    </row>
    <row r="43" spans="1:13">
      <c r="A43" s="642"/>
      <c r="B43" s="305"/>
      <c r="C43" s="305"/>
      <c r="D43" s="306"/>
      <c r="E43" s="797"/>
      <c r="F43" s="305"/>
      <c r="G43" s="305"/>
      <c r="H43" s="306"/>
      <c r="I43" s="798"/>
      <c r="J43" s="799"/>
      <c r="K43" s="799"/>
      <c r="L43" s="800"/>
      <c r="M43" s="800"/>
    </row>
    <row r="44" spans="1:13">
      <c r="A44" s="240" t="s">
        <v>65</v>
      </c>
      <c r="B44" s="305">
        <v>2.2100000000000002E-2</v>
      </c>
      <c r="C44" s="305">
        <v>3.7200000000000004E-2</v>
      </c>
      <c r="D44" s="306">
        <v>8.5150000000000003E-2</v>
      </c>
      <c r="E44" s="797">
        <v>0.14445000000000002</v>
      </c>
      <c r="F44" s="305">
        <v>8.2200000000000009E-2</v>
      </c>
      <c r="G44" s="305">
        <v>3.9259999999999996E-2</v>
      </c>
      <c r="H44" s="306">
        <v>8.1099999999999992E-2</v>
      </c>
      <c r="I44" s="798">
        <v>0.20256000000000002</v>
      </c>
      <c r="J44" s="799">
        <v>2.7194570135746607</v>
      </c>
      <c r="K44" s="799">
        <v>5.5376344086021323E-2</v>
      </c>
      <c r="L44" s="800">
        <v>-4.7563123899001858E-2</v>
      </c>
      <c r="M44" s="800">
        <v>0.40228452751817234</v>
      </c>
    </row>
    <row r="45" spans="1:13">
      <c r="A45" s="240" t="s">
        <v>137</v>
      </c>
      <c r="B45" s="305">
        <v>9.7000000000000003E-2</v>
      </c>
      <c r="C45" s="305">
        <v>8.8999999999999996E-2</v>
      </c>
      <c r="D45" s="306">
        <v>0.106</v>
      </c>
      <c r="E45" s="797">
        <v>0.29199999999999998</v>
      </c>
      <c r="F45" s="305">
        <v>0.1179781746031746</v>
      </c>
      <c r="G45" s="305">
        <v>0.13448596750369277</v>
      </c>
      <c r="H45" s="306">
        <v>0.10914943089027027</v>
      </c>
      <c r="I45" s="798">
        <v>0.36161357299713759</v>
      </c>
      <c r="J45" s="799">
        <v>0.21626984126984117</v>
      </c>
      <c r="K45" s="799">
        <v>0.51107828655834586</v>
      </c>
      <c r="L45" s="800">
        <v>2.9711612172361068E-2</v>
      </c>
      <c r="M45" s="800">
        <v>0.23840264725047122</v>
      </c>
    </row>
    <row r="46" spans="1:13">
      <c r="A46" s="240" t="s">
        <v>66</v>
      </c>
      <c r="B46" s="305">
        <v>0.33006129999999989</v>
      </c>
      <c r="C46" s="305">
        <v>8.9695499999999997E-2</v>
      </c>
      <c r="D46" s="306">
        <v>0</v>
      </c>
      <c r="E46" s="797">
        <v>0.41975679999999987</v>
      </c>
      <c r="F46" s="305">
        <v>0.54126479999999999</v>
      </c>
      <c r="G46" s="305">
        <v>0.11469040000000001</v>
      </c>
      <c r="H46" s="306">
        <v>2.4283999999999998E-3</v>
      </c>
      <c r="I46" s="798">
        <v>0.65838359999999996</v>
      </c>
      <c r="J46" s="799">
        <v>0.63989174132199134</v>
      </c>
      <c r="K46" s="799">
        <v>0.27866392405416129</v>
      </c>
      <c r="L46" s="800">
        <v>0</v>
      </c>
      <c r="M46" s="800">
        <v>0.56848822937472399</v>
      </c>
    </row>
    <row r="47" spans="1:13">
      <c r="A47" s="240" t="s">
        <v>67</v>
      </c>
      <c r="B47" s="305">
        <v>0.14025000000000001</v>
      </c>
      <c r="C47" s="305">
        <v>0.5343</v>
      </c>
      <c r="D47" s="306">
        <v>0.46854000000000007</v>
      </c>
      <c r="E47" s="797">
        <v>1.1430899999999999</v>
      </c>
      <c r="F47" s="305">
        <v>0.22774</v>
      </c>
      <c r="G47" s="305">
        <v>0.5710599999999999</v>
      </c>
      <c r="H47" s="306">
        <v>0.46450000000000002</v>
      </c>
      <c r="I47" s="798">
        <v>1.2632999999999999</v>
      </c>
      <c r="J47" s="799">
        <v>0.62381461675579297</v>
      </c>
      <c r="K47" s="799">
        <v>6.8800299457233649E-2</v>
      </c>
      <c r="L47" s="800">
        <v>-8.6225295599096086E-3</v>
      </c>
      <c r="M47" s="800">
        <v>0.10516232317665275</v>
      </c>
    </row>
    <row r="48" spans="1:13">
      <c r="A48" s="240" t="s">
        <v>68</v>
      </c>
      <c r="B48" s="305">
        <v>0</v>
      </c>
      <c r="C48" s="305">
        <v>6.9599999999999992E-3</v>
      </c>
      <c r="D48" s="306">
        <v>0</v>
      </c>
      <c r="E48" s="797">
        <v>6.9599999999999992E-3</v>
      </c>
      <c r="F48" s="305">
        <v>0</v>
      </c>
      <c r="G48" s="305">
        <v>6.96E-3</v>
      </c>
      <c r="H48" s="306">
        <v>0</v>
      </c>
      <c r="I48" s="798">
        <v>6.96E-3</v>
      </c>
      <c r="J48" s="799">
        <v>0</v>
      </c>
      <c r="K48" s="799">
        <v>0</v>
      </c>
      <c r="L48" s="800">
        <v>0</v>
      </c>
      <c r="M48" s="800">
        <v>0</v>
      </c>
    </row>
    <row r="49" spans="1:13">
      <c r="A49" s="240" t="s">
        <v>69</v>
      </c>
      <c r="B49" s="305">
        <v>0</v>
      </c>
      <c r="C49" s="305">
        <v>0</v>
      </c>
      <c r="D49" s="306">
        <v>0</v>
      </c>
      <c r="E49" s="797">
        <v>0</v>
      </c>
      <c r="F49" s="305">
        <v>0</v>
      </c>
      <c r="G49" s="305">
        <v>0</v>
      </c>
      <c r="H49" s="306">
        <v>0</v>
      </c>
      <c r="I49" s="798">
        <v>0</v>
      </c>
      <c r="J49" s="799">
        <v>0</v>
      </c>
      <c r="K49" s="799">
        <v>0</v>
      </c>
      <c r="L49" s="800">
        <v>0</v>
      </c>
      <c r="M49" s="800">
        <v>0</v>
      </c>
    </row>
    <row r="50" spans="1:13">
      <c r="A50" s="240" t="s">
        <v>459</v>
      </c>
      <c r="B50" s="305">
        <v>8.0999999999999996E-3</v>
      </c>
      <c r="C50" s="305">
        <v>1.014375E-2</v>
      </c>
      <c r="D50" s="306">
        <v>2.1999999999999999E-2</v>
      </c>
      <c r="E50" s="797">
        <v>4.0243750000000002E-2</v>
      </c>
      <c r="F50" s="305">
        <v>7.9000000000000008E-3</v>
      </c>
      <c r="G50" s="305">
        <v>1.4843749999999999E-2</v>
      </c>
      <c r="H50" s="306">
        <v>2.1999999999999999E-2</v>
      </c>
      <c r="I50" s="798">
        <v>4.4743749999999999E-2</v>
      </c>
      <c r="J50" s="799">
        <v>-2.4691358024691246E-2</v>
      </c>
      <c r="K50" s="799">
        <v>0.46333949476278491</v>
      </c>
      <c r="L50" s="800">
        <v>0</v>
      </c>
      <c r="M50" s="800">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1">
        <v>0.63525438699347592</v>
      </c>
      <c r="K51" s="801">
        <v>0.14857419384118087</v>
      </c>
      <c r="L51" s="801">
        <v>-3.6852075132828288E-3</v>
      </c>
      <c r="M51" s="801">
        <v>0.23995125385973548</v>
      </c>
    </row>
    <row r="52" spans="1:13">
      <c r="A52" s="642"/>
      <c r="B52" s="305"/>
      <c r="C52" s="305"/>
      <c r="D52" s="306"/>
      <c r="E52" s="797"/>
      <c r="F52" s="305"/>
      <c r="G52" s="305"/>
      <c r="H52" s="306"/>
      <c r="I52" s="798"/>
      <c r="J52" s="799"/>
      <c r="K52" s="799"/>
      <c r="L52" s="800"/>
      <c r="M52" s="800"/>
    </row>
    <row r="53" spans="1:13">
      <c r="A53" s="240" t="s">
        <v>70</v>
      </c>
      <c r="B53" s="305">
        <v>0.29227921643933163</v>
      </c>
      <c r="C53" s="305">
        <v>1.464088672648437E-2</v>
      </c>
      <c r="D53" s="306">
        <v>2.1740437158469943E-2</v>
      </c>
      <c r="E53" s="797">
        <v>0.32866054032428599</v>
      </c>
      <c r="F53" s="305">
        <v>0.3619737420729483</v>
      </c>
      <c r="G53" s="305">
        <v>3.7698887058597114E-2</v>
      </c>
      <c r="H53" s="306">
        <v>2.1740437158469943E-2</v>
      </c>
      <c r="I53" s="798">
        <v>0.4214130662900154</v>
      </c>
      <c r="J53" s="799">
        <v>0.23845186969728704</v>
      </c>
      <c r="K53" s="799">
        <v>1.5749046326820073</v>
      </c>
      <c r="L53" s="800">
        <v>0</v>
      </c>
      <c r="M53" s="800">
        <v>0.28221375731388831</v>
      </c>
    </row>
    <row r="54" spans="1:13">
      <c r="A54" s="240" t="s">
        <v>71</v>
      </c>
      <c r="B54" s="306">
        <v>0</v>
      </c>
      <c r="C54" s="306">
        <v>5.7143442622950812E-2</v>
      </c>
      <c r="D54" s="306">
        <v>0</v>
      </c>
      <c r="E54" s="797">
        <v>5.7143442622950812E-2</v>
      </c>
      <c r="F54" s="306">
        <v>0</v>
      </c>
      <c r="G54" s="306">
        <v>5.7143442622950812E-2</v>
      </c>
      <c r="H54" s="306">
        <v>0</v>
      </c>
      <c r="I54" s="798">
        <v>5.7143442622950812E-2</v>
      </c>
      <c r="J54" s="799">
        <v>0</v>
      </c>
      <c r="K54" s="799">
        <v>0</v>
      </c>
      <c r="L54" s="800">
        <v>0</v>
      </c>
      <c r="M54" s="800">
        <v>0</v>
      </c>
    </row>
    <row r="55" spans="1:13" s="61" customFormat="1">
      <c r="A55" s="240" t="s">
        <v>335</v>
      </c>
      <c r="B55" s="306">
        <v>0.10526948518838079</v>
      </c>
      <c r="C55" s="306">
        <v>1.5950948703959391</v>
      </c>
      <c r="D55" s="306">
        <v>0.115</v>
      </c>
      <c r="E55" s="797">
        <v>1.81536435558432</v>
      </c>
      <c r="F55" s="306">
        <v>0.10526948518838079</v>
      </c>
      <c r="G55" s="306">
        <v>1.7932305148116192</v>
      </c>
      <c r="H55" s="306">
        <v>0.115</v>
      </c>
      <c r="I55" s="798">
        <v>2.0135000000000001</v>
      </c>
      <c r="J55" s="799">
        <v>0</v>
      </c>
      <c r="K55" s="799">
        <v>0.12421558622810847</v>
      </c>
      <c r="L55" s="800">
        <v>0</v>
      </c>
      <c r="M55" s="800">
        <v>0.10914373404225253</v>
      </c>
    </row>
    <row r="56" spans="1:13">
      <c r="A56" s="240" t="s">
        <v>72</v>
      </c>
      <c r="B56" s="305">
        <v>1.7452185792349726E-2</v>
      </c>
      <c r="C56" s="305">
        <v>8.8143148313050354E-2</v>
      </c>
      <c r="D56" s="306">
        <v>0</v>
      </c>
      <c r="E56" s="797">
        <v>0.10559533410540008</v>
      </c>
      <c r="F56" s="305">
        <v>1.7452185792349726E-2</v>
      </c>
      <c r="G56" s="305">
        <v>8.8143148313050354E-2</v>
      </c>
      <c r="H56" s="306">
        <v>0</v>
      </c>
      <c r="I56" s="798">
        <v>0.10559533410540008</v>
      </c>
      <c r="J56" s="799">
        <v>0</v>
      </c>
      <c r="K56" s="799">
        <v>0</v>
      </c>
      <c r="L56" s="800">
        <v>0</v>
      </c>
      <c r="M56" s="800">
        <v>0</v>
      </c>
    </row>
    <row r="57" spans="1:13">
      <c r="A57" s="240" t="s">
        <v>117</v>
      </c>
      <c r="B57" s="305">
        <v>0</v>
      </c>
      <c r="C57" s="305">
        <v>8.7088772143395308E-3</v>
      </c>
      <c r="D57" s="306">
        <v>0</v>
      </c>
      <c r="E57" s="797">
        <v>8.7088772143395308E-3</v>
      </c>
      <c r="F57" s="305">
        <v>0</v>
      </c>
      <c r="G57" s="305">
        <v>1.3718674495336572E-2</v>
      </c>
      <c r="H57" s="306">
        <v>0</v>
      </c>
      <c r="I57" s="798">
        <v>1.3718674495336572E-2</v>
      </c>
      <c r="J57" s="799">
        <v>0</v>
      </c>
      <c r="K57" s="799">
        <v>0.57525179856115094</v>
      </c>
      <c r="L57" s="800">
        <v>0</v>
      </c>
      <c r="M57" s="800">
        <v>0.57525179856115094</v>
      </c>
    </row>
    <row r="58" spans="1:13">
      <c r="A58" s="240" t="s">
        <v>118</v>
      </c>
      <c r="B58" s="305">
        <v>0</v>
      </c>
      <c r="C58" s="305">
        <v>9.4238338633885806E-3</v>
      </c>
      <c r="D58" s="306">
        <v>0.11448633879781421</v>
      </c>
      <c r="E58" s="797">
        <v>0.12391017266120279</v>
      </c>
      <c r="F58" s="305">
        <v>0</v>
      </c>
      <c r="G58" s="305">
        <v>9.4238338633885806E-3</v>
      </c>
      <c r="H58" s="306">
        <v>0.11448633879781421</v>
      </c>
      <c r="I58" s="798">
        <v>0.12391017266120279</v>
      </c>
      <c r="J58" s="799">
        <v>0</v>
      </c>
      <c r="K58" s="799">
        <v>0</v>
      </c>
      <c r="L58" s="800">
        <v>0</v>
      </c>
      <c r="M58" s="800">
        <v>0</v>
      </c>
    </row>
    <row r="59" spans="1:13">
      <c r="A59" s="240" t="s">
        <v>73</v>
      </c>
      <c r="B59" s="305">
        <v>0</v>
      </c>
      <c r="C59" s="305">
        <v>0.14185938895295414</v>
      </c>
      <c r="D59" s="306">
        <v>0</v>
      </c>
      <c r="E59" s="797">
        <v>0.14185938895295414</v>
      </c>
      <c r="F59" s="305">
        <v>0</v>
      </c>
      <c r="G59" s="305">
        <v>0.15487178337038912</v>
      </c>
      <c r="H59" s="306">
        <v>0</v>
      </c>
      <c r="I59" s="798">
        <v>0.15487178337038912</v>
      </c>
      <c r="J59" s="799">
        <v>0</v>
      </c>
      <c r="K59" s="799">
        <v>9.1727410596350367E-2</v>
      </c>
      <c r="L59" s="800">
        <v>0</v>
      </c>
      <c r="M59" s="800">
        <v>9.1727410596350367E-2</v>
      </c>
    </row>
    <row r="60" spans="1:13">
      <c r="A60" s="240" t="s">
        <v>119</v>
      </c>
      <c r="B60" s="305">
        <v>7.4999999254941852E-4</v>
      </c>
      <c r="C60" s="305">
        <v>0.53237331553325073</v>
      </c>
      <c r="D60" s="306">
        <v>5.9836065573770497E-3</v>
      </c>
      <c r="E60" s="797">
        <v>0.53910692208317723</v>
      </c>
      <c r="F60" s="305">
        <v>7.4999999250000005E-4</v>
      </c>
      <c r="G60" s="305">
        <v>0.94688349961812024</v>
      </c>
      <c r="H60" s="306">
        <v>5.9836065573770497E-3</v>
      </c>
      <c r="I60" s="798">
        <v>0.95361710616799733</v>
      </c>
      <c r="J60" s="799">
        <v>-6.5891292422293191E-11</v>
      </c>
      <c r="K60" s="799">
        <v>0.7786081157536533</v>
      </c>
      <c r="L60" s="800">
        <v>0</v>
      </c>
      <c r="M60" s="800">
        <v>0.76888306772819837</v>
      </c>
    </row>
    <row r="61" spans="1:13">
      <c r="A61" s="240" t="s">
        <v>76</v>
      </c>
      <c r="B61" s="305">
        <v>0.45747732240437156</v>
      </c>
      <c r="C61" s="305">
        <v>1.9625015459274922</v>
      </c>
      <c r="D61" s="306">
        <v>4.0999999999999995E-3</v>
      </c>
      <c r="E61" s="797">
        <v>2.4240788683318639</v>
      </c>
      <c r="F61" s="305">
        <v>0.57494054079517609</v>
      </c>
      <c r="G61" s="305">
        <v>3.0200398018030468</v>
      </c>
      <c r="H61" s="306">
        <v>4.0999999999999995E-3</v>
      </c>
      <c r="I61" s="798">
        <v>3.599080342598223</v>
      </c>
      <c r="J61" s="799">
        <v>0.25676293149013607</v>
      </c>
      <c r="K61" s="799">
        <v>0.5388725721363723</v>
      </c>
      <c r="L61" s="800">
        <v>0</v>
      </c>
      <c r="M61" s="800">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1">
        <v>0.21432855915591342</v>
      </c>
      <c r="K62" s="801">
        <v>0.38805152607817539</v>
      </c>
      <c r="L62" s="801">
        <v>0</v>
      </c>
      <c r="M62" s="801">
        <v>0.34240178680782152</v>
      </c>
    </row>
    <row r="63" spans="1:13">
      <c r="A63" s="240"/>
      <c r="B63" s="305"/>
      <c r="C63" s="305"/>
      <c r="D63" s="306"/>
      <c r="E63" s="797"/>
      <c r="F63" s="305"/>
      <c r="G63" s="305"/>
      <c r="H63" s="306"/>
      <c r="I63" s="798"/>
      <c r="J63" s="799"/>
      <c r="K63" s="799"/>
      <c r="L63" s="800"/>
      <c r="M63" s="800"/>
    </row>
    <row r="64" spans="1:13">
      <c r="A64" s="240" t="s">
        <v>101</v>
      </c>
      <c r="B64" s="305">
        <v>1.9E-2</v>
      </c>
      <c r="C64" s="305">
        <v>0.504</v>
      </c>
      <c r="D64" s="306">
        <v>0</v>
      </c>
      <c r="E64" s="797">
        <v>0.52300000000000002</v>
      </c>
      <c r="F64" s="305">
        <v>0.01</v>
      </c>
      <c r="G64" s="305">
        <v>0.60299999999999998</v>
      </c>
      <c r="H64" s="306">
        <v>0</v>
      </c>
      <c r="I64" s="798">
        <v>0.61299999999999999</v>
      </c>
      <c r="J64" s="799">
        <v>-0.47368421052631582</v>
      </c>
      <c r="K64" s="799">
        <v>0.1964285714285714</v>
      </c>
      <c r="L64" s="800">
        <v>0</v>
      </c>
      <c r="M64" s="800">
        <v>0.17208413001912048</v>
      </c>
    </row>
    <row r="65" spans="1:13">
      <c r="A65" s="240" t="s">
        <v>79</v>
      </c>
      <c r="B65" s="305">
        <v>2.4493493541977145</v>
      </c>
      <c r="C65" s="305">
        <v>0.26277185792349728</v>
      </c>
      <c r="D65" s="306">
        <v>0</v>
      </c>
      <c r="E65" s="797">
        <v>2.7121212121212119</v>
      </c>
      <c r="F65" s="305">
        <v>2.4389668113146898</v>
      </c>
      <c r="G65" s="305">
        <v>1.0357390710382515</v>
      </c>
      <c r="H65" s="306">
        <v>0</v>
      </c>
      <c r="I65" s="798">
        <v>3.4747058823529411</v>
      </c>
      <c r="J65" s="799">
        <v>-4.2388983283381254E-3</v>
      </c>
      <c r="K65" s="799">
        <v>2.941590546350644</v>
      </c>
      <c r="L65" s="800">
        <v>0</v>
      </c>
      <c r="M65" s="800">
        <v>0.28117647058823536</v>
      </c>
    </row>
    <row r="66" spans="1:13">
      <c r="A66" s="240" t="s">
        <v>350</v>
      </c>
      <c r="B66" s="305">
        <v>3.0348999999999999</v>
      </c>
      <c r="C66" s="305">
        <v>0.4153</v>
      </c>
      <c r="D66" s="306">
        <v>0</v>
      </c>
      <c r="E66" s="797">
        <v>3.4501999999999997</v>
      </c>
      <c r="F66" s="305">
        <v>3.8407</v>
      </c>
      <c r="G66" s="305">
        <v>0.95020000000000004</v>
      </c>
      <c r="H66" s="306">
        <v>0</v>
      </c>
      <c r="I66" s="798">
        <v>4.7908999999999997</v>
      </c>
      <c r="J66" s="799">
        <v>0.26551121948004885</v>
      </c>
      <c r="K66" s="799">
        <v>1.2879845894534072</v>
      </c>
      <c r="L66" s="800">
        <v>0</v>
      </c>
      <c r="M66" s="800">
        <v>0.38858616891774389</v>
      </c>
    </row>
    <row r="67" spans="1:13">
      <c r="A67" s="240" t="s">
        <v>156</v>
      </c>
      <c r="B67" s="306">
        <v>5.8669602272727266</v>
      </c>
      <c r="C67" s="306">
        <v>4.2762318389752974</v>
      </c>
      <c r="D67" s="306">
        <v>0.48326809797050563</v>
      </c>
      <c r="E67" s="797">
        <v>10.626460164218528</v>
      </c>
      <c r="F67" s="306">
        <v>6.8947651806663535</v>
      </c>
      <c r="G67" s="306">
        <v>4.9352348193336457</v>
      </c>
      <c r="H67" s="306">
        <v>0.53043100468418058</v>
      </c>
      <c r="I67" s="798">
        <v>12.360431004684179</v>
      </c>
      <c r="J67" s="799">
        <v>0.17518526009701696</v>
      </c>
      <c r="K67" s="799">
        <v>0.15410833770796284</v>
      </c>
      <c r="L67" s="800">
        <v>9.7591599593965572E-2</v>
      </c>
      <c r="M67" s="800">
        <v>0.16317483090975915</v>
      </c>
    </row>
    <row r="68" spans="1:13">
      <c r="A68" s="240" t="s">
        <v>95</v>
      </c>
      <c r="B68" s="305">
        <v>1.4256992542620941</v>
      </c>
      <c r="C68" s="305">
        <v>1.1522677615542902</v>
      </c>
      <c r="D68" s="306">
        <v>7.0085572903521793</v>
      </c>
      <c r="E68" s="797">
        <v>9.5865243061685632</v>
      </c>
      <c r="F68" s="305">
        <v>1.5015075257416839</v>
      </c>
      <c r="G68" s="305">
        <v>1.5049151088274639</v>
      </c>
      <c r="H68" s="306">
        <v>7.6305918815656195</v>
      </c>
      <c r="I68" s="798">
        <v>10.637014516134766</v>
      </c>
      <c r="J68" s="799">
        <v>5.3172694909506824E-2</v>
      </c>
      <c r="K68" s="799">
        <v>0.30604635401539726</v>
      </c>
      <c r="L68" s="800">
        <v>8.8753585858493134E-2</v>
      </c>
      <c r="M68" s="800">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1">
        <v>0.14770585710272388</v>
      </c>
      <c r="K69" s="801">
        <v>0.36585604677998962</v>
      </c>
      <c r="L69" s="801">
        <v>8.9323691255561943E-2</v>
      </c>
      <c r="M69" s="801">
        <v>0.18505796533870744</v>
      </c>
    </row>
    <row r="70" spans="1:13">
      <c r="A70" s="642"/>
      <c r="B70" s="305"/>
      <c r="C70" s="305"/>
      <c r="D70" s="306"/>
      <c r="E70" s="797"/>
      <c r="F70" s="305"/>
      <c r="G70" s="305"/>
      <c r="H70" s="306"/>
      <c r="I70" s="798"/>
      <c r="J70" s="799"/>
      <c r="K70" s="799"/>
      <c r="L70" s="800"/>
      <c r="M70" s="800"/>
    </row>
    <row r="71" spans="1:13">
      <c r="A71" s="240" t="s">
        <v>102</v>
      </c>
      <c r="B71" s="305">
        <v>13.19393</v>
      </c>
      <c r="C71" s="305">
        <v>8.9551100000000012</v>
      </c>
      <c r="D71" s="306">
        <v>3.5433239999999997</v>
      </c>
      <c r="E71" s="797">
        <v>25.692363999999998</v>
      </c>
      <c r="F71" s="305">
        <v>16.266484000000002</v>
      </c>
      <c r="G71" s="305">
        <v>12.081099000000002</v>
      </c>
      <c r="H71" s="306">
        <v>3.5393460000000001</v>
      </c>
      <c r="I71" s="798">
        <v>31.886929000000002</v>
      </c>
      <c r="J71" s="799">
        <v>0.23287633025186594</v>
      </c>
      <c r="K71" s="799">
        <v>0.34907321071432951</v>
      </c>
      <c r="L71" s="800">
        <v>-1.122674641099608E-3</v>
      </c>
      <c r="M71" s="800">
        <v>0.24110529494288668</v>
      </c>
    </row>
    <row r="72" spans="1:13">
      <c r="A72" s="240" t="s">
        <v>157</v>
      </c>
      <c r="B72" s="305">
        <v>5.086065573770491E-3</v>
      </c>
      <c r="C72" s="305">
        <v>0.26500566251999375</v>
      </c>
      <c r="D72" s="306">
        <v>8.01992703849559E-3</v>
      </c>
      <c r="E72" s="797">
        <v>0.27811165513225983</v>
      </c>
      <c r="F72" s="305">
        <v>5.086065573770491E-3</v>
      </c>
      <c r="G72" s="305">
        <v>0.29920835938368284</v>
      </c>
      <c r="H72" s="306">
        <v>8.01992703849559E-3</v>
      </c>
      <c r="I72" s="798">
        <v>0.31231435199594892</v>
      </c>
      <c r="J72" s="799">
        <v>0</v>
      </c>
      <c r="K72" s="799">
        <v>0.12906402277765894</v>
      </c>
      <c r="L72" s="800">
        <v>0</v>
      </c>
      <c r="M72" s="800">
        <v>0.12298188958468326</v>
      </c>
    </row>
    <row r="73" spans="1:13">
      <c r="A73" s="240" t="s">
        <v>52</v>
      </c>
      <c r="B73" s="305">
        <v>295</v>
      </c>
      <c r="C73" s="305">
        <v>117.8</v>
      </c>
      <c r="D73" s="306">
        <v>79.597145959160187</v>
      </c>
      <c r="E73" s="797">
        <v>492.39714595916018</v>
      </c>
      <c r="F73" s="305">
        <v>366</v>
      </c>
      <c r="G73" s="305">
        <v>177.5</v>
      </c>
      <c r="H73" s="306">
        <v>90.723461748633881</v>
      </c>
      <c r="I73" s="798">
        <v>634.22346174863389</v>
      </c>
      <c r="J73" s="799">
        <v>0.2406779661016949</v>
      </c>
      <c r="K73" s="799">
        <v>0.50679117147707986</v>
      </c>
      <c r="L73" s="800">
        <v>0.13978284843507338</v>
      </c>
      <c r="M73" s="800">
        <v>0.28803236767996387</v>
      </c>
    </row>
    <row r="74" spans="1:13">
      <c r="A74" s="240" t="s">
        <v>158</v>
      </c>
      <c r="B74" s="305">
        <v>8.25E-4</v>
      </c>
      <c r="C74" s="305">
        <v>1.059E-3</v>
      </c>
      <c r="D74" s="306">
        <v>0.10072404371584699</v>
      </c>
      <c r="E74" s="797">
        <v>0.10260804371584699</v>
      </c>
      <c r="F74" s="305">
        <v>8.25E-4</v>
      </c>
      <c r="G74" s="305">
        <v>9.6100000000000005E-4</v>
      </c>
      <c r="H74" s="306">
        <v>0.10072404371584699</v>
      </c>
      <c r="I74" s="798">
        <v>0.102510043715847</v>
      </c>
      <c r="J74" s="799">
        <v>0</v>
      </c>
      <c r="K74" s="799">
        <v>-9.2540132200188863E-2</v>
      </c>
      <c r="L74" s="800">
        <v>0</v>
      </c>
      <c r="M74" s="800">
        <v>-9.5509081404354657E-4</v>
      </c>
    </row>
    <row r="75" spans="1:13">
      <c r="A75" s="240" t="s">
        <v>98</v>
      </c>
      <c r="B75" s="305">
        <v>52.624950000000005</v>
      </c>
      <c r="C75" s="305">
        <v>21.522209999999998</v>
      </c>
      <c r="D75" s="306">
        <v>21.619790000000016</v>
      </c>
      <c r="E75" s="797">
        <v>95.766950000000008</v>
      </c>
      <c r="F75" s="305">
        <v>60.311160000000001</v>
      </c>
      <c r="G75" s="305">
        <v>30.732403179000002</v>
      </c>
      <c r="H75" s="306">
        <v>30.45869682099999</v>
      </c>
      <c r="I75" s="798">
        <v>121.50225999999999</v>
      </c>
      <c r="J75" s="799">
        <v>0.14605638580179159</v>
      </c>
      <c r="K75" s="799">
        <v>0.42793900714657118</v>
      </c>
      <c r="L75" s="800">
        <v>0.40883407382772763</v>
      </c>
      <c r="M75" s="800">
        <v>0.26872851228946915</v>
      </c>
    </row>
    <row r="76" spans="1:13">
      <c r="A76" s="240" t="s">
        <v>103</v>
      </c>
      <c r="B76" s="305">
        <v>0</v>
      </c>
      <c r="C76" s="305">
        <v>2.9049999999999999E-2</v>
      </c>
      <c r="D76" s="306">
        <v>13.3544</v>
      </c>
      <c r="E76" s="797">
        <v>13.38345</v>
      </c>
      <c r="F76" s="305">
        <v>0.19800000000000001</v>
      </c>
      <c r="G76" s="305">
        <v>1.8360000000000001E-2</v>
      </c>
      <c r="H76" s="306">
        <v>14.536799999999999</v>
      </c>
      <c r="I76" s="798">
        <v>14.753160000000001</v>
      </c>
      <c r="J76" s="799">
        <v>0</v>
      </c>
      <c r="K76" s="799">
        <v>-0.367986230636833</v>
      </c>
      <c r="L76" s="800">
        <v>8.854010663152212E-2</v>
      </c>
      <c r="M76" s="800">
        <v>0.10234356612084339</v>
      </c>
    </row>
    <row r="77" spans="1:13">
      <c r="A77" s="240" t="s">
        <v>159</v>
      </c>
      <c r="B77" s="305">
        <v>6.1089030000000006</v>
      </c>
      <c r="C77" s="305">
        <v>61.834978157950005</v>
      </c>
      <c r="D77" s="306">
        <v>30.867930832657628</v>
      </c>
      <c r="E77" s="797">
        <v>98.811811990607623</v>
      </c>
      <c r="F77" s="305">
        <v>6.7896520000000002</v>
      </c>
      <c r="G77" s="305">
        <v>71.688335898290006</v>
      </c>
      <c r="H77" s="306">
        <v>33.655430795532929</v>
      </c>
      <c r="I77" s="798">
        <v>112.13341869382293</v>
      </c>
      <c r="J77" s="799">
        <v>0.11143555561448593</v>
      </c>
      <c r="K77" s="799">
        <v>0.15934925561339708</v>
      </c>
      <c r="L77" s="800">
        <v>9.0304075708443232E-2</v>
      </c>
      <c r="M77" s="800">
        <v>0.13481795784173634</v>
      </c>
    </row>
    <row r="78" spans="1:13">
      <c r="A78" s="240" t="s">
        <v>104</v>
      </c>
      <c r="B78" s="305">
        <v>0</v>
      </c>
      <c r="C78" s="305">
        <v>0.36293322195063688</v>
      </c>
      <c r="D78" s="306">
        <v>0.9571160431325243</v>
      </c>
      <c r="E78" s="797">
        <v>1.3200492650831612</v>
      </c>
      <c r="F78" s="305">
        <v>0</v>
      </c>
      <c r="G78" s="305">
        <v>0.45969293325724042</v>
      </c>
      <c r="H78" s="306">
        <v>1.0043398780198554</v>
      </c>
      <c r="I78" s="798">
        <v>1.4640328112770957</v>
      </c>
      <c r="J78" s="799">
        <v>0</v>
      </c>
      <c r="K78" s="799">
        <v>0.26660472355370102</v>
      </c>
      <c r="L78" s="800">
        <v>4.933971719121244E-2</v>
      </c>
      <c r="M78" s="800">
        <v>0.10907437320899049</v>
      </c>
    </row>
    <row r="79" spans="1:13">
      <c r="A79" s="240" t="s">
        <v>160</v>
      </c>
      <c r="B79" s="305">
        <v>2.1411935200013108</v>
      </c>
      <c r="C79" s="305">
        <v>7.542086109090812E-2</v>
      </c>
      <c r="D79" s="306">
        <v>8.4282346709797054</v>
      </c>
      <c r="E79" s="797">
        <v>10.644849052071924</v>
      </c>
      <c r="F79" s="305">
        <v>2.0460038740978232</v>
      </c>
      <c r="G79" s="305">
        <v>9.8244292363635022E-2</v>
      </c>
      <c r="H79" s="306">
        <v>8.3209075988347436</v>
      </c>
      <c r="I79" s="798">
        <v>10.465155765296201</v>
      </c>
      <c r="J79" s="799">
        <v>-4.4456348767312415E-2</v>
      </c>
      <c r="K79" s="799">
        <v>0.3026143024967165</v>
      </c>
      <c r="L79" s="800">
        <v>-1.2734229211072257E-2</v>
      </c>
      <c r="M79" s="800">
        <v>-1.6880773592627629E-2</v>
      </c>
    </row>
    <row r="80" spans="1:13">
      <c r="A80" s="240" t="s">
        <v>161</v>
      </c>
      <c r="B80" s="305">
        <v>1.2035241804691899</v>
      </c>
      <c r="C80" s="305">
        <v>1.0591749138538069</v>
      </c>
      <c r="D80" s="306">
        <v>1.6219271330292782</v>
      </c>
      <c r="E80" s="797">
        <v>3.8846262273522751</v>
      </c>
      <c r="F80" s="305">
        <v>1.7226808703143583</v>
      </c>
      <c r="G80" s="305">
        <v>2.1233222597739747</v>
      </c>
      <c r="H80" s="306">
        <v>1.6676585294303781</v>
      </c>
      <c r="I80" s="798">
        <v>5.5136616595187107</v>
      </c>
      <c r="J80" s="799">
        <v>0.43136373848573362</v>
      </c>
      <c r="K80" s="799">
        <v>1.004694627866769</v>
      </c>
      <c r="L80" s="800">
        <v>2.8195715744447236E-2</v>
      </c>
      <c r="M80" s="800">
        <v>0.41935448530315123</v>
      </c>
    </row>
    <row r="81" spans="1:13">
      <c r="A81" s="240" t="s">
        <v>162</v>
      </c>
      <c r="B81" s="305">
        <v>1.093558</v>
      </c>
      <c r="C81" s="305">
        <v>1.201152</v>
      </c>
      <c r="D81" s="306">
        <v>11.283224999999998</v>
      </c>
      <c r="E81" s="797">
        <v>13.577934999999998</v>
      </c>
      <c r="F81" s="305">
        <v>1.1529240000000001</v>
      </c>
      <c r="G81" s="305">
        <v>1.249117</v>
      </c>
      <c r="H81" s="306">
        <v>11.540127999999999</v>
      </c>
      <c r="I81" s="798">
        <v>13.942169</v>
      </c>
      <c r="J81" s="799">
        <v>5.4287015412076922E-2</v>
      </c>
      <c r="K81" s="799">
        <v>3.9932498135123673E-2</v>
      </c>
      <c r="L81" s="800">
        <v>2.276857901885343E-2</v>
      </c>
      <c r="M81" s="800">
        <v>2.6825434059008391E-2</v>
      </c>
    </row>
    <row r="82" spans="1:13">
      <c r="A82" s="240" t="s">
        <v>163</v>
      </c>
      <c r="B82" s="305">
        <v>0</v>
      </c>
      <c r="C82" s="305">
        <v>0.22720738777887628</v>
      </c>
      <c r="D82" s="306">
        <v>0.83450000000000002</v>
      </c>
      <c r="E82" s="797">
        <v>1.0617073877788763</v>
      </c>
      <c r="F82" s="305">
        <v>0</v>
      </c>
      <c r="G82" s="305">
        <v>0.28398255466396893</v>
      </c>
      <c r="H82" s="306">
        <v>0.90300000000000002</v>
      </c>
      <c r="I82" s="798">
        <v>1.186982554663969</v>
      </c>
      <c r="J82" s="799">
        <v>0</v>
      </c>
      <c r="K82" s="799">
        <v>0.24988257397839386</v>
      </c>
      <c r="L82" s="800">
        <v>8.2085080886758588E-2</v>
      </c>
      <c r="M82" s="800">
        <v>0.11799406157206094</v>
      </c>
    </row>
    <row r="83" spans="1:13">
      <c r="A83" s="240" t="s">
        <v>164</v>
      </c>
      <c r="B83" s="305">
        <v>2.1690140000000002</v>
      </c>
      <c r="C83" s="305">
        <v>7.0562190000000005</v>
      </c>
      <c r="D83" s="306">
        <v>8.3480395000000005</v>
      </c>
      <c r="E83" s="797">
        <v>17.573272500000002</v>
      </c>
      <c r="F83" s="305">
        <v>2.4036904698423758</v>
      </c>
      <c r="G83" s="305">
        <v>9.3498769120811485</v>
      </c>
      <c r="H83" s="306">
        <v>10.174794202322238</v>
      </c>
      <c r="I83" s="798">
        <v>21.928361584245764</v>
      </c>
      <c r="J83" s="799">
        <v>0.10819500005180949</v>
      </c>
      <c r="K83" s="799">
        <v>0.32505480797593544</v>
      </c>
      <c r="L83" s="800">
        <v>0.2188243961138705</v>
      </c>
      <c r="M83" s="800">
        <v>0.24782459181952365</v>
      </c>
    </row>
    <row r="84" spans="1:13">
      <c r="A84" s="240" t="s">
        <v>607</v>
      </c>
      <c r="B84" s="305">
        <v>0.37027430817049878</v>
      </c>
      <c r="C84" s="305">
        <v>0.14872569182950118</v>
      </c>
      <c r="D84" s="306">
        <v>7.2135919563681941E-2</v>
      </c>
      <c r="E84" s="797">
        <v>0.59113591956368183</v>
      </c>
      <c r="F84" s="305">
        <v>0.30566218936775297</v>
      </c>
      <c r="G84" s="305">
        <v>0.20533781063224701</v>
      </c>
      <c r="H84" s="306">
        <v>0.11339363965839495</v>
      </c>
      <c r="I84" s="798">
        <v>0.62439363965839489</v>
      </c>
      <c r="J84" s="799">
        <v>-0.17449797994894667</v>
      </c>
      <c r="K84" s="799">
        <v>0.38064787668055255</v>
      </c>
      <c r="L84" s="800">
        <v>0.57194419013804199</v>
      </c>
      <c r="M84" s="800">
        <v>5.6260699094821787E-2</v>
      </c>
    </row>
    <row r="85" spans="1:13">
      <c r="A85" s="240" t="s">
        <v>165</v>
      </c>
      <c r="B85" s="305">
        <v>1.7224999999999999</v>
      </c>
      <c r="C85" s="305">
        <v>1.6916</v>
      </c>
      <c r="D85" s="306">
        <v>1.8614000000000002</v>
      </c>
      <c r="E85" s="797">
        <v>5.2755000000000001</v>
      </c>
      <c r="F85" s="305">
        <v>1.6794</v>
      </c>
      <c r="G85" s="305">
        <v>2.7330000000000001</v>
      </c>
      <c r="H85" s="306">
        <v>2.0143499999999999</v>
      </c>
      <c r="I85" s="798">
        <v>6.4267500000000002</v>
      </c>
      <c r="J85" s="799">
        <v>-2.5021770682147948E-2</v>
      </c>
      <c r="K85" s="799">
        <v>0.61563017261764008</v>
      </c>
      <c r="L85" s="800">
        <v>8.2169334909207858E-2</v>
      </c>
      <c r="M85" s="800">
        <v>0.21822576059141308</v>
      </c>
    </row>
    <row r="86" spans="1:13">
      <c r="A86" s="240" t="s">
        <v>100</v>
      </c>
      <c r="B86" s="305">
        <v>0.52697513282861341</v>
      </c>
      <c r="C86" s="305">
        <v>4.4808624801762917</v>
      </c>
      <c r="D86" s="306">
        <v>9.9361803099951</v>
      </c>
      <c r="E86" s="797">
        <v>14.944017923000006</v>
      </c>
      <c r="F86" s="305">
        <v>0.76415852044611476</v>
      </c>
      <c r="G86" s="305">
        <v>4.7196566547657275</v>
      </c>
      <c r="H86" s="306">
        <v>12.316501752788158</v>
      </c>
      <c r="I86" s="798">
        <v>17.800316928000001</v>
      </c>
      <c r="J86" s="799">
        <v>0.45008459193204442</v>
      </c>
      <c r="K86" s="799">
        <v>5.3292011447769516E-2</v>
      </c>
      <c r="L86" s="800">
        <v>0.23956101525237239</v>
      </c>
      <c r="M86" s="800">
        <v>0.19113326949400467</v>
      </c>
    </row>
    <row r="87" spans="1:13">
      <c r="A87" s="240" t="s">
        <v>6</v>
      </c>
      <c r="B87" s="306">
        <v>0.26477495007903745</v>
      </c>
      <c r="C87" s="306">
        <v>8.8819348293740358E-3</v>
      </c>
      <c r="D87" s="306">
        <v>6.0833333333333336E-2</v>
      </c>
      <c r="E87" s="797">
        <v>0.33449021824174485</v>
      </c>
      <c r="F87" s="306">
        <v>0.32666406433129574</v>
      </c>
      <c r="G87" s="306">
        <v>8.023150794778508E-2</v>
      </c>
      <c r="H87" s="306">
        <v>6.0833333333333336E-2</v>
      </c>
      <c r="I87" s="798">
        <v>0.4677289056124142</v>
      </c>
      <c r="J87" s="799">
        <v>0.2337423318700802</v>
      </c>
      <c r="K87" s="799">
        <v>8.0331115335868191</v>
      </c>
      <c r="L87" s="800">
        <v>0</v>
      </c>
      <c r="M87" s="800">
        <v>0.39833358377725192</v>
      </c>
    </row>
    <row r="88" spans="1:13" s="61" customFormat="1">
      <c r="A88" s="240" t="s">
        <v>53</v>
      </c>
      <c r="B88" s="306">
        <v>0.31451837153551909</v>
      </c>
      <c r="C88" s="306">
        <v>0.47704757924661551</v>
      </c>
      <c r="D88" s="306">
        <v>0.15063314207650272</v>
      </c>
      <c r="E88" s="797">
        <v>0.94219909285863745</v>
      </c>
      <c r="F88" s="306">
        <v>0.4970649562349726</v>
      </c>
      <c r="G88" s="306">
        <v>0.58572352939091221</v>
      </c>
      <c r="H88" s="306">
        <v>0.16313100487650273</v>
      </c>
      <c r="I88" s="798">
        <v>1.2459194905023874</v>
      </c>
      <c r="J88" s="799">
        <v>0.58040038745030254</v>
      </c>
      <c r="K88" s="799">
        <v>0.2278094573206404</v>
      </c>
      <c r="L88" s="800">
        <v>8.2968878081641995E-2</v>
      </c>
      <c r="M88" s="800">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1">
        <v>0.2222472357212657</v>
      </c>
      <c r="K89" s="801">
        <v>0.38298064534732568</v>
      </c>
      <c r="L89" s="801">
        <v>0.14874963891235482</v>
      </c>
      <c r="M89" s="801">
        <v>0.25031603251500822</v>
      </c>
    </row>
    <row r="90" spans="1:13">
      <c r="A90" s="642"/>
      <c r="B90" s="305"/>
      <c r="C90" s="305"/>
      <c r="D90" s="306"/>
      <c r="E90" s="797"/>
      <c r="F90" s="305"/>
      <c r="G90" s="305"/>
      <c r="H90" s="306"/>
      <c r="I90" s="798"/>
      <c r="J90" s="799"/>
      <c r="K90" s="799"/>
      <c r="L90" s="800"/>
      <c r="M90" s="800"/>
    </row>
    <row r="91" spans="1:13" s="265" customFormat="1">
      <c r="A91" s="802" t="s">
        <v>321</v>
      </c>
      <c r="B91" s="803">
        <v>1127.9895865594092</v>
      </c>
      <c r="C91" s="803">
        <v>453.51765745583276</v>
      </c>
      <c r="D91" s="804">
        <v>584.97582695646861</v>
      </c>
      <c r="E91" s="805">
        <v>2166.483070971708</v>
      </c>
      <c r="F91" s="803">
        <v>1269.9533747046175</v>
      </c>
      <c r="G91" s="803">
        <v>584.63091784081485</v>
      </c>
      <c r="H91" s="804">
        <v>625.80536181013599</v>
      </c>
      <c r="I91" s="805">
        <v>2480.3896543555666</v>
      </c>
      <c r="J91" s="837">
        <v>0.12585558398480079</v>
      </c>
      <c r="K91" s="837">
        <v>0.28910287886144981</v>
      </c>
      <c r="L91" s="837">
        <v>6.9796960783997886E-2</v>
      </c>
      <c r="M91" s="837">
        <v>0.14489223921932859</v>
      </c>
    </row>
    <row r="92" spans="1:13">
      <c r="A92" s="240" t="s">
        <v>354</v>
      </c>
      <c r="B92" s="305">
        <v>695.12818684176852</v>
      </c>
      <c r="C92" s="305">
        <v>285.74768382952988</v>
      </c>
      <c r="D92" s="306">
        <v>363.93385946672987</v>
      </c>
      <c r="E92" s="797">
        <v>1344.8097301380283</v>
      </c>
      <c r="F92" s="305">
        <v>745.82179421860087</v>
      </c>
      <c r="G92" s="305">
        <v>337.21475035645744</v>
      </c>
      <c r="H92" s="306">
        <v>377.25337769133023</v>
      </c>
      <c r="I92" s="798">
        <v>1460.2899222663887</v>
      </c>
      <c r="J92" s="799">
        <v>7.2926991505196659E-2</v>
      </c>
      <c r="K92" s="799">
        <v>0.18011367874334749</v>
      </c>
      <c r="L92" s="800">
        <v>3.6598733198711875E-2</v>
      </c>
      <c r="M92" s="800">
        <v>8.5871026614677826E-2</v>
      </c>
    </row>
    <row r="93" spans="1:13">
      <c r="A93" s="240" t="s">
        <v>355</v>
      </c>
      <c r="B93" s="306">
        <v>432.86139971764084</v>
      </c>
      <c r="C93" s="306">
        <v>167.76997362630286</v>
      </c>
      <c r="D93" s="306">
        <v>221.04196748973874</v>
      </c>
      <c r="E93" s="797">
        <v>821.6733408336828</v>
      </c>
      <c r="F93" s="306">
        <v>524.13158048601724</v>
      </c>
      <c r="G93" s="306">
        <v>247.41616748435732</v>
      </c>
      <c r="H93" s="306">
        <v>248.55198411880568</v>
      </c>
      <c r="I93" s="798">
        <v>1020.0997320891809</v>
      </c>
      <c r="J93" s="799">
        <v>0.21085312949575252</v>
      </c>
      <c r="K93" s="799">
        <v>0.47473449590843586</v>
      </c>
      <c r="L93" s="800">
        <v>0.12445607927528068</v>
      </c>
      <c r="M93" s="800">
        <v>0.24149060386232257</v>
      </c>
    </row>
    <row r="94" spans="1:13">
      <c r="A94" s="245" t="s">
        <v>537</v>
      </c>
      <c r="B94" s="307">
        <v>362.01849810088237</v>
      </c>
      <c r="C94" s="307">
        <v>119.0732632937175</v>
      </c>
      <c r="D94" s="307">
        <v>192.36409969496248</v>
      </c>
      <c r="E94" s="806">
        <v>673.4558610895624</v>
      </c>
      <c r="F94" s="307">
        <v>378.77472179300116</v>
      </c>
      <c r="G94" s="307">
        <v>127.75083138414384</v>
      </c>
      <c r="H94" s="307">
        <v>198.99037379202457</v>
      </c>
      <c r="I94" s="468">
        <v>705.51592696916953</v>
      </c>
      <c r="J94" s="801">
        <v>4.6285545573003795E-2</v>
      </c>
      <c r="K94" s="801">
        <v>7.2875873646138567E-2</v>
      </c>
      <c r="L94" s="801">
        <v>3.4446521505673733E-2</v>
      </c>
      <c r="M94" s="801">
        <v>4.7605296400180075E-2</v>
      </c>
    </row>
    <row r="95" spans="1:13">
      <c r="A95" s="315"/>
      <c r="B95" s="315"/>
      <c r="C95" s="315"/>
      <c r="D95" s="315"/>
      <c r="E95" s="315"/>
      <c r="F95" s="315"/>
      <c r="G95" s="315"/>
      <c r="H95" s="315"/>
      <c r="I95" s="78"/>
      <c r="J95" s="800"/>
      <c r="K95" s="800"/>
      <c r="L95" s="800"/>
      <c r="M95" s="800"/>
    </row>
    <row r="96" spans="1:13">
      <c r="A96" s="7" t="s">
        <v>899</v>
      </c>
      <c r="J96" s="800"/>
      <c r="K96" s="800"/>
      <c r="L96" s="800"/>
      <c r="M96" s="800"/>
    </row>
    <row r="97" spans="1:13">
      <c r="A97" s="39" t="s">
        <v>900</v>
      </c>
      <c r="J97" s="800"/>
      <c r="K97" s="800"/>
      <c r="L97" s="800"/>
      <c r="M97" s="800"/>
    </row>
    <row r="98" spans="1:13">
      <c r="A98" t="s">
        <v>253</v>
      </c>
      <c r="J98" s="800"/>
      <c r="K98" s="800"/>
      <c r="L98" s="800"/>
      <c r="M98" s="800"/>
    </row>
    <row r="99" spans="1:13">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8" customHeight="1"/>
  <cols>
    <col min="1" max="1" width="30.75" customWidth="1"/>
    <col min="2" max="51" width="8.5" customWidth="1"/>
    <col min="52" max="54" width="8.5" style="251" customWidth="1"/>
    <col min="55" max="55" width="8.5" style="61" customWidth="1"/>
    <col min="56" max="57" width="11.75" customWidth="1"/>
  </cols>
  <sheetData>
    <row r="1" spans="1:60" ht="13">
      <c r="A1" s="828" t="s">
        <v>876</v>
      </c>
      <c r="J1" s="813" t="s">
        <v>738</v>
      </c>
      <c r="BF1" s="1040"/>
      <c r="BH1" s="813" t="s">
        <v>738</v>
      </c>
    </row>
    <row r="2" spans="1:60" ht="11">
      <c r="BD2" s="1086" t="s">
        <v>548</v>
      </c>
      <c r="BE2" s="1086"/>
      <c r="BF2" s="1040" t="s">
        <v>307</v>
      </c>
    </row>
    <row r="3" spans="1:60" ht="1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ht="1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1">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1">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1">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1">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1">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1">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1">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1">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1">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1">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1">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1">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1">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1">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1">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1">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1">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1">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1">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1">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1">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1">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1">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1">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1">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1">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1">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1">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1">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1">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1">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1">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1">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1">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1">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1">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1">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1">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1">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1">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1">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1">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1">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1">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1">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1">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1">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1">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1">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1">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1">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1">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1">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1">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1">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1">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1">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1">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1">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1">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1">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1">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1">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1">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1">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1">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1">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1">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1">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1">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1">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1">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1">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1">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1">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1">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1">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1">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1">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1">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1">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1">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1">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1">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1">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1">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1">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1">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1">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1">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1">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1">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1">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1">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1">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1">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1">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1">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1">
      <c r="A116" t="s">
        <v>252</v>
      </c>
    </row>
    <row r="117" spans="1:58" ht="11">
      <c r="A117" t="s">
        <v>253</v>
      </c>
    </row>
    <row r="118" spans="1:58" ht="11">
      <c r="A118" t="s">
        <v>439</v>
      </c>
    </row>
    <row r="119" spans="1:58" ht="11">
      <c r="A119" s="7" t="s">
        <v>260</v>
      </c>
    </row>
    <row r="120" spans="1:58" ht="11">
      <c r="A120" t="s">
        <v>806</v>
      </c>
    </row>
    <row r="121" spans="1:58" ht="11">
      <c r="A121" s="7" t="s">
        <v>677</v>
      </c>
    </row>
    <row r="122" spans="1:58" ht="11">
      <c r="A122" s="61" t="s">
        <v>540</v>
      </c>
    </row>
    <row r="123" spans="1:58" ht="11"/>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441</v>
      </c>
      <c r="J1" s="813" t="s">
        <v>738</v>
      </c>
      <c r="BF1" s="1040"/>
      <c r="BH1" s="813" t="s">
        <v>738</v>
      </c>
    </row>
    <row r="2" spans="1:60">
      <c r="BD2" s="1086" t="s">
        <v>548</v>
      </c>
      <c r="BE2" s="1086"/>
      <c r="BF2" s="1040"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630</v>
      </c>
      <c r="J1" s="813" t="s">
        <v>738</v>
      </c>
      <c r="BF1" s="1040"/>
      <c r="BH1" s="813" t="s">
        <v>738</v>
      </c>
    </row>
    <row r="2" spans="1:60">
      <c r="BD2" s="1086" t="s">
        <v>548</v>
      </c>
      <c r="BE2" s="1086"/>
      <c r="BF2" s="1040"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440</v>
      </c>
      <c r="J1" s="813" t="s">
        <v>738</v>
      </c>
      <c r="BF1" s="1040"/>
      <c r="BH1" s="813" t="s">
        <v>738</v>
      </c>
    </row>
    <row r="2" spans="1:60">
      <c r="BD2" s="1086" t="s">
        <v>548</v>
      </c>
      <c r="BE2" s="1086"/>
      <c r="BF2" s="1040"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0">
        <v>2018</v>
      </c>
      <c r="BE3" s="1040" t="s">
        <v>754</v>
      </c>
      <c r="BF3" s="1040">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905</v>
      </c>
      <c r="J1" s="813" t="s">
        <v>738</v>
      </c>
      <c r="BF1" s="1064"/>
      <c r="BH1" s="813" t="s">
        <v>738</v>
      </c>
    </row>
    <row r="2" spans="1:60">
      <c r="BD2" s="1086" t="s">
        <v>548</v>
      </c>
      <c r="BE2" s="1086"/>
      <c r="BF2" s="1064"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906</v>
      </c>
      <c r="J1" s="813" t="s">
        <v>738</v>
      </c>
      <c r="BF1" s="1064"/>
      <c r="BH1" s="813" t="s">
        <v>738</v>
      </c>
    </row>
    <row r="2" spans="1:60">
      <c r="BD2" s="1086" t="s">
        <v>548</v>
      </c>
      <c r="BE2" s="1086"/>
      <c r="BF2" s="1064"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1"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1"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1"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baseColWidth="10" defaultColWidth="8.75" defaultRowHeight="12" customHeight="1"/>
  <cols>
    <col min="1" max="1" width="45.25" customWidth="1"/>
    <col min="2" max="25" width="8.5" customWidth="1"/>
    <col min="26" max="29" width="8.5" style="251" customWidth="1"/>
    <col min="30" max="30" width="8.5" style="303" customWidth="1"/>
    <col min="31" max="32" width="9.75" customWidth="1"/>
    <col min="33" max="33" width="9" customWidth="1"/>
  </cols>
  <sheetData>
    <row r="1" spans="1:35" s="15" customFormat="1" ht="12" customHeight="1">
      <c r="A1" s="817" t="s">
        <v>388</v>
      </c>
      <c r="B1" s="212"/>
      <c r="C1" s="212"/>
      <c r="D1" s="818"/>
      <c r="E1" s="212"/>
      <c r="F1" s="212"/>
      <c r="G1" s="199"/>
      <c r="H1" s="199"/>
      <c r="I1" s="199"/>
      <c r="J1" s="827" t="s">
        <v>738</v>
      </c>
      <c r="K1" s="199"/>
      <c r="L1" s="215"/>
      <c r="M1" s="165"/>
      <c r="N1" s="165"/>
      <c r="O1" s="26"/>
      <c r="P1" s="26"/>
      <c r="Q1" s="26"/>
      <c r="R1" s="26"/>
      <c r="S1" s="26"/>
      <c r="T1" s="26"/>
      <c r="U1" s="26"/>
      <c r="V1" s="26"/>
      <c r="W1" s="761"/>
      <c r="X1" s="761"/>
      <c r="Y1" s="761"/>
      <c r="Z1" s="188"/>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188"/>
      <c r="AA2" s="188"/>
      <c r="AB2" s="188"/>
      <c r="AC2" s="188"/>
      <c r="AD2" s="237"/>
      <c r="AE2" s="1085" t="s">
        <v>548</v>
      </c>
      <c r="AF2" s="1085"/>
      <c r="AG2" s="759"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18">
        <v>2018</v>
      </c>
      <c r="AE3" s="759">
        <v>2018</v>
      </c>
      <c r="AF3" s="759" t="s">
        <v>754</v>
      </c>
      <c r="AG3" s="759">
        <v>2018</v>
      </c>
    </row>
    <row r="4" spans="1:35" s="15" customFormat="1" ht="12" customHeight="1">
      <c r="A4" s="113"/>
      <c r="B4" s="821"/>
      <c r="C4" s="821"/>
      <c r="D4" s="821"/>
      <c r="E4" s="821"/>
      <c r="F4" s="821"/>
      <c r="G4" s="822"/>
      <c r="H4" s="822"/>
      <c r="I4" s="822"/>
      <c r="J4" s="822"/>
      <c r="K4" s="822"/>
      <c r="L4" s="822"/>
      <c r="M4" s="823"/>
      <c r="N4" s="823"/>
      <c r="O4" s="823"/>
      <c r="P4" s="823"/>
      <c r="Q4" s="823"/>
      <c r="R4" s="823"/>
      <c r="S4" s="823"/>
      <c r="T4" s="823"/>
      <c r="U4" s="823"/>
      <c r="V4" s="823"/>
      <c r="W4" s="824"/>
      <c r="X4" s="824"/>
      <c r="Y4" s="825"/>
      <c r="Z4" s="275"/>
      <c r="AA4" s="275"/>
      <c r="AB4" s="275"/>
      <c r="AC4" s="275"/>
      <c r="AD4" s="276"/>
      <c r="AE4" s="258"/>
      <c r="AF4" s="258"/>
      <c r="AG4" s="258"/>
    </row>
    <row r="5" spans="1:35" s="26" customFormat="1" ht="12" customHeight="1">
      <c r="A5" s="826"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25"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5"/>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baseColWidth="10" defaultColWidth="8.75" defaultRowHeight="15"/>
  <cols>
    <col min="1" max="1" width="43.5" customWidth="1"/>
    <col min="2" max="26" width="8.5" customWidth="1"/>
    <col min="27" max="29" width="8.5" style="251" customWidth="1"/>
    <col min="30" max="30" width="8.5" style="303" customWidth="1"/>
    <col min="31" max="32" width="9.75" customWidth="1"/>
    <col min="33" max="33" width="9" customWidth="1"/>
  </cols>
  <sheetData>
    <row r="1" spans="1:35" s="15" customFormat="1" ht="12" customHeight="1">
      <c r="A1" s="817" t="s">
        <v>388</v>
      </c>
      <c r="B1" s="212"/>
      <c r="C1" s="212"/>
      <c r="D1" s="818"/>
      <c r="E1" s="212"/>
      <c r="F1" s="212"/>
      <c r="G1" s="199"/>
      <c r="H1" s="199"/>
      <c r="I1" s="199"/>
      <c r="J1" s="1052" t="s">
        <v>738</v>
      </c>
      <c r="K1" s="199"/>
      <c r="L1" s="215"/>
      <c r="M1" s="165"/>
      <c r="N1" s="165"/>
      <c r="O1" s="26"/>
      <c r="P1" s="26"/>
      <c r="Q1" s="26"/>
      <c r="R1" s="26"/>
      <c r="S1" s="26"/>
      <c r="T1" s="26"/>
      <c r="U1" s="26"/>
      <c r="V1" s="26"/>
      <c r="W1" s="761"/>
      <c r="X1" s="761"/>
      <c r="Y1" s="761"/>
      <c r="Z1" s="761"/>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761"/>
      <c r="AA2" s="188"/>
      <c r="AB2" s="188"/>
      <c r="AC2" s="188"/>
      <c r="AD2" s="237"/>
      <c r="AE2" s="1085" t="s">
        <v>548</v>
      </c>
      <c r="AF2" s="1085"/>
      <c r="AG2" s="759" t="s">
        <v>307</v>
      </c>
    </row>
    <row r="3" spans="1:35" s="15" customFormat="1" ht="12" customHeight="1">
      <c r="A3" s="820"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26">
        <v>2018</v>
      </c>
      <c r="AE3" s="759">
        <v>2018</v>
      </c>
      <c r="AF3" s="759" t="s">
        <v>754</v>
      </c>
      <c r="AG3" s="759">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25"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31" width="8.5" customWidth="1"/>
    <col min="32" max="34" width="8.5" style="251" customWidth="1"/>
    <col min="35" max="35" width="8.5" style="61" customWidth="1"/>
    <col min="36" max="37" width="11.75" customWidth="1"/>
  </cols>
  <sheetData>
    <row r="1" spans="1:40" ht="13">
      <c r="A1" s="814" t="s">
        <v>435</v>
      </c>
      <c r="J1" s="813" t="s">
        <v>738</v>
      </c>
      <c r="AL1" s="1039"/>
      <c r="AN1" s="813" t="s">
        <v>738</v>
      </c>
    </row>
    <row r="2" spans="1:40">
      <c r="AJ2" s="1086" t="s">
        <v>548</v>
      </c>
      <c r="AK2" s="1086"/>
      <c r="AL2" s="1039"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39">
        <v>2018</v>
      </c>
      <c r="AK3" s="1039" t="s">
        <v>754</v>
      </c>
      <c r="AL3" s="1039">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51" customWidth="1"/>
    <col min="2" max="17" width="8.5" style="251" customWidth="1"/>
    <col min="18" max="16384" width="9.25" style="251"/>
  </cols>
  <sheetData>
    <row r="1" spans="1:19" ht="13">
      <c r="A1" s="815" t="s">
        <v>676</v>
      </c>
      <c r="B1"/>
      <c r="C1"/>
      <c r="D1"/>
      <c r="E1"/>
      <c r="F1"/>
      <c r="G1"/>
      <c r="H1"/>
      <c r="J1"/>
      <c r="K1"/>
      <c r="L1"/>
      <c r="M1"/>
      <c r="N1"/>
      <c r="O1"/>
      <c r="P1"/>
      <c r="Q1" s="61"/>
      <c r="S1" s="813" t="s">
        <v>738</v>
      </c>
    </row>
    <row r="2" spans="1:19">
      <c r="B2" s="261"/>
      <c r="C2" s="261"/>
      <c r="D2" s="261"/>
      <c r="E2" s="261"/>
      <c r="F2" s="261"/>
      <c r="G2" s="261"/>
      <c r="H2" s="261"/>
      <c r="I2" s="262">
        <v>2017</v>
      </c>
      <c r="J2" s="261"/>
      <c r="K2" s="261"/>
      <c r="L2" s="261"/>
      <c r="M2" s="261"/>
      <c r="N2" s="261"/>
      <c r="O2" s="261"/>
      <c r="P2" s="261"/>
      <c r="Q2" s="262">
        <v>2018</v>
      </c>
    </row>
    <row r="3" spans="1:19" ht="24">
      <c r="A3" s="240" t="s">
        <v>215</v>
      </c>
      <c r="B3" s="261" t="s">
        <v>216</v>
      </c>
      <c r="C3" s="261" t="s">
        <v>383</v>
      </c>
      <c r="D3" s="261" t="s">
        <v>217</v>
      </c>
      <c r="E3" s="261" t="s">
        <v>609</v>
      </c>
      <c r="F3" s="261" t="s">
        <v>549</v>
      </c>
      <c r="G3" s="261" t="s">
        <v>550</v>
      </c>
      <c r="H3" s="1060" t="s">
        <v>901</v>
      </c>
      <c r="I3" s="262" t="s">
        <v>195</v>
      </c>
      <c r="J3" s="261" t="s">
        <v>216</v>
      </c>
      <c r="K3" s="261" t="s">
        <v>383</v>
      </c>
      <c r="L3" s="261" t="s">
        <v>217</v>
      </c>
      <c r="M3" s="261" t="s">
        <v>609</v>
      </c>
      <c r="N3" s="261" t="s">
        <v>549</v>
      </c>
      <c r="O3" s="261" t="s">
        <v>550</v>
      </c>
      <c r="P3" s="1060" t="s">
        <v>901</v>
      </c>
      <c r="Q3" s="262" t="s">
        <v>195</v>
      </c>
    </row>
    <row r="4" spans="1:19">
      <c r="B4" s="253"/>
      <c r="C4" s="253"/>
      <c r="D4" s="253"/>
      <c r="E4" s="253"/>
      <c r="F4" s="253"/>
      <c r="G4" s="253"/>
      <c r="H4" s="253"/>
      <c r="I4" s="253"/>
      <c r="J4" s="253"/>
      <c r="K4" s="253"/>
      <c r="L4" s="253"/>
      <c r="M4" s="253"/>
      <c r="N4" s="253"/>
      <c r="O4" s="253"/>
      <c r="P4" s="253"/>
      <c r="Q4" s="254"/>
    </row>
    <row r="5" spans="1:19">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c r="B9" s="305"/>
      <c r="C9" s="305"/>
      <c r="D9" s="305"/>
      <c r="E9" s="305"/>
      <c r="F9" s="305"/>
      <c r="G9" s="305"/>
      <c r="H9" s="305"/>
      <c r="I9" s="305"/>
      <c r="J9" s="305"/>
      <c r="K9" s="305"/>
      <c r="L9" s="305"/>
      <c r="M9" s="305"/>
      <c r="N9" s="305"/>
      <c r="O9" s="305"/>
      <c r="P9" s="305"/>
      <c r="Q9" s="255"/>
    </row>
    <row r="10" spans="1:19">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c r="B14" s="305"/>
      <c r="C14" s="305"/>
      <c r="D14" s="305"/>
      <c r="E14" s="305"/>
      <c r="F14" s="305"/>
      <c r="G14" s="305"/>
      <c r="H14" s="305"/>
      <c r="I14" s="305"/>
      <c r="J14" s="305"/>
      <c r="K14" s="305"/>
      <c r="L14" s="305"/>
      <c r="M14" s="305"/>
      <c r="N14" s="305"/>
      <c r="O14" s="305"/>
      <c r="P14" s="305"/>
      <c r="Q14" s="255"/>
    </row>
    <row r="15" spans="1:19">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c r="B25" s="305"/>
      <c r="C25" s="305"/>
      <c r="D25" s="305"/>
      <c r="E25" s="305"/>
      <c r="F25" s="305"/>
      <c r="G25" s="305"/>
      <c r="H25" s="305"/>
      <c r="I25" s="305"/>
      <c r="J25" s="305"/>
      <c r="K25" s="305"/>
      <c r="L25" s="305"/>
      <c r="M25" s="305"/>
      <c r="N25" s="305"/>
      <c r="O25" s="305"/>
      <c r="P25" s="305"/>
      <c r="Q25" s="255"/>
    </row>
    <row r="26" spans="1:17">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c r="B30" s="305"/>
      <c r="C30" s="305"/>
      <c r="D30" s="305"/>
      <c r="E30" s="305"/>
      <c r="F30" s="305"/>
      <c r="G30" s="305"/>
      <c r="H30" s="305"/>
      <c r="I30" s="305"/>
      <c r="J30" s="305"/>
      <c r="K30" s="305"/>
      <c r="L30" s="305"/>
      <c r="M30" s="305"/>
      <c r="N30" s="305"/>
      <c r="O30" s="305"/>
      <c r="P30" s="305"/>
      <c r="Q30" s="255"/>
    </row>
    <row r="31" spans="1:17">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59"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7"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baseColWidth="10" defaultColWidth="9.25" defaultRowHeight="11.5" customHeight="1"/>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c r="A1" s="816" t="s">
        <v>664</v>
      </c>
      <c r="J1" s="813" t="s">
        <v>738</v>
      </c>
      <c r="AI1" s="78"/>
      <c r="AJ1"/>
      <c r="AK1"/>
      <c r="AL1" s="1039"/>
      <c r="AN1" s="813" t="s">
        <v>738</v>
      </c>
    </row>
    <row r="2" spans="1:40" ht="11">
      <c r="A2" s="240"/>
      <c r="AI2" s="78"/>
      <c r="AJ2" s="1086" t="s">
        <v>548</v>
      </c>
      <c r="AK2" s="1086"/>
      <c r="AL2" s="1039" t="s">
        <v>307</v>
      </c>
    </row>
    <row r="3" spans="1:40" ht="11">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ht="11">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1">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1">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1">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1">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1">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1">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1">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1">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1">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1">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1">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1">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1">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1">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1">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1">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1">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1">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1">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1">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1">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1">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1">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1">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1">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1">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1">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1">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1">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1">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1">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1">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1">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1">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1">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1">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1">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1">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1">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1">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1">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1">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1">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1">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1">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1">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1">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1">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1">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1">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1">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1">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1">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1">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1">
      <c r="A60" s="240" t="s">
        <v>251</v>
      </c>
    </row>
    <row r="61" spans="1:39" ht="11">
      <c r="A61" s="240" t="s">
        <v>436</v>
      </c>
    </row>
    <row r="62" spans="1:39" ht="11.5" customHeight="1">
      <c r="A62" s="240" t="s">
        <v>692</v>
      </c>
    </row>
    <row r="63" spans="1:39" ht="11.5" customHeight="1">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baseColWidth="10" defaultColWidth="9.25" defaultRowHeight="11"/>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c r="A1" s="816" t="s">
        <v>665</v>
      </c>
      <c r="J1" s="813" t="s">
        <v>738</v>
      </c>
      <c r="AI1" s="78"/>
      <c r="AJ1"/>
      <c r="AK1"/>
      <c r="AL1" s="1039"/>
      <c r="AN1" s="813" t="s">
        <v>738</v>
      </c>
    </row>
    <row r="2" spans="1:40">
      <c r="A2" s="240"/>
      <c r="AI2" s="78"/>
      <c r="AJ2" s="1086" t="s">
        <v>548</v>
      </c>
      <c r="AK2" s="1086"/>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c r="A1" s="816" t="s">
        <v>663</v>
      </c>
      <c r="J1" s="813" t="s">
        <v>738</v>
      </c>
      <c r="AI1" s="78"/>
      <c r="AJ1"/>
      <c r="AK1"/>
      <c r="AL1" s="1039"/>
      <c r="AN1" s="813" t="s">
        <v>738</v>
      </c>
    </row>
    <row r="2" spans="1:40">
      <c r="A2" s="240"/>
      <c r="AI2" s="78"/>
      <c r="AJ2" s="1086" t="s">
        <v>548</v>
      </c>
      <c r="AK2" s="1086"/>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baseColWidth="10" defaultColWidth="9.25" defaultRowHeight="11"/>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c r="A1" s="816" t="s">
        <v>666</v>
      </c>
      <c r="J1" s="813" t="s">
        <v>738</v>
      </c>
      <c r="AI1" s="78"/>
      <c r="AJ1"/>
      <c r="AK1"/>
      <c r="AL1" s="1039"/>
      <c r="AN1" s="813" t="s">
        <v>738</v>
      </c>
    </row>
    <row r="2" spans="1:40">
      <c r="A2" s="240"/>
      <c r="AI2" s="78"/>
      <c r="AJ2" s="1086" t="s">
        <v>548</v>
      </c>
      <c r="AK2" s="1086"/>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12" t="s">
        <v>673</v>
      </c>
      <c r="J1" s="813" t="s">
        <v>738</v>
      </c>
      <c r="BF1" s="1063"/>
      <c r="BH1" s="813" t="s">
        <v>738</v>
      </c>
    </row>
    <row r="2" spans="1:60">
      <c r="A2" s="251"/>
      <c r="BD2" s="1086" t="s">
        <v>548</v>
      </c>
      <c r="BE2" s="1086"/>
      <c r="BF2" s="1063"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3">
        <v>2018</v>
      </c>
      <c r="BE3" s="1063" t="s">
        <v>754</v>
      </c>
      <c r="BF3" s="1063">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5">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5">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5">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5"/>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5">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5">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5">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5">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5">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5">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5">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5">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5">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5">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5">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5"/>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5">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5">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5">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5">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5">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5">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5">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5">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5">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5">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5">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5">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5">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5">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5">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5">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5">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5">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5">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5">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5">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5">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5">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5">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5">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5">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5">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5">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5">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5">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5">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5">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5">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5">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5"/>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5">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5">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5">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5">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5">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5">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5">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5"/>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5">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5">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5">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5">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5">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5">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5">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5">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5">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5"/>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5">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5">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5">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5">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5">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5">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5">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5">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5">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5"/>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5">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5">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5">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5">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5">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5">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5">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5">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5">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5">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5">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5">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5">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5">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5">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5">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5">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5">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5"/>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5"/>
      <c r="BE115" s="40"/>
      <c r="BF115" s="40"/>
    </row>
    <row r="116" spans="1:58">
      <c r="A116" s="7" t="s">
        <v>801</v>
      </c>
      <c r="BE116" s="1066"/>
    </row>
    <row r="117" spans="1:58">
      <c r="A117" s="189" t="s">
        <v>260</v>
      </c>
      <c r="BD117" s="1065"/>
    </row>
    <row r="118" spans="1:58">
      <c r="A118" s="189" t="s">
        <v>757</v>
      </c>
      <c r="BD118" s="1065"/>
    </row>
    <row r="119" spans="1:58">
      <c r="A119" s="79" t="s">
        <v>678</v>
      </c>
      <c r="BD119" s="1065"/>
    </row>
    <row r="120" spans="1:58">
      <c r="A120" s="79" t="s">
        <v>875</v>
      </c>
      <c r="BD120" s="1065"/>
    </row>
    <row r="121" spans="1:58">
      <c r="A121" s="248" t="s">
        <v>515</v>
      </c>
      <c r="BD121" s="1065"/>
    </row>
    <row r="122" spans="1:58">
      <c r="A122" s="249" t="s">
        <v>516</v>
      </c>
      <c r="BD122" s="1065"/>
    </row>
    <row r="123" spans="1:58">
      <c r="A123" s="249" t="s">
        <v>517</v>
      </c>
      <c r="BD123" s="1065"/>
    </row>
    <row r="124" spans="1:58">
      <c r="BD124" s="1065"/>
    </row>
    <row r="125" spans="1:58">
      <c r="BD125" s="1065"/>
    </row>
    <row r="126" spans="1:58">
      <c r="BD126" s="1065"/>
    </row>
    <row r="127" spans="1:58">
      <c r="BD127" s="1065"/>
    </row>
    <row r="128" spans="1:58">
      <c r="BD128" s="1065"/>
    </row>
    <row r="129" spans="56:56">
      <c r="BD129" s="1065"/>
    </row>
    <row r="130" spans="56:56">
      <c r="BD130" s="1065"/>
    </row>
    <row r="131" spans="56:56">
      <c r="BD131" s="1065"/>
    </row>
    <row r="132" spans="56:56">
      <c r="BD132" s="1065"/>
    </row>
    <row r="133" spans="56:56">
      <c r="BD133" s="1065"/>
    </row>
    <row r="134" spans="56:56">
      <c r="BD134" s="1065"/>
    </row>
    <row r="135" spans="56:56">
      <c r="BD135" s="1065"/>
    </row>
    <row r="136" spans="56:56">
      <c r="BD136" s="1065"/>
    </row>
    <row r="137" spans="56:56">
      <c r="BD137" s="1065"/>
    </row>
    <row r="138" spans="56:56">
      <c r="BD138" s="1065"/>
    </row>
    <row r="139" spans="56:56">
      <c r="BD139" s="1065"/>
    </row>
    <row r="140" spans="56:56">
      <c r="BD140" s="1065"/>
    </row>
    <row r="141" spans="56:56">
      <c r="BD141" s="1065"/>
    </row>
    <row r="142" spans="56:56">
      <c r="BD142" s="1065"/>
    </row>
    <row r="143" spans="56:56">
      <c r="BD143" s="1065"/>
    </row>
    <row r="144" spans="56:56">
      <c r="BD144" s="1065"/>
    </row>
    <row r="145" spans="56:56">
      <c r="BD145" s="1065"/>
    </row>
    <row r="146" spans="56:56">
      <c r="BD146" s="1065"/>
    </row>
    <row r="147" spans="56:56">
      <c r="BD147" s="1065"/>
    </row>
    <row r="148" spans="56:56">
      <c r="BD148" s="1065"/>
    </row>
    <row r="149" spans="56:56">
      <c r="BD149" s="1065"/>
    </row>
    <row r="150" spans="56:56">
      <c r="BD150" s="1065"/>
    </row>
    <row r="151" spans="56:56">
      <c r="BD151" s="1065"/>
    </row>
    <row r="152" spans="56:56">
      <c r="BD152" s="1065"/>
    </row>
    <row r="153" spans="56:56">
      <c r="BD153" s="1065"/>
    </row>
    <row r="154" spans="56:56">
      <c r="BD154" s="1065"/>
    </row>
    <row r="155" spans="56:56">
      <c r="BD155" s="1065"/>
    </row>
    <row r="156" spans="56:56">
      <c r="BD156" s="1065"/>
    </row>
    <row r="157" spans="56:56">
      <c r="BD157" s="1065"/>
    </row>
    <row r="158" spans="56:56">
      <c r="BD158" s="1065"/>
    </row>
    <row r="159" spans="56:56">
      <c r="BD159" s="1065"/>
    </row>
    <row r="160" spans="56:56">
      <c r="BD160" s="1065"/>
    </row>
    <row r="161" spans="56:56">
      <c r="BD161" s="1065"/>
    </row>
    <row r="162" spans="56:56">
      <c r="BD162" s="1065"/>
    </row>
    <row r="163" spans="56:56">
      <c r="BD163" s="1065"/>
    </row>
    <row r="164" spans="56:56">
      <c r="BD164" s="1065"/>
    </row>
    <row r="165" spans="56:56">
      <c r="BD165" s="1065"/>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baseColWidth="10" defaultColWidth="8.75" defaultRowHeight="11"/>
  <cols>
    <col min="1" max="1" width="25.5" customWidth="1"/>
    <col min="27" max="27" width="14.25" customWidth="1"/>
  </cols>
  <sheetData>
    <row r="1" spans="1:34" s="233" customFormat="1" ht="13">
      <c r="A1" s="937" t="s">
        <v>653</v>
      </c>
      <c r="J1" s="813" t="s">
        <v>738</v>
      </c>
      <c r="Y1" s="673"/>
      <c r="Z1" s="938"/>
      <c r="AA1" s="938"/>
      <c r="AB1" s="938"/>
      <c r="AH1" s="813" t="s">
        <v>738</v>
      </c>
    </row>
    <row r="2" spans="1:34" s="233" customFormat="1" ht="14.5" customHeight="1">
      <c r="A2" s="674" t="s">
        <v>634</v>
      </c>
      <c r="Y2" s="673"/>
      <c r="Z2" s="1085" t="s">
        <v>548</v>
      </c>
      <c r="AA2" s="1085"/>
      <c r="AB2" s="811" t="s">
        <v>307</v>
      </c>
      <c r="AD2" s="674" t="s">
        <v>652</v>
      </c>
      <c r="AE2" s="674"/>
    </row>
    <row r="3" spans="1:34" s="233" customFormat="1" ht="12">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1">
        <v>2018</v>
      </c>
      <c r="AA3" s="205" t="s">
        <v>754</v>
      </c>
      <c r="AB3" s="811">
        <v>2018</v>
      </c>
      <c r="AD3" s="939">
        <v>2018</v>
      </c>
      <c r="AE3" s="940" t="s">
        <v>307</v>
      </c>
      <c r="AF3" s="938" t="s">
        <v>213</v>
      </c>
    </row>
    <row r="4" spans="1:34" s="233" customFormat="1" ht="11"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s="233" customFormat="1" ht="11" customHeight="1">
      <c r="A5" s="233" t="s">
        <v>102</v>
      </c>
      <c r="B5" s="941">
        <v>0.82399999999999995</v>
      </c>
      <c r="C5" s="941">
        <v>0.94199999999999995</v>
      </c>
      <c r="D5" s="941">
        <v>1.2190000000000001</v>
      </c>
      <c r="E5" s="941">
        <v>1.2689999999999999</v>
      </c>
      <c r="F5" s="941">
        <v>1.0103448486328126</v>
      </c>
      <c r="G5" s="941">
        <v>3.59847998046875</v>
      </c>
      <c r="H5" s="941">
        <v>4.3119399414062496</v>
      </c>
      <c r="I5" s="941">
        <v>4.8540000000000001</v>
      </c>
      <c r="J5" s="941">
        <v>5.12</v>
      </c>
      <c r="K5" s="941">
        <v>4.55</v>
      </c>
      <c r="L5" s="941">
        <v>4.1100000000000012</v>
      </c>
      <c r="M5" s="941">
        <v>5.05</v>
      </c>
      <c r="N5" s="941">
        <v>4.74</v>
      </c>
      <c r="O5" s="941">
        <v>4.79</v>
      </c>
      <c r="P5" s="941">
        <v>4.63</v>
      </c>
      <c r="Q5" s="941">
        <v>3.85</v>
      </c>
      <c r="R5" s="941">
        <v>3.85</v>
      </c>
      <c r="S5" s="941">
        <v>5.88</v>
      </c>
      <c r="T5" s="941">
        <v>6.4</v>
      </c>
      <c r="U5" s="941">
        <v>6.2012558593750002</v>
      </c>
      <c r="V5" s="941">
        <v>6.03</v>
      </c>
      <c r="W5" s="941">
        <v>5.47</v>
      </c>
      <c r="X5" s="941">
        <v>5.8</v>
      </c>
      <c r="Y5" s="676">
        <v>4.7</v>
      </c>
      <c r="Z5" s="942">
        <v>-0.18965517241379304</v>
      </c>
      <c r="AA5" s="942">
        <v>2.0387113346733265E-2</v>
      </c>
      <c r="AB5" s="942">
        <v>2.9729776407114848E-2</v>
      </c>
      <c r="AD5" s="943">
        <v>1200</v>
      </c>
      <c r="AE5" s="944">
        <v>0.18267620642411325</v>
      </c>
      <c r="AF5" s="943">
        <v>255.31914893617019</v>
      </c>
    </row>
    <row r="6" spans="1:34" s="233" customFormat="1" ht="11" customHeight="1">
      <c r="A6" s="233" t="s">
        <v>64</v>
      </c>
      <c r="B6" s="941">
        <v>5.3390000000000004</v>
      </c>
      <c r="C6" s="941">
        <v>5.7139999999999995</v>
      </c>
      <c r="D6" s="941">
        <v>5.7089999999999996</v>
      </c>
      <c r="E6" s="941">
        <v>5.8609999999999998</v>
      </c>
      <c r="F6" s="941">
        <v>5.3229999999999995</v>
      </c>
      <c r="G6" s="941">
        <v>5.298</v>
      </c>
      <c r="H6" s="941">
        <v>5.3259999999999996</v>
      </c>
      <c r="I6" s="941">
        <v>5.1479999999999997</v>
      </c>
      <c r="J6" s="941">
        <v>4.327</v>
      </c>
      <c r="K6" s="941">
        <v>5.0599999999999996</v>
      </c>
      <c r="L6" s="941">
        <v>5.7669999999999995</v>
      </c>
      <c r="M6" s="941">
        <v>7.1150000000000002</v>
      </c>
      <c r="N6" s="941">
        <v>8.6920000000000002</v>
      </c>
      <c r="O6" s="941">
        <v>8.9529999999999994</v>
      </c>
      <c r="P6" s="941">
        <v>3.9189999999999996</v>
      </c>
      <c r="Q6" s="941">
        <v>4.6359999999999992</v>
      </c>
      <c r="R6" s="941">
        <v>6.8360000000000003</v>
      </c>
      <c r="S6" s="941">
        <v>3.698</v>
      </c>
      <c r="T6" s="941">
        <v>4.0049999999999999</v>
      </c>
      <c r="U6" s="941">
        <v>3.907</v>
      </c>
      <c r="V6" s="941">
        <v>4.3390000000000004</v>
      </c>
      <c r="W6" s="941">
        <v>4.2160000000000002</v>
      </c>
      <c r="X6" s="941">
        <v>3.7039999999999997</v>
      </c>
      <c r="Y6" s="676">
        <v>3.5239999999999996</v>
      </c>
      <c r="Z6" s="942">
        <v>-4.8596112311015127E-2</v>
      </c>
      <c r="AA6" s="942">
        <v>-8.1762286358686209E-2</v>
      </c>
      <c r="AB6" s="942">
        <v>2.2291006820994195E-2</v>
      </c>
      <c r="AD6" s="943">
        <v>250</v>
      </c>
      <c r="AE6" s="944">
        <v>3.8057543005023599E-2</v>
      </c>
      <c r="AF6" s="943">
        <v>70.942111237230435</v>
      </c>
    </row>
    <row r="7" spans="1:34" s="233" customFormat="1" ht="11" customHeight="1">
      <c r="A7" s="233" t="s">
        <v>858</v>
      </c>
      <c r="B7" s="941">
        <v>1.67</v>
      </c>
      <c r="C7" s="941">
        <v>2</v>
      </c>
      <c r="D7" s="941">
        <v>3.4999999999999996</v>
      </c>
      <c r="E7" s="941">
        <v>5</v>
      </c>
      <c r="F7" s="941">
        <v>6.9999999999999991</v>
      </c>
      <c r="G7" s="941">
        <v>11</v>
      </c>
      <c r="H7" s="941">
        <v>12</v>
      </c>
      <c r="I7" s="941">
        <v>14.6</v>
      </c>
      <c r="J7" s="941">
        <v>14.799999999999999</v>
      </c>
      <c r="K7" s="941">
        <v>20.2</v>
      </c>
      <c r="L7" s="941">
        <v>24.499999999999996</v>
      </c>
      <c r="M7" s="941">
        <v>27.099999999999998</v>
      </c>
      <c r="N7" s="941">
        <v>25.4</v>
      </c>
      <c r="O7" s="941">
        <v>42.460999999999999</v>
      </c>
      <c r="P7" s="941">
        <v>56.103000000000002</v>
      </c>
      <c r="Q7" s="941">
        <v>84.004999999999995</v>
      </c>
      <c r="R7" s="941">
        <v>99.474999999999994</v>
      </c>
      <c r="S7" s="941">
        <v>86.432999999999993</v>
      </c>
      <c r="T7" s="941">
        <v>76.572000000000003</v>
      </c>
      <c r="U7" s="941">
        <v>76.474960937500001</v>
      </c>
      <c r="V7" s="941">
        <v>84.400476562499989</v>
      </c>
      <c r="W7" s="941">
        <v>69.038289062499999</v>
      </c>
      <c r="X7" s="941">
        <v>90.31940625</v>
      </c>
      <c r="Y7" s="676">
        <v>111.7132</v>
      </c>
      <c r="Z7" s="942">
        <v>0.2368681841284801</v>
      </c>
      <c r="AA7" s="942">
        <v>0.13525843062343856</v>
      </c>
      <c r="AB7" s="942">
        <v>0.70664009738793665</v>
      </c>
      <c r="AD7" s="943">
        <v>3400</v>
      </c>
      <c r="AE7" s="944">
        <v>0.51758258486832087</v>
      </c>
      <c r="AF7" s="943">
        <v>30.435078397181353</v>
      </c>
    </row>
    <row r="8" spans="1:34" s="233" customFormat="1" ht="11" customHeight="1">
      <c r="A8" s="233" t="s">
        <v>636</v>
      </c>
      <c r="B8" s="941">
        <v>1.591</v>
      </c>
      <c r="C8" s="941">
        <v>2.0109999999999997</v>
      </c>
      <c r="D8" s="941">
        <v>2.3579999999999997</v>
      </c>
      <c r="E8" s="941">
        <v>2.665</v>
      </c>
      <c r="F8" s="941">
        <v>2.5369999999999999</v>
      </c>
      <c r="G8" s="941">
        <v>2.8519999999999999</v>
      </c>
      <c r="H8" s="941">
        <v>3.4249999999999998</v>
      </c>
      <c r="I8" s="941">
        <v>3.4419999999999997</v>
      </c>
      <c r="J8" s="941">
        <v>3.274</v>
      </c>
      <c r="K8" s="941">
        <v>3.5539999999999998</v>
      </c>
      <c r="L8" s="941">
        <v>4.798</v>
      </c>
      <c r="M8" s="941">
        <v>5.6019999999999994</v>
      </c>
      <c r="N8" s="941">
        <v>4.54</v>
      </c>
      <c r="O8" s="941">
        <v>4</v>
      </c>
      <c r="P8" s="941">
        <v>4.5999999999999996</v>
      </c>
      <c r="Q8" s="941">
        <v>4.8</v>
      </c>
      <c r="R8" s="941">
        <v>5.0999999999999996</v>
      </c>
      <c r="S8" s="941">
        <v>4.7</v>
      </c>
      <c r="T8" s="941">
        <v>4</v>
      </c>
      <c r="U8" s="941">
        <v>3.6999999999999997</v>
      </c>
      <c r="V8" s="941">
        <v>4.3</v>
      </c>
      <c r="W8" s="941">
        <v>5.0999999999999996</v>
      </c>
      <c r="X8" s="941">
        <v>4.9716025988088797</v>
      </c>
      <c r="Y8" s="676">
        <v>4.4649160801299406</v>
      </c>
      <c r="Z8" s="942">
        <v>-0.10191613440710923</v>
      </c>
      <c r="AA8" s="942">
        <v>9.1228852027978036E-3</v>
      </c>
      <c r="AB8" s="942">
        <v>2.8242756752935066E-2</v>
      </c>
      <c r="AD8" s="943">
        <v>500</v>
      </c>
      <c r="AE8" s="944">
        <v>7.6115086010047198E-2</v>
      </c>
      <c r="AF8" s="943">
        <v>111.98418761443972</v>
      </c>
    </row>
    <row r="9" spans="1:34" s="233" customFormat="1" ht="11" customHeight="1">
      <c r="A9" s="233" t="s">
        <v>637</v>
      </c>
      <c r="B9" s="941" t="s">
        <v>7</v>
      </c>
      <c r="C9" s="941" t="s">
        <v>7</v>
      </c>
      <c r="D9" s="941" t="s">
        <v>7</v>
      </c>
      <c r="E9" s="941" t="s">
        <v>7</v>
      </c>
      <c r="F9" s="941" t="s">
        <v>7</v>
      </c>
      <c r="G9" s="941" t="s">
        <v>7</v>
      </c>
      <c r="H9" s="941" t="s">
        <v>7</v>
      </c>
      <c r="I9" s="941" t="s">
        <v>7</v>
      </c>
      <c r="J9" s="941" t="s">
        <v>7</v>
      </c>
      <c r="K9" s="941" t="s">
        <v>7</v>
      </c>
      <c r="L9" s="941" t="s">
        <v>7</v>
      </c>
      <c r="M9" s="941">
        <v>0</v>
      </c>
      <c r="N9" s="941">
        <v>0</v>
      </c>
      <c r="O9" s="941">
        <v>0</v>
      </c>
      <c r="P9" s="941">
        <v>0</v>
      </c>
      <c r="Q9" s="941">
        <v>0.16500000000000001</v>
      </c>
      <c r="R9" s="941">
        <v>0.5</v>
      </c>
      <c r="S9" s="941">
        <v>0.6</v>
      </c>
      <c r="T9" s="941">
        <v>2.4</v>
      </c>
      <c r="U9" s="941">
        <v>3.4</v>
      </c>
      <c r="V9" s="941">
        <v>4</v>
      </c>
      <c r="W9" s="941">
        <v>3.8</v>
      </c>
      <c r="X9" s="941">
        <v>3.4051948051948053</v>
      </c>
      <c r="Y9" s="676">
        <v>3.3093964858670737</v>
      </c>
      <c r="Z9" s="942">
        <v>-2.813299232736588E-2</v>
      </c>
      <c r="AA9" s="677" t="s">
        <v>7</v>
      </c>
      <c r="AB9" s="942">
        <v>2.0933535652621214E-2</v>
      </c>
      <c r="AD9" s="943">
        <v>139.99999999999997</v>
      </c>
      <c r="AE9" s="944">
        <v>2.1312224082813209E-2</v>
      </c>
      <c r="AF9" s="943">
        <v>42.303785780240069</v>
      </c>
    </row>
    <row r="10" spans="1:34" s="233" customFormat="1" ht="11" customHeight="1">
      <c r="A10" s="233" t="s">
        <v>350</v>
      </c>
      <c r="B10" s="941">
        <v>0.53699999999999992</v>
      </c>
      <c r="C10" s="941">
        <v>0.56499999999999995</v>
      </c>
      <c r="D10" s="941">
        <v>0.71399999999999997</v>
      </c>
      <c r="E10" s="941">
        <v>0.28699999999999998</v>
      </c>
      <c r="F10" s="941">
        <v>0.86299999999999999</v>
      </c>
      <c r="G10" s="941">
        <v>0.96699999999999997</v>
      </c>
      <c r="H10" s="941">
        <v>1.242</v>
      </c>
      <c r="I10" s="941">
        <v>1.4529999999999998</v>
      </c>
      <c r="J10" s="941">
        <v>1.3909999999999998</v>
      </c>
      <c r="K10" s="941">
        <v>1.5999999999999999</v>
      </c>
      <c r="L10" s="941">
        <v>1.5999999999999999</v>
      </c>
      <c r="M10" s="941">
        <v>2.6</v>
      </c>
      <c r="N10" s="941">
        <v>1.8</v>
      </c>
      <c r="O10" s="941">
        <v>1.7</v>
      </c>
      <c r="P10" s="941">
        <v>2.61</v>
      </c>
      <c r="Q10" s="941">
        <v>3.11</v>
      </c>
      <c r="R10" s="941">
        <v>2.16</v>
      </c>
      <c r="S10" s="941">
        <v>2</v>
      </c>
      <c r="T10" s="941">
        <v>2</v>
      </c>
      <c r="U10" s="941">
        <v>2.15</v>
      </c>
      <c r="V10" s="941">
        <v>2.25</v>
      </c>
      <c r="W10" s="941">
        <v>2.7298688964843749</v>
      </c>
      <c r="X10" s="941">
        <v>2.5239152832031246</v>
      </c>
      <c r="Y10" s="676">
        <v>2.2999999999999998</v>
      </c>
      <c r="Z10" s="942">
        <v>-8.8717432274094343E-2</v>
      </c>
      <c r="AA10" s="942">
        <v>3.4380266935171599E-2</v>
      </c>
      <c r="AB10" s="942">
        <v>1.4548613986460457E-2</v>
      </c>
      <c r="AD10" s="943">
        <v>16.999999999999996</v>
      </c>
      <c r="AE10" s="944">
        <v>2.5879129243416041E-3</v>
      </c>
      <c r="AF10" s="943">
        <v>7.391304347826086</v>
      </c>
    </row>
    <row r="11" spans="1:34" s="233" customFormat="1" ht="11" customHeight="1">
      <c r="A11" s="233" t="s">
        <v>638</v>
      </c>
      <c r="B11" s="941">
        <v>1.0999999999999999</v>
      </c>
      <c r="C11" s="941">
        <v>1.0999999999999999</v>
      </c>
      <c r="D11" s="941">
        <v>1</v>
      </c>
      <c r="E11" s="941">
        <v>1</v>
      </c>
      <c r="F11" s="941">
        <v>1.0999999999999999</v>
      </c>
      <c r="G11" s="941">
        <v>1.2</v>
      </c>
      <c r="H11" s="941">
        <v>1.4</v>
      </c>
      <c r="I11" s="941">
        <v>2.78</v>
      </c>
      <c r="J11" s="941">
        <v>2.6019999999999999</v>
      </c>
      <c r="K11" s="941">
        <v>2.7259999999999995</v>
      </c>
      <c r="L11" s="941">
        <v>1.7689999999999999</v>
      </c>
      <c r="M11" s="941">
        <v>1.629</v>
      </c>
      <c r="N11" s="941">
        <v>2.25</v>
      </c>
      <c r="O11" s="941">
        <v>2.11</v>
      </c>
      <c r="P11" s="941">
        <v>2</v>
      </c>
      <c r="Q11" s="941">
        <v>2.8499999999999996</v>
      </c>
      <c r="R11" s="941">
        <v>3.1</v>
      </c>
      <c r="S11" s="941">
        <v>2.67</v>
      </c>
      <c r="T11" s="941">
        <v>3.1899999999999995</v>
      </c>
      <c r="U11" s="941">
        <v>4.04</v>
      </c>
      <c r="V11" s="941">
        <v>3.6899999999999995</v>
      </c>
      <c r="W11" s="941">
        <v>3.3899999999999997</v>
      </c>
      <c r="X11" s="941">
        <v>2.8</v>
      </c>
      <c r="Y11" s="676">
        <v>1.661</v>
      </c>
      <c r="Z11" s="677">
        <v>-0.40678571428571419</v>
      </c>
      <c r="AA11" s="677">
        <v>2.2109797635481598E-2</v>
      </c>
      <c r="AB11" s="942">
        <v>1.0506629491961225E-2</v>
      </c>
      <c r="AD11" s="943">
        <v>64</v>
      </c>
      <c r="AE11" s="944">
        <v>9.74273100928604E-3</v>
      </c>
      <c r="AF11" s="943">
        <v>38.531005418422637</v>
      </c>
    </row>
    <row r="12" spans="1:34" s="233" customFormat="1" ht="11" customHeight="1">
      <c r="A12" s="233" t="s">
        <v>99</v>
      </c>
      <c r="B12" s="941" t="s">
        <v>7</v>
      </c>
      <c r="C12" s="941" t="s">
        <v>7</v>
      </c>
      <c r="D12" s="941" t="s">
        <v>7</v>
      </c>
      <c r="E12" s="941" t="s">
        <v>7</v>
      </c>
      <c r="F12" s="941" t="s">
        <v>7</v>
      </c>
      <c r="G12" s="941" t="s">
        <v>7</v>
      </c>
      <c r="H12" s="941" t="s">
        <v>7</v>
      </c>
      <c r="I12" s="941" t="s">
        <v>7</v>
      </c>
      <c r="J12" s="941" t="s">
        <v>7</v>
      </c>
      <c r="K12" s="941" t="s">
        <v>7</v>
      </c>
      <c r="L12" s="941" t="s">
        <v>7</v>
      </c>
      <c r="M12" s="941" t="s">
        <v>7</v>
      </c>
      <c r="N12" s="941" t="s">
        <v>7</v>
      </c>
      <c r="O12" s="941">
        <v>0</v>
      </c>
      <c r="P12" s="941">
        <v>0</v>
      </c>
      <c r="Q12" s="941">
        <v>0</v>
      </c>
      <c r="R12" s="941" t="s">
        <v>7</v>
      </c>
      <c r="S12" s="941">
        <v>0.46899999999999997</v>
      </c>
      <c r="T12" s="941">
        <v>1.0129999999999999</v>
      </c>
      <c r="U12" s="941">
        <v>2.1339999999999999</v>
      </c>
      <c r="V12" s="941">
        <v>2.5049999999999999</v>
      </c>
      <c r="W12" s="941">
        <v>2.19</v>
      </c>
      <c r="X12" s="941">
        <v>3.31</v>
      </c>
      <c r="Y12" s="676">
        <v>3.1999999999999997</v>
      </c>
      <c r="Z12" s="942">
        <v>-3.3232628398791597E-2</v>
      </c>
      <c r="AA12" s="677" t="s">
        <v>7</v>
      </c>
      <c r="AB12" s="942">
        <v>2.0241549894205853E-2</v>
      </c>
      <c r="AD12" s="943">
        <v>55.999999999999993</v>
      </c>
      <c r="AE12" s="944">
        <v>8.5248896331252839E-3</v>
      </c>
      <c r="AF12" s="943">
        <v>17.5</v>
      </c>
    </row>
    <row r="13" spans="1:34" s="233" customFormat="1" ht="11" customHeight="1">
      <c r="A13" s="233" t="s">
        <v>162</v>
      </c>
      <c r="B13" s="941" t="s">
        <v>7</v>
      </c>
      <c r="C13" s="941" t="s">
        <v>7</v>
      </c>
      <c r="D13" s="941" t="s">
        <v>7</v>
      </c>
      <c r="E13" s="941" t="s">
        <v>7</v>
      </c>
      <c r="F13" s="941" t="s">
        <v>7</v>
      </c>
      <c r="G13" s="941" t="s">
        <v>7</v>
      </c>
      <c r="H13" s="941" t="s">
        <v>7</v>
      </c>
      <c r="I13" s="941" t="s">
        <v>7</v>
      </c>
      <c r="J13" s="941">
        <v>9.9999999999999992E-2</v>
      </c>
      <c r="K13" s="941">
        <v>9.9999999999999992E-2</v>
      </c>
      <c r="L13" s="941">
        <v>0.3</v>
      </c>
      <c r="M13" s="941">
        <v>0.9</v>
      </c>
      <c r="N13" s="941">
        <v>1</v>
      </c>
      <c r="O13" s="941">
        <v>1.2</v>
      </c>
      <c r="P13" s="941">
        <v>1.4</v>
      </c>
      <c r="Q13" s="941">
        <v>2.1</v>
      </c>
      <c r="R13" s="941">
        <v>2</v>
      </c>
      <c r="S13" s="941">
        <v>2.6999999999999997</v>
      </c>
      <c r="T13" s="941">
        <v>2.8</v>
      </c>
      <c r="U13" s="941">
        <v>4.5999999999999996</v>
      </c>
      <c r="V13" s="941">
        <v>4.3</v>
      </c>
      <c r="W13" s="941">
        <v>4.0999999999999996</v>
      </c>
      <c r="X13" s="941">
        <v>4.5999999999999996</v>
      </c>
      <c r="Y13" s="676">
        <v>4.4373419169999995</v>
      </c>
      <c r="Z13" s="942">
        <v>-3.5360452826087019E-2</v>
      </c>
      <c r="AA13" s="942">
        <v>0.16486550074616213</v>
      </c>
      <c r="AB13" s="942">
        <v>2.8068336815814544E-2</v>
      </c>
      <c r="AD13" s="943">
        <v>279.99999999999994</v>
      </c>
      <c r="AE13" s="944">
        <v>4.2624448165626418E-2</v>
      </c>
      <c r="AF13" s="943">
        <v>63.100839474931085</v>
      </c>
    </row>
    <row r="14" spans="1:34" s="233" customFormat="1" ht="11" customHeight="1">
      <c r="A14" s="233" t="s">
        <v>67</v>
      </c>
      <c r="B14" s="941">
        <v>3.4999999999999996</v>
      </c>
      <c r="C14" s="941">
        <v>3.3</v>
      </c>
      <c r="D14" s="941">
        <v>3.3</v>
      </c>
      <c r="E14" s="941">
        <v>3.6</v>
      </c>
      <c r="F14" s="941">
        <v>3.9</v>
      </c>
      <c r="G14" s="941">
        <v>4</v>
      </c>
      <c r="H14" s="941">
        <v>4.5999999999999996</v>
      </c>
      <c r="I14" s="941">
        <v>4.5999999999999996</v>
      </c>
      <c r="J14" s="941">
        <v>6.1</v>
      </c>
      <c r="K14" s="941">
        <v>6</v>
      </c>
      <c r="L14" s="941">
        <v>6.3</v>
      </c>
      <c r="M14" s="941">
        <v>6.3</v>
      </c>
      <c r="N14" s="941">
        <v>6.3</v>
      </c>
      <c r="O14" s="941">
        <v>6.2</v>
      </c>
      <c r="P14" s="941">
        <v>6.1</v>
      </c>
      <c r="Q14" s="941">
        <v>6.2</v>
      </c>
      <c r="R14" s="941">
        <v>6.1</v>
      </c>
      <c r="S14" s="941">
        <v>6.3</v>
      </c>
      <c r="T14" s="941">
        <v>6.3</v>
      </c>
      <c r="U14" s="941">
        <v>6.3</v>
      </c>
      <c r="V14" s="941">
        <v>6.2</v>
      </c>
      <c r="W14" s="941">
        <v>5.5</v>
      </c>
      <c r="X14" s="941">
        <v>5.8999999999999995</v>
      </c>
      <c r="Y14" s="676">
        <v>5.8999999999999995</v>
      </c>
      <c r="Z14" s="942">
        <v>0</v>
      </c>
      <c r="AA14" s="942">
        <v>-6.5382601984078637E-3</v>
      </c>
      <c r="AB14" s="942">
        <v>3.732035761744204E-2</v>
      </c>
      <c r="AD14" s="943">
        <v>250</v>
      </c>
      <c r="AE14" s="944">
        <v>3.8057543005023599E-2</v>
      </c>
      <c r="AF14" s="943">
        <v>42.372881355932208</v>
      </c>
    </row>
    <row r="15" spans="1:34" s="233" customFormat="1" ht="11" customHeight="1">
      <c r="A15" s="233" t="s">
        <v>156</v>
      </c>
      <c r="B15" s="941">
        <v>0.28800000000000003</v>
      </c>
      <c r="C15" s="941">
        <v>0.35</v>
      </c>
      <c r="D15" s="941">
        <v>0.46499999999999997</v>
      </c>
      <c r="E15" s="941">
        <v>0.435</v>
      </c>
      <c r="F15" s="941">
        <v>0.45</v>
      </c>
      <c r="G15" s="941">
        <v>0.57999999999999996</v>
      </c>
      <c r="H15" s="941">
        <v>0.55999999999999994</v>
      </c>
      <c r="I15" s="941">
        <v>0.51999999999999991</v>
      </c>
      <c r="J15" s="941">
        <v>0.48</v>
      </c>
      <c r="K15" s="941">
        <v>0.61</v>
      </c>
      <c r="L15" s="941">
        <v>0.62</v>
      </c>
      <c r="M15" s="941">
        <v>0.6</v>
      </c>
      <c r="N15" s="941">
        <v>0.6</v>
      </c>
      <c r="O15" s="941">
        <v>0.59</v>
      </c>
      <c r="P15" s="941">
        <v>0.61</v>
      </c>
      <c r="Q15" s="941">
        <v>1.8</v>
      </c>
      <c r="R15" s="941">
        <v>1.5999999999999999</v>
      </c>
      <c r="S15" s="941">
        <v>2.5</v>
      </c>
      <c r="T15" s="941">
        <v>3</v>
      </c>
      <c r="U15" s="941">
        <v>3</v>
      </c>
      <c r="V15" s="941">
        <v>2.9</v>
      </c>
      <c r="W15" s="941">
        <v>2.2999999999999998</v>
      </c>
      <c r="X15" s="941">
        <v>2.2999999999999998</v>
      </c>
      <c r="Y15" s="676">
        <v>2.1999999999999997</v>
      </c>
      <c r="Z15" s="942">
        <v>-4.3478260869565299E-2</v>
      </c>
      <c r="AA15" s="942">
        <v>0.14381992765281604</v>
      </c>
      <c r="AB15" s="942">
        <v>1.3916065552266522E-2</v>
      </c>
      <c r="AD15" s="943">
        <v>24</v>
      </c>
      <c r="AE15" s="944">
        <v>3.6535241284822652E-3</v>
      </c>
      <c r="AF15" s="943">
        <v>10.90909090909091</v>
      </c>
    </row>
    <row r="16" spans="1:34" s="233" customFormat="1" ht="11" customHeight="1">
      <c r="A16" s="233" t="s">
        <v>639</v>
      </c>
      <c r="B16" s="941">
        <v>2.931</v>
      </c>
      <c r="C16" s="941">
        <v>4.8289999999999997</v>
      </c>
      <c r="D16" s="941">
        <v>4.0279999999999996</v>
      </c>
      <c r="E16" s="941">
        <v>4.9610000000000003</v>
      </c>
      <c r="F16" s="941">
        <v>4.3780000000000001</v>
      </c>
      <c r="G16" s="941">
        <v>2.8769999999999998</v>
      </c>
      <c r="H16" s="941">
        <v>4.1820000000000004</v>
      </c>
      <c r="I16" s="941">
        <v>3.9899999999999998</v>
      </c>
      <c r="J16" s="941">
        <v>3.2109999999999999</v>
      </c>
      <c r="K16" s="941">
        <v>6.0819999999999999</v>
      </c>
      <c r="L16" s="941">
        <v>5.5289999999999999</v>
      </c>
      <c r="M16" s="941">
        <v>4.6579999999999995</v>
      </c>
      <c r="N16" s="941">
        <v>4.6899999999999995</v>
      </c>
      <c r="O16" s="941">
        <v>4.6129999999999995</v>
      </c>
      <c r="P16" s="941">
        <v>5.8789999999999996</v>
      </c>
      <c r="Q16" s="941">
        <v>8.6479999999999997</v>
      </c>
      <c r="R16" s="941">
        <v>7.702</v>
      </c>
      <c r="S16" s="941">
        <v>5.4349999999999996</v>
      </c>
      <c r="T16" s="941">
        <v>5.9189999999999996</v>
      </c>
      <c r="U16" s="941">
        <v>4.5620000000000003</v>
      </c>
      <c r="V16" s="941">
        <v>2.9790000000000001</v>
      </c>
      <c r="W16" s="941">
        <v>4.9819999999999993</v>
      </c>
      <c r="X16" s="941">
        <v>3.2399999999999998</v>
      </c>
      <c r="Y16" s="676">
        <v>3.2399999999999998</v>
      </c>
      <c r="Z16" s="942">
        <v>0</v>
      </c>
      <c r="AA16" s="942">
        <v>-3.6310301069644613E-2</v>
      </c>
      <c r="AB16" s="942">
        <v>2.0494569267883424E-2</v>
      </c>
      <c r="AD16" s="943">
        <v>269.99999999999994</v>
      </c>
      <c r="AE16" s="944">
        <v>4.1102146445425473E-2</v>
      </c>
      <c r="AF16" s="943">
        <v>83.333333333333329</v>
      </c>
    </row>
    <row r="17" spans="1:32" s="233" customFormat="1" ht="11" customHeight="1">
      <c r="A17" s="233" t="s">
        <v>323</v>
      </c>
      <c r="B17" s="941">
        <v>2.8739999999999997</v>
      </c>
      <c r="C17" s="941">
        <v>2.2040000000000002</v>
      </c>
      <c r="D17" s="941">
        <v>2.0099999999999998</v>
      </c>
      <c r="E17" s="941">
        <v>1.863</v>
      </c>
      <c r="F17" s="941">
        <v>2.452</v>
      </c>
      <c r="G17" s="941">
        <v>2.427</v>
      </c>
      <c r="H17" s="941">
        <v>2.6229999999999993</v>
      </c>
      <c r="I17" s="941">
        <v>3.5169999999999999</v>
      </c>
      <c r="J17" s="941">
        <v>3.1739999999999999</v>
      </c>
      <c r="K17" s="941">
        <v>4.8230000000000004</v>
      </c>
      <c r="L17" s="941">
        <v>6.2639999999999993</v>
      </c>
      <c r="M17" s="941">
        <v>5.7269999999999994</v>
      </c>
      <c r="N17" s="941">
        <v>7.3199999999999994</v>
      </c>
      <c r="O17" s="941">
        <v>6.9610000000000003</v>
      </c>
      <c r="P17" s="941">
        <v>6.2309999999999999</v>
      </c>
      <c r="Q17" s="941">
        <v>7.2980000000000009</v>
      </c>
      <c r="R17" s="941">
        <v>8.2190000000000012</v>
      </c>
      <c r="S17" s="941">
        <v>9.4509999999999987</v>
      </c>
      <c r="T17" s="941">
        <v>9.8829999999999991</v>
      </c>
      <c r="U17" s="941">
        <v>9.9349999999999987</v>
      </c>
      <c r="V17" s="941">
        <v>9.4489999999999998</v>
      </c>
      <c r="W17" s="941">
        <v>7.0552848205566399</v>
      </c>
      <c r="X17" s="941">
        <v>5.9808063964843745</v>
      </c>
      <c r="Y17" s="676">
        <v>7.4408063964843745</v>
      </c>
      <c r="Z17" s="942">
        <v>0.2441142386515327</v>
      </c>
      <c r="AA17" s="942">
        <v>-2.0002729003802733E-2</v>
      </c>
      <c r="AB17" s="942">
        <v>4.7066704352363917E-2</v>
      </c>
      <c r="AD17" s="943">
        <v>118</v>
      </c>
      <c r="AE17" s="944">
        <v>1.7963160298371136E-2</v>
      </c>
      <c r="AF17" s="943">
        <v>15.858496204894209</v>
      </c>
    </row>
    <row r="18" spans="1:32" s="233" customFormat="1" ht="11"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5">
        <v>7.506315413885023E-2</v>
      </c>
      <c r="AB18" s="681">
        <v>1</v>
      </c>
      <c r="AC18" s="697"/>
      <c r="AD18" s="685">
        <v>6569</v>
      </c>
      <c r="AE18" s="681">
        <v>1</v>
      </c>
      <c r="AF18" s="685">
        <v>41.552106642199455</v>
      </c>
    </row>
    <row r="19" spans="1:32" s="233" customFormat="1" ht="11" customHeight="1">
      <c r="P19" s="946"/>
      <c r="Q19" s="946"/>
      <c r="R19" s="946"/>
      <c r="S19" s="946"/>
      <c r="T19" s="946"/>
      <c r="U19" s="612"/>
      <c r="V19" s="946"/>
      <c r="W19" s="946"/>
      <c r="X19" s="946"/>
      <c r="Y19" s="673"/>
      <c r="AF19" s="85" t="s">
        <v>693</v>
      </c>
    </row>
    <row r="20" spans="1:32" ht="11" customHeight="1">
      <c r="A20" s="233" t="s">
        <v>640</v>
      </c>
      <c r="Y20" s="61"/>
    </row>
    <row r="21" spans="1:32">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baseColWidth="10" defaultColWidth="8.75" defaultRowHeight="11"/>
  <cols>
    <col min="1" max="1" width="29.25" style="233" customWidth="1"/>
    <col min="2" max="24" width="8" style="233" customWidth="1"/>
    <col min="25" max="25" width="8" style="673" customWidth="1"/>
    <col min="26" max="26" width="12.75" style="233" customWidth="1"/>
    <col min="27" max="27" width="11.25" style="233" customWidth="1"/>
    <col min="28" max="28" width="8.75" style="233"/>
    <col min="29" max="29" width="5" style="233" customWidth="1"/>
    <col min="30" max="30" width="11.5" style="233" bestFit="1" customWidth="1"/>
    <col min="31" max="31" width="11.5" style="233" customWidth="1"/>
    <col min="32" max="16384" width="8.75" style="233"/>
  </cols>
  <sheetData>
    <row r="1" spans="1:34" ht="13">
      <c r="A1" s="937" t="s">
        <v>654</v>
      </c>
      <c r="J1" s="813" t="s">
        <v>738</v>
      </c>
      <c r="Z1" s="938"/>
      <c r="AA1" s="938"/>
      <c r="AB1" s="938"/>
      <c r="AH1" s="813" t="s">
        <v>738</v>
      </c>
    </row>
    <row r="2" spans="1:34" ht="12">
      <c r="A2" s="674" t="s">
        <v>634</v>
      </c>
      <c r="Z2" s="1087" t="s">
        <v>548</v>
      </c>
      <c r="AA2" s="1087"/>
      <c r="AB2" s="809" t="s">
        <v>307</v>
      </c>
      <c r="AD2" s="674" t="s">
        <v>652</v>
      </c>
      <c r="AE2" s="674"/>
      <c r="AH2" s="813"/>
    </row>
    <row r="3" spans="1:34" ht="24">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47"/>
      <c r="AA4" s="947"/>
      <c r="AB4" s="947"/>
    </row>
    <row r="5" spans="1:34" ht="11" customHeight="1">
      <c r="A5" s="233" t="s">
        <v>81</v>
      </c>
      <c r="B5" s="682">
        <v>8.0000000000000002E-3</v>
      </c>
      <c r="C5" s="682">
        <v>8.0000000000000002E-3</v>
      </c>
      <c r="D5" s="682">
        <v>8.0000000000000002E-3</v>
      </c>
      <c r="E5" s="682">
        <v>1.1299999999999999</v>
      </c>
      <c r="F5" s="682">
        <v>0.19999999999999998</v>
      </c>
      <c r="G5" s="682">
        <v>0.19999999999999998</v>
      </c>
      <c r="H5" s="941">
        <v>0.19999999999999998</v>
      </c>
      <c r="I5" s="941">
        <v>0.94600000000000006</v>
      </c>
      <c r="J5" s="941">
        <v>0.96</v>
      </c>
      <c r="K5" s="941">
        <v>1.97</v>
      </c>
      <c r="L5" s="941">
        <v>1.98</v>
      </c>
      <c r="M5" s="941">
        <v>2.9</v>
      </c>
      <c r="N5" s="941">
        <v>3</v>
      </c>
      <c r="O5" s="941">
        <v>3.1699999999999995</v>
      </c>
      <c r="P5" s="941">
        <v>2.2199999999999998</v>
      </c>
      <c r="Q5" s="941">
        <v>2.9499999999999997</v>
      </c>
      <c r="R5" s="941">
        <v>2.9499999999999997</v>
      </c>
      <c r="S5" s="941">
        <v>2.6999999999999997</v>
      </c>
      <c r="T5" s="941">
        <v>2.5</v>
      </c>
      <c r="U5" s="941">
        <v>3.1999999999999997</v>
      </c>
      <c r="V5" s="941">
        <v>3.6</v>
      </c>
      <c r="W5" s="941">
        <v>5.8</v>
      </c>
      <c r="X5" s="941">
        <v>5.6999999999999993</v>
      </c>
      <c r="Y5" s="676">
        <v>6.2</v>
      </c>
      <c r="Z5" s="942">
        <v>8.7719298245614308E-2</v>
      </c>
      <c r="AA5" s="942">
        <v>6.629005847852576E-2</v>
      </c>
      <c r="AB5" s="942">
        <v>0.10039266485851919</v>
      </c>
      <c r="AD5" s="943">
        <v>2000</v>
      </c>
      <c r="AE5" s="944">
        <v>0.14368848336805806</v>
      </c>
      <c r="AF5" s="943">
        <v>322.58064516129031</v>
      </c>
    </row>
    <row r="6" spans="1:34" ht="11" customHeight="1">
      <c r="A6" s="233" t="s">
        <v>102</v>
      </c>
      <c r="B6" s="682">
        <v>2.2334814453125</v>
      </c>
      <c r="C6" s="682">
        <v>3.8821357421874998</v>
      </c>
      <c r="D6" s="682">
        <v>1.5766063232421874</v>
      </c>
      <c r="E6" s="682">
        <v>1.1799951171875001</v>
      </c>
      <c r="F6" s="682">
        <v>1.5057012939453125</v>
      </c>
      <c r="G6" s="682">
        <v>1.8256938476562499</v>
      </c>
      <c r="H6" s="941">
        <v>2.2257890624999996</v>
      </c>
      <c r="I6" s="941">
        <v>2.2042165527343749</v>
      </c>
      <c r="J6" s="941">
        <v>3.5</v>
      </c>
      <c r="K6" s="941">
        <v>3.3014052734375001</v>
      </c>
      <c r="L6" s="941">
        <v>4.8394653320312502</v>
      </c>
      <c r="M6" s="941">
        <v>6.1902846679687498</v>
      </c>
      <c r="N6" s="941">
        <v>6.8362900390624999</v>
      </c>
      <c r="O6" s="941">
        <v>6.6760014648437496</v>
      </c>
      <c r="P6" s="941">
        <v>5.5041166992187494</v>
      </c>
      <c r="Q6" s="941">
        <v>8.4653789062499989</v>
      </c>
      <c r="R6" s="941">
        <v>11.700000000000001</v>
      </c>
      <c r="S6" s="941">
        <v>12.7</v>
      </c>
      <c r="T6" s="941">
        <v>10.117349609374999</v>
      </c>
      <c r="U6" s="941">
        <v>12.374939453124998</v>
      </c>
      <c r="V6" s="941">
        <v>11.928996093749999</v>
      </c>
      <c r="W6" s="941">
        <v>14</v>
      </c>
      <c r="X6" s="941">
        <v>21.3</v>
      </c>
      <c r="Y6" s="676">
        <v>27.157500000000002</v>
      </c>
      <c r="Z6" s="942">
        <v>0.27500000000000013</v>
      </c>
      <c r="AA6" s="942">
        <v>0.12035565949459559</v>
      </c>
      <c r="AB6" s="942">
        <v>0.43974416062826377</v>
      </c>
      <c r="AD6" s="943">
        <v>2699.9999999999995</v>
      </c>
      <c r="AE6" s="944">
        <v>0.19397945254687834</v>
      </c>
      <c r="AF6" s="943">
        <v>99.420049710024827</v>
      </c>
    </row>
    <row r="7" spans="1:34" ht="11" customHeight="1">
      <c r="A7" s="233" t="s">
        <v>50</v>
      </c>
      <c r="B7" s="682">
        <v>3.2000000000000001E-2</v>
      </c>
      <c r="C7" s="682">
        <v>3.2000000000000001E-2</v>
      </c>
      <c r="D7" s="682">
        <v>3.2000000000000001E-2</v>
      </c>
      <c r="E7" s="682">
        <v>3.2000000000000001E-2</v>
      </c>
      <c r="F7" s="682">
        <v>3.2000000000000001E-2</v>
      </c>
      <c r="G7" s="682">
        <v>0.03</v>
      </c>
      <c r="H7" s="941">
        <v>0.21999999999999997</v>
      </c>
      <c r="I7" s="941">
        <v>0.224</v>
      </c>
      <c r="J7" s="941">
        <v>0.24</v>
      </c>
      <c r="K7" s="941">
        <v>0.24199999999999999</v>
      </c>
      <c r="L7" s="941">
        <v>0.24199999999999999</v>
      </c>
      <c r="M7" s="941">
        <v>0.24199999999999999</v>
      </c>
      <c r="N7" s="941">
        <v>0.18</v>
      </c>
      <c r="O7" s="941">
        <v>0.15999999999999998</v>
      </c>
      <c r="P7" s="941">
        <v>0.15999999999999998</v>
      </c>
      <c r="Q7" s="941">
        <v>0.15999999999999998</v>
      </c>
      <c r="R7" s="941">
        <v>0.31999999999999995</v>
      </c>
      <c r="S7" s="941">
        <v>0.15</v>
      </c>
      <c r="T7" s="941">
        <v>0.39999999999999997</v>
      </c>
      <c r="U7" s="941">
        <v>0.15999999999999998</v>
      </c>
      <c r="V7" s="941">
        <v>0.19999999999999998</v>
      </c>
      <c r="W7" s="941">
        <v>0.19999999999999998</v>
      </c>
      <c r="X7" s="941">
        <v>0.19999999999999998</v>
      </c>
      <c r="Y7" s="676">
        <v>0.6</v>
      </c>
      <c r="Z7" s="677">
        <v>2</v>
      </c>
      <c r="AA7" s="677">
        <v>1.0591751203291366E-2</v>
      </c>
      <c r="AB7" s="942">
        <v>9.7154191798566967E-3</v>
      </c>
      <c r="AD7" s="943">
        <v>54</v>
      </c>
      <c r="AE7" s="944">
        <v>3.8795890509375672E-3</v>
      </c>
      <c r="AF7" s="943">
        <v>90</v>
      </c>
    </row>
    <row r="8" spans="1:34" ht="11" customHeight="1">
      <c r="A8" s="233" t="s">
        <v>135</v>
      </c>
      <c r="B8" s="682">
        <v>2</v>
      </c>
      <c r="C8" s="682">
        <v>2.663667724609375</v>
      </c>
      <c r="D8" s="682">
        <v>4.5545336914062498</v>
      </c>
      <c r="E8" s="682">
        <v>5.4626489257812496</v>
      </c>
      <c r="F8" s="682">
        <v>5.7051552734374997</v>
      </c>
      <c r="G8" s="682">
        <v>6.7378769531249993</v>
      </c>
      <c r="H8" s="941">
        <v>5.88336181640625</v>
      </c>
      <c r="I8" s="941">
        <v>6.6200966796874994</v>
      </c>
      <c r="J8" s="941">
        <v>7.8270126953124999</v>
      </c>
      <c r="K8" s="941">
        <v>8.3406884765624998</v>
      </c>
      <c r="L8" s="941">
        <v>8.3520429687499984</v>
      </c>
      <c r="M8" s="941">
        <v>9.9765078124999995</v>
      </c>
      <c r="N8" s="941">
        <v>11.5256416015625</v>
      </c>
      <c r="O8" s="941">
        <v>10.992454101562501</v>
      </c>
      <c r="P8" s="941">
        <v>5.9830742187499997</v>
      </c>
      <c r="Q8" s="941">
        <v>10.357922851562499</v>
      </c>
      <c r="R8" s="941">
        <v>13.57149609375</v>
      </c>
      <c r="S8" s="941">
        <v>13.9038671875</v>
      </c>
      <c r="T8" s="941">
        <v>11.72121875</v>
      </c>
      <c r="U8" s="941">
        <v>12.049469726562499</v>
      </c>
      <c r="V8" s="941">
        <v>10.9362197265625</v>
      </c>
      <c r="W8" s="941">
        <v>15.211735351562501</v>
      </c>
      <c r="X8" s="941">
        <v>15.011999999999999</v>
      </c>
      <c r="Y8" s="676">
        <v>16</v>
      </c>
      <c r="Z8" s="942">
        <v>6.581401545430321E-2</v>
      </c>
      <c r="AA8" s="677">
        <v>2.6779867049376627E-2</v>
      </c>
      <c r="AB8" s="942">
        <v>0.25907784479617857</v>
      </c>
      <c r="AD8" s="943">
        <v>8000</v>
      </c>
      <c r="AE8" s="944">
        <v>0.57475393347223225</v>
      </c>
      <c r="AF8" s="943">
        <v>500</v>
      </c>
    </row>
    <row r="9" spans="1:34" ht="11" customHeight="1">
      <c r="A9" s="233" t="s">
        <v>52</v>
      </c>
      <c r="B9" s="941">
        <v>0.31999999999999995</v>
      </c>
      <c r="C9" s="941">
        <v>2.8</v>
      </c>
      <c r="D9" s="941">
        <v>2.9</v>
      </c>
      <c r="E9" s="941">
        <v>3</v>
      </c>
      <c r="F9" s="941">
        <v>2.2999999999999998</v>
      </c>
      <c r="G9" s="941">
        <v>2.4</v>
      </c>
      <c r="H9" s="941">
        <v>2.4</v>
      </c>
      <c r="I9" s="941">
        <v>2.4</v>
      </c>
      <c r="J9" s="941">
        <v>2.5</v>
      </c>
      <c r="K9" s="941">
        <v>2.63</v>
      </c>
      <c r="L9" s="941">
        <v>2.82</v>
      </c>
      <c r="M9" s="941">
        <v>2.82</v>
      </c>
      <c r="N9" s="941">
        <v>3.01</v>
      </c>
      <c r="O9" s="941">
        <v>3.29</v>
      </c>
      <c r="P9" s="941">
        <v>3.76</v>
      </c>
      <c r="Q9" s="941">
        <v>3.9499999999999997</v>
      </c>
      <c r="R9" s="941">
        <v>4.1399999999999997</v>
      </c>
      <c r="S9" s="941">
        <v>4.5</v>
      </c>
      <c r="T9" s="941">
        <v>4.7</v>
      </c>
      <c r="U9" s="941">
        <v>2.2999999999999998</v>
      </c>
      <c r="V9" s="941">
        <v>2</v>
      </c>
      <c r="W9" s="941">
        <v>2.2999999999999998</v>
      </c>
      <c r="X9" s="941">
        <v>6.8</v>
      </c>
      <c r="Y9" s="676">
        <v>8</v>
      </c>
      <c r="Z9" s="942">
        <v>0.17647058823529416</v>
      </c>
      <c r="AA9" s="677">
        <v>8.4911322613442364E-2</v>
      </c>
      <c r="AB9" s="942">
        <v>0.12953892239808928</v>
      </c>
      <c r="AD9" s="943">
        <v>1000</v>
      </c>
      <c r="AE9" s="944">
        <v>7.1844241684029031E-2</v>
      </c>
      <c r="AF9" s="943">
        <v>125</v>
      </c>
    </row>
    <row r="10" spans="1:34" ht="11" customHeight="1">
      <c r="A10" s="233" t="s">
        <v>149</v>
      </c>
      <c r="B10" s="941">
        <v>0.15999999999999998</v>
      </c>
      <c r="C10" s="941">
        <v>0.15999999999999998</v>
      </c>
      <c r="D10" s="941">
        <v>0.18</v>
      </c>
      <c r="E10" s="941">
        <v>0.15999999999999998</v>
      </c>
      <c r="F10" s="941">
        <v>0.13999999999999999</v>
      </c>
      <c r="G10" s="941">
        <v>0.13999999999999999</v>
      </c>
      <c r="H10" s="941">
        <v>0.19999999999999998</v>
      </c>
      <c r="I10" s="941">
        <v>0.18999999999999997</v>
      </c>
      <c r="J10" s="941">
        <v>0.18999999999999997</v>
      </c>
      <c r="K10" s="941">
        <v>0.31999999999999995</v>
      </c>
      <c r="L10" s="941">
        <v>0.31999999999999995</v>
      </c>
      <c r="M10" s="941">
        <v>0.31999999999999995</v>
      </c>
      <c r="N10" s="941">
        <v>0.56999999999999995</v>
      </c>
      <c r="O10" s="941">
        <v>0.7</v>
      </c>
      <c r="P10" s="941">
        <v>0</v>
      </c>
      <c r="Q10" s="941">
        <v>0.79999999999999993</v>
      </c>
      <c r="R10" s="941">
        <v>0.82</v>
      </c>
      <c r="S10" s="941">
        <v>0.55999999999999994</v>
      </c>
      <c r="T10" s="941">
        <v>0.56999999999999995</v>
      </c>
      <c r="U10" s="941">
        <v>0.3</v>
      </c>
      <c r="V10" s="941">
        <v>0.19999999999999998</v>
      </c>
      <c r="W10" s="941">
        <v>0.39999999999999997</v>
      </c>
      <c r="X10" s="941">
        <v>0.79999999999999993</v>
      </c>
      <c r="Y10" s="676">
        <v>0.79999999999999993</v>
      </c>
      <c r="Z10" s="677">
        <v>0</v>
      </c>
      <c r="AA10" s="677">
        <v>3.4478605189288025E-2</v>
      </c>
      <c r="AB10" s="942">
        <v>1.2953892239808928E-2</v>
      </c>
      <c r="AD10" s="943">
        <v>60</v>
      </c>
      <c r="AE10" s="944">
        <v>4.3106545010417417E-3</v>
      </c>
      <c r="AF10" s="943">
        <v>75</v>
      </c>
    </row>
    <row r="11" spans="1:34" ht="11" customHeight="1">
      <c r="A11" s="233" t="s">
        <v>45</v>
      </c>
      <c r="B11" s="941">
        <v>3.4999999999999996</v>
      </c>
      <c r="C11" s="941">
        <v>4</v>
      </c>
      <c r="D11" s="941">
        <v>4</v>
      </c>
      <c r="E11" s="941">
        <v>1.5</v>
      </c>
      <c r="F11" s="941">
        <v>1.5</v>
      </c>
      <c r="G11" s="941">
        <v>1.5</v>
      </c>
      <c r="H11" s="941">
        <v>1.5</v>
      </c>
      <c r="I11" s="941">
        <v>1.5</v>
      </c>
      <c r="J11" s="941">
        <v>1.5</v>
      </c>
      <c r="K11" s="941">
        <v>1.5</v>
      </c>
      <c r="L11" s="941">
        <v>1.5</v>
      </c>
      <c r="M11" s="941">
        <v>1.5</v>
      </c>
      <c r="N11" s="941">
        <v>1.5</v>
      </c>
      <c r="O11" s="941">
        <v>1.5</v>
      </c>
      <c r="P11" s="941">
        <v>1.5</v>
      </c>
      <c r="Q11" s="941">
        <v>1</v>
      </c>
      <c r="R11" s="941">
        <v>1</v>
      </c>
      <c r="S11" s="941">
        <v>1</v>
      </c>
      <c r="T11" s="941">
        <v>0.87</v>
      </c>
      <c r="U11" s="941">
        <v>0.9</v>
      </c>
      <c r="V11" s="941">
        <v>0.9</v>
      </c>
      <c r="W11" s="941">
        <v>0.9</v>
      </c>
      <c r="X11" s="941">
        <v>0.9</v>
      </c>
      <c r="Y11" s="676">
        <v>0.9</v>
      </c>
      <c r="Z11" s="677">
        <v>0</v>
      </c>
      <c r="AA11" s="677">
        <v>-4.9799783494323568E-2</v>
      </c>
      <c r="AB11" s="942">
        <v>1.4573128769785044E-2</v>
      </c>
      <c r="AD11" s="943">
        <v>34.999999999999993</v>
      </c>
      <c r="AE11" s="944">
        <v>2.5145484589410155E-3</v>
      </c>
      <c r="AF11" s="943">
        <v>38.888888888888879</v>
      </c>
    </row>
    <row r="12" spans="1:34" ht="11" customHeight="1">
      <c r="A12" s="233" t="s">
        <v>214</v>
      </c>
      <c r="B12" s="941">
        <v>0.51999999999999991</v>
      </c>
      <c r="C12" s="941">
        <v>0.5</v>
      </c>
      <c r="D12" s="941">
        <v>0.7</v>
      </c>
      <c r="E12" s="941">
        <v>1</v>
      </c>
      <c r="F12" s="941">
        <v>0.7</v>
      </c>
      <c r="G12" s="941">
        <v>0.74</v>
      </c>
      <c r="H12" s="941">
        <v>0.7</v>
      </c>
      <c r="I12" s="941">
        <v>0.6399999999999999</v>
      </c>
      <c r="J12" s="941">
        <v>0.48</v>
      </c>
      <c r="K12" s="941">
        <v>0.24</v>
      </c>
      <c r="L12" s="941">
        <v>0.25999999999999995</v>
      </c>
      <c r="M12" s="941">
        <v>0.6</v>
      </c>
      <c r="N12" s="941">
        <v>0.3</v>
      </c>
      <c r="O12" s="941">
        <v>0.5</v>
      </c>
      <c r="P12" s="941">
        <v>0.39999999999999997</v>
      </c>
      <c r="Q12" s="941">
        <v>0.47</v>
      </c>
      <c r="R12" s="941">
        <v>0.47</v>
      </c>
      <c r="S12" s="941">
        <v>1.06</v>
      </c>
      <c r="T12" s="941">
        <v>1</v>
      </c>
      <c r="U12" s="941">
        <v>0.9</v>
      </c>
      <c r="V12" s="941">
        <v>0.9</v>
      </c>
      <c r="W12" s="941">
        <v>1</v>
      </c>
      <c r="X12" s="941">
        <v>0.79999999999999993</v>
      </c>
      <c r="Y12" s="676">
        <v>1.5999999999999999</v>
      </c>
      <c r="Z12" s="677">
        <v>1</v>
      </c>
      <c r="AA12" s="942">
        <v>0.10305425242206989</v>
      </c>
      <c r="AB12" s="942">
        <v>2.5907784479617856E-2</v>
      </c>
      <c r="AD12" s="943">
        <v>69.999999999999986</v>
      </c>
      <c r="AE12" s="944">
        <v>5.0290969178820311E-3</v>
      </c>
      <c r="AF12" s="943">
        <v>43.749999999999993</v>
      </c>
    </row>
    <row r="13" spans="1:34" ht="11" customHeight="1">
      <c r="A13" s="233" t="s">
        <v>323</v>
      </c>
      <c r="B13" s="941">
        <v>0.71199999999999997</v>
      </c>
      <c r="C13" s="941">
        <v>0.73799999999999999</v>
      </c>
      <c r="D13" s="941">
        <v>1.64</v>
      </c>
      <c r="E13" s="941">
        <v>0.72799999999999998</v>
      </c>
      <c r="F13" s="941">
        <v>0.71</v>
      </c>
      <c r="G13" s="941">
        <v>0.71</v>
      </c>
      <c r="H13" s="941">
        <v>0.7</v>
      </c>
      <c r="I13" s="941">
        <v>0.70699999999999996</v>
      </c>
      <c r="J13" s="941">
        <v>0.71</v>
      </c>
      <c r="K13" s="941">
        <v>0.70699999999999996</v>
      </c>
      <c r="L13" s="941">
        <v>0.70699999999999996</v>
      </c>
      <c r="M13" s="941">
        <v>0.70699999999999996</v>
      </c>
      <c r="N13" s="941">
        <v>0.70699999999999996</v>
      </c>
      <c r="O13" s="941">
        <v>0.69</v>
      </c>
      <c r="P13" s="941">
        <v>0.31</v>
      </c>
      <c r="Q13" s="941" t="s">
        <v>7</v>
      </c>
      <c r="R13" s="941" t="s">
        <v>7</v>
      </c>
      <c r="S13" s="941" t="s">
        <v>7</v>
      </c>
      <c r="T13" s="941" t="s">
        <v>7</v>
      </c>
      <c r="U13" s="941" t="s">
        <v>7</v>
      </c>
      <c r="V13" s="941" t="s">
        <v>7</v>
      </c>
      <c r="W13" s="941" t="s">
        <v>7</v>
      </c>
      <c r="X13" s="941">
        <v>1</v>
      </c>
      <c r="Y13" s="676">
        <v>0.5</v>
      </c>
      <c r="Z13" s="677">
        <v>-0.5</v>
      </c>
      <c r="AA13" s="677">
        <v>3.5280558820772079E-2</v>
      </c>
      <c r="AB13" s="942">
        <v>8.0961826498805803E-3</v>
      </c>
      <c r="AD13" s="943">
        <v>0</v>
      </c>
      <c r="AE13" s="944">
        <v>0</v>
      </c>
      <c r="AF13" s="684">
        <v>0</v>
      </c>
    </row>
    <row r="14" spans="1:34" ht="11"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5">
        <v>6.6324644924318887E-2</v>
      </c>
      <c r="AB14" s="681">
        <v>1</v>
      </c>
      <c r="AC14" s="697"/>
      <c r="AD14" s="685">
        <v>13919</v>
      </c>
      <c r="AE14" s="681">
        <v>1</v>
      </c>
      <c r="AF14" s="685">
        <v>225.38153260737559</v>
      </c>
    </row>
    <row r="15" spans="1:34" ht="11" customHeight="1">
      <c r="P15" s="946"/>
      <c r="Q15" s="946"/>
      <c r="R15" s="946"/>
      <c r="S15" s="946"/>
      <c r="T15" s="946"/>
      <c r="U15" s="612"/>
      <c r="V15" s="612"/>
      <c r="W15" s="946"/>
      <c r="X15" s="946"/>
      <c r="AF15" s="85" t="s">
        <v>693</v>
      </c>
    </row>
    <row r="16" spans="1:34" customFormat="1" ht="11" customHeight="1">
      <c r="A16" s="233" t="s">
        <v>642</v>
      </c>
      <c r="Y16" s="61"/>
    </row>
    <row r="17" spans="1:25" customFormat="1" ht="11"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baseColWidth="10" defaultColWidth="8.75" defaultRowHeight="11"/>
  <cols>
    <col min="1" max="1" width="29.25" style="233" customWidth="1"/>
    <col min="2" max="24" width="8" style="233" customWidth="1"/>
    <col min="25" max="25" width="8" style="673" customWidth="1"/>
    <col min="26" max="26" width="13.25" style="233" customWidth="1"/>
    <col min="27" max="27" width="11.25" style="233" customWidth="1"/>
    <col min="28" max="28" width="8.75" style="233"/>
    <col min="29" max="29" width="5" style="233" customWidth="1"/>
    <col min="30" max="30" width="11.5" style="233" bestFit="1" customWidth="1"/>
    <col min="31" max="31" width="11.5" style="233" customWidth="1"/>
    <col min="32" max="16384" width="8.75" style="233"/>
  </cols>
  <sheetData>
    <row r="1" spans="1:34" ht="13">
      <c r="A1" s="937" t="s">
        <v>655</v>
      </c>
      <c r="J1" s="813" t="s">
        <v>738</v>
      </c>
      <c r="Z1" s="938"/>
      <c r="AA1" s="938"/>
      <c r="AB1" s="938"/>
      <c r="AH1" s="813" t="s">
        <v>738</v>
      </c>
    </row>
    <row r="2" spans="1:34" ht="12">
      <c r="A2" s="674" t="s">
        <v>634</v>
      </c>
      <c r="Z2" s="1087" t="s">
        <v>548</v>
      </c>
      <c r="AA2" s="1087"/>
      <c r="AB2" s="809" t="s">
        <v>307</v>
      </c>
      <c r="AD2" s="674" t="s">
        <v>652</v>
      </c>
      <c r="AE2" s="674"/>
    </row>
    <row r="3" spans="1:34" ht="24">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38"/>
      <c r="AA4" s="938"/>
      <c r="AB4" s="938"/>
    </row>
    <row r="5" spans="1:34" ht="11" customHeight="1">
      <c r="A5" s="233" t="s">
        <v>861</v>
      </c>
      <c r="B5" s="941">
        <v>33.590000000000003</v>
      </c>
      <c r="C5" s="941">
        <v>40.465999999999994</v>
      </c>
      <c r="D5" s="941">
        <v>41.443999999999996</v>
      </c>
      <c r="E5" s="941">
        <v>61.369</v>
      </c>
      <c r="F5" s="941">
        <v>53.502999999999993</v>
      </c>
      <c r="G5" s="941">
        <v>71.207999999999998</v>
      </c>
      <c r="H5" s="941">
        <v>60.665999999999997</v>
      </c>
      <c r="I5" s="941">
        <v>60.921999999999997</v>
      </c>
      <c r="J5" s="941">
        <v>70.73899999999999</v>
      </c>
      <c r="K5" s="941">
        <v>76.331999999999994</v>
      </c>
      <c r="L5" s="941">
        <v>75.515000000000001</v>
      </c>
      <c r="M5" s="941">
        <v>76.194000000000003</v>
      </c>
      <c r="N5" s="941">
        <v>77.162999999999997</v>
      </c>
      <c r="O5" s="941">
        <v>80.5</v>
      </c>
      <c r="P5" s="941">
        <v>59.424999999999997</v>
      </c>
      <c r="Q5" s="941">
        <v>92.364000000000004</v>
      </c>
      <c r="R5" s="941">
        <v>105.18799999999999</v>
      </c>
      <c r="S5" s="941">
        <v>88.11</v>
      </c>
      <c r="T5" s="941">
        <v>91.907999999999987</v>
      </c>
      <c r="U5" s="941">
        <v>87.025999999999996</v>
      </c>
      <c r="V5" s="941">
        <v>75.099999999999994</v>
      </c>
      <c r="W5" s="941">
        <v>84.999999999999986</v>
      </c>
      <c r="X5" s="941">
        <v>84.999999999999986</v>
      </c>
      <c r="Y5" s="676">
        <v>95</v>
      </c>
      <c r="Z5" s="677">
        <v>0.11764705882352966</v>
      </c>
      <c r="AA5" s="942">
        <v>9.7200547271183435E-3</v>
      </c>
      <c r="AB5" s="942">
        <v>0.10607816732658452</v>
      </c>
      <c r="AD5" s="948">
        <v>72000</v>
      </c>
      <c r="AE5" s="949">
        <v>0.23475709162047598</v>
      </c>
      <c r="AF5" s="948">
        <v>757.89473684210532</v>
      </c>
    </row>
    <row r="6" spans="1:34" ht="11" customHeight="1">
      <c r="A6" s="233" t="s">
        <v>64</v>
      </c>
      <c r="B6" s="941">
        <v>24.999999999999996</v>
      </c>
      <c r="C6" s="941">
        <v>24.999999999999996</v>
      </c>
      <c r="D6" s="941">
        <v>24.999999999999996</v>
      </c>
      <c r="E6" s="941">
        <v>24.999999999999996</v>
      </c>
      <c r="F6" s="941">
        <v>24.999999999999996</v>
      </c>
      <c r="G6" s="941">
        <v>24.999999999999996</v>
      </c>
      <c r="H6" s="941">
        <v>34.999999999999993</v>
      </c>
      <c r="I6" s="941">
        <v>24.999999999999996</v>
      </c>
      <c r="J6" s="941">
        <v>24.999999999999996</v>
      </c>
      <c r="K6" s="941">
        <v>27.999999999999996</v>
      </c>
      <c r="L6" s="941">
        <v>27.999999999999996</v>
      </c>
      <c r="M6" s="941">
        <v>27.999999999999996</v>
      </c>
      <c r="N6" s="941">
        <v>27.999999999999996</v>
      </c>
      <c r="O6" s="941">
        <v>27</v>
      </c>
      <c r="P6" s="941">
        <v>15</v>
      </c>
      <c r="Q6" s="941">
        <v>20</v>
      </c>
      <c r="R6" s="941">
        <v>24.999999999999996</v>
      </c>
      <c r="S6" s="941">
        <v>24</v>
      </c>
      <c r="T6" s="941">
        <v>20</v>
      </c>
      <c r="U6" s="941">
        <v>30</v>
      </c>
      <c r="V6" s="941">
        <v>30</v>
      </c>
      <c r="W6" s="941">
        <v>30</v>
      </c>
      <c r="X6" s="941">
        <v>40</v>
      </c>
      <c r="Y6" s="676">
        <v>40</v>
      </c>
      <c r="Z6" s="677">
        <v>0</v>
      </c>
      <c r="AA6" s="942">
        <v>3.6311209910314224E-2</v>
      </c>
      <c r="AB6" s="942">
        <v>4.4664491505930326E-2</v>
      </c>
      <c r="AD6" s="948" t="s">
        <v>7</v>
      </c>
      <c r="AE6" s="950" t="s">
        <v>7</v>
      </c>
      <c r="AF6" s="948" t="s">
        <v>7</v>
      </c>
    </row>
    <row r="7" spans="1:34" ht="11" customHeight="1">
      <c r="A7" s="233" t="s">
        <v>52</v>
      </c>
      <c r="B7" s="941">
        <v>204</v>
      </c>
      <c r="C7" s="941">
        <v>185</v>
      </c>
      <c r="D7" s="941">
        <v>310</v>
      </c>
      <c r="E7" s="941">
        <v>223.99999999999997</v>
      </c>
      <c r="F7" s="941">
        <v>300</v>
      </c>
      <c r="G7" s="941">
        <v>430</v>
      </c>
      <c r="H7" s="941">
        <v>449.99999999999994</v>
      </c>
      <c r="I7" s="941">
        <v>629</v>
      </c>
      <c r="J7" s="941">
        <v>710</v>
      </c>
      <c r="K7" s="941">
        <v>700</v>
      </c>
      <c r="L7" s="941">
        <v>720</v>
      </c>
      <c r="M7" s="941">
        <v>720</v>
      </c>
      <c r="N7" s="941">
        <v>799.99999999999989</v>
      </c>
      <c r="O7" s="941">
        <v>650</v>
      </c>
      <c r="P7" s="941">
        <v>449.99999999999994</v>
      </c>
      <c r="Q7" s="941">
        <v>700</v>
      </c>
      <c r="R7" s="941">
        <v>799.99999999999989</v>
      </c>
      <c r="S7" s="941">
        <v>820</v>
      </c>
      <c r="T7" s="941">
        <v>750</v>
      </c>
      <c r="U7" s="941">
        <v>779.99999999999989</v>
      </c>
      <c r="V7" s="941">
        <v>779.99999999999989</v>
      </c>
      <c r="W7" s="941">
        <v>779.99999999999989</v>
      </c>
      <c r="X7" s="941">
        <v>625</v>
      </c>
      <c r="Y7" s="676">
        <v>630</v>
      </c>
      <c r="Z7" s="677">
        <v>8.0000000000000071E-3</v>
      </c>
      <c r="AA7" s="942">
        <v>-2.4383800176555503E-2</v>
      </c>
      <c r="AB7" s="942">
        <v>0.70346574121840266</v>
      </c>
      <c r="AD7" s="948">
        <v>73000</v>
      </c>
      <c r="AE7" s="949">
        <v>0.23801760678187148</v>
      </c>
      <c r="AF7" s="948">
        <v>115.87301587301587</v>
      </c>
    </row>
    <row r="8" spans="1:34" ht="11" customHeight="1">
      <c r="A8" s="233" t="s">
        <v>862</v>
      </c>
      <c r="B8" s="941">
        <v>136.26300000000001</v>
      </c>
      <c r="C8" s="941">
        <v>117.761</v>
      </c>
      <c r="D8" s="941">
        <v>111.51799999999999</v>
      </c>
      <c r="E8" s="941">
        <v>135.66799999999998</v>
      </c>
      <c r="F8" s="941">
        <v>108.82599999999999</v>
      </c>
      <c r="G8" s="941">
        <v>124.78999999999999</v>
      </c>
      <c r="H8" s="941">
        <v>105.81399999999999</v>
      </c>
      <c r="I8" s="941">
        <v>106.06</v>
      </c>
      <c r="J8" s="941">
        <v>87.206999999999994</v>
      </c>
      <c r="K8" s="941">
        <v>108.14999999999999</v>
      </c>
      <c r="L8" s="941">
        <v>125.65099999999998</v>
      </c>
      <c r="M8" s="941">
        <v>162.29300000000001</v>
      </c>
      <c r="N8" s="941">
        <v>170.81299999999999</v>
      </c>
      <c r="O8" s="941">
        <v>117.767</v>
      </c>
      <c r="P8" s="941">
        <v>124.625</v>
      </c>
      <c r="Q8" s="941">
        <v>115.69699999999999</v>
      </c>
      <c r="R8" s="941">
        <v>153.339</v>
      </c>
      <c r="S8" s="941">
        <v>134.73499999999999</v>
      </c>
      <c r="T8" s="941">
        <v>146.38999999999999</v>
      </c>
      <c r="U8" s="941">
        <v>116.712</v>
      </c>
      <c r="V8" s="941">
        <v>134.56799999999998</v>
      </c>
      <c r="W8" s="941">
        <v>122.43699999999998</v>
      </c>
      <c r="X8" s="941">
        <v>34.999999999999993</v>
      </c>
      <c r="Y8" s="676">
        <v>34.999999999999993</v>
      </c>
      <c r="Z8" s="942">
        <v>0</v>
      </c>
      <c r="AA8" s="942">
        <v>-0.14659592475765204</v>
      </c>
      <c r="AB8" s="942">
        <v>3.9081430067689028E-2</v>
      </c>
      <c r="AD8" s="948">
        <v>8000</v>
      </c>
      <c r="AE8" s="949">
        <v>2.6084121291163997E-2</v>
      </c>
      <c r="AF8" s="948">
        <v>228.57142857142861</v>
      </c>
    </row>
    <row r="9" spans="1:34" ht="11" customHeight="1">
      <c r="A9" s="233" t="s">
        <v>637</v>
      </c>
      <c r="B9" s="941">
        <v>16.118999999999996</v>
      </c>
      <c r="C9" s="941">
        <v>12.133999999999999</v>
      </c>
      <c r="D9" s="941">
        <v>14.106999999999999</v>
      </c>
      <c r="E9" s="941">
        <v>20.628999999999998</v>
      </c>
      <c r="F9" s="941">
        <v>16.136999999999997</v>
      </c>
      <c r="G9" s="941">
        <v>40.327999999999996</v>
      </c>
      <c r="H9" s="941">
        <v>2.0129999999999999</v>
      </c>
      <c r="I9" s="941">
        <v>2</v>
      </c>
      <c r="J9" s="941">
        <v>15</v>
      </c>
      <c r="K9" s="941">
        <v>7.77</v>
      </c>
      <c r="L9" s="941">
        <v>6.3999999999999995</v>
      </c>
      <c r="M9" s="941">
        <v>4.8570000000000002</v>
      </c>
      <c r="N9" s="941">
        <v>5.351</v>
      </c>
      <c r="O9" s="941">
        <v>4.9220000000000006</v>
      </c>
      <c r="P9" s="941">
        <v>3.4369999999999998</v>
      </c>
      <c r="Q9" s="941">
        <v>3.7829999999999999</v>
      </c>
      <c r="R9" s="941">
        <v>3.573</v>
      </c>
      <c r="S9" s="941">
        <v>2.8849999999999998</v>
      </c>
      <c r="T9" s="941">
        <v>4.3</v>
      </c>
      <c r="U9" s="941">
        <v>5.3159999999999998</v>
      </c>
      <c r="V9" s="941">
        <v>8.1</v>
      </c>
      <c r="W9" s="941">
        <v>9.23</v>
      </c>
      <c r="X9" s="941">
        <v>8.2299999999999986</v>
      </c>
      <c r="Y9" s="676">
        <v>9</v>
      </c>
      <c r="Z9" s="942">
        <v>9.3560145808019524E-2</v>
      </c>
      <c r="AA9" s="942">
        <v>4.3990359827365877E-2</v>
      </c>
      <c r="AB9" s="942">
        <v>1.0049510588834323E-2</v>
      </c>
      <c r="AD9" s="948">
        <v>1599.9999999999998</v>
      </c>
      <c r="AE9" s="949">
        <v>5.216824258232799E-3</v>
      </c>
      <c r="AF9" s="948">
        <v>177.77777777777774</v>
      </c>
    </row>
    <row r="10" spans="1:34" ht="11" customHeight="1">
      <c r="A10" s="233" t="s">
        <v>51</v>
      </c>
      <c r="B10" s="941">
        <v>34.386000000000003</v>
      </c>
      <c r="C10" s="941">
        <v>40.411999999999999</v>
      </c>
      <c r="D10" s="941">
        <v>47.980999999999995</v>
      </c>
      <c r="E10" s="941">
        <v>43.460999999999999</v>
      </c>
      <c r="F10" s="941">
        <v>27.779999999999998</v>
      </c>
      <c r="G10" s="941">
        <v>30.33</v>
      </c>
      <c r="H10" s="941">
        <v>21.442</v>
      </c>
      <c r="I10" s="941">
        <v>13.885</v>
      </c>
      <c r="J10" s="941">
        <v>8.73</v>
      </c>
      <c r="K10" s="941">
        <v>14.768999999999998</v>
      </c>
      <c r="L10" s="941">
        <v>12.356999999999999</v>
      </c>
      <c r="M10" s="941">
        <v>11.772999999999998</v>
      </c>
      <c r="N10" s="941">
        <v>9.8999999999999986</v>
      </c>
      <c r="O10" s="941">
        <v>7.2289999999999992</v>
      </c>
      <c r="P10" s="941">
        <v>5.1050000000000004</v>
      </c>
      <c r="Q10" s="941">
        <v>6.6279999999999992</v>
      </c>
      <c r="R10" s="941">
        <v>7.3479999999999999</v>
      </c>
      <c r="S10" s="941">
        <v>7.52</v>
      </c>
      <c r="T10" s="941">
        <v>7.024</v>
      </c>
      <c r="U10" s="941">
        <v>9.16</v>
      </c>
      <c r="V10" s="941">
        <v>6.5239999999999991</v>
      </c>
      <c r="W10" s="941">
        <v>3.839</v>
      </c>
      <c r="X10" s="941">
        <v>3.839</v>
      </c>
      <c r="Y10" s="676">
        <v>3.839</v>
      </c>
      <c r="Z10" s="677">
        <v>0</v>
      </c>
      <c r="AA10" s="942">
        <v>-9.0383579358161215E-2</v>
      </c>
      <c r="AB10" s="942">
        <v>4.2866745722816629E-3</v>
      </c>
      <c r="AD10" s="948">
        <v>3099.9999999999995</v>
      </c>
      <c r="AE10" s="949">
        <v>1.0107597000326048E-2</v>
      </c>
      <c r="AF10" s="948">
        <v>807.50195363375872</v>
      </c>
    </row>
    <row r="11" spans="1:34" ht="11" customHeight="1">
      <c r="A11" s="233" t="s">
        <v>643</v>
      </c>
      <c r="B11" s="941">
        <v>3.0190000000000001</v>
      </c>
      <c r="C11" s="941">
        <v>3.2829999999999999</v>
      </c>
      <c r="D11" s="941">
        <v>5.1249999999999991</v>
      </c>
      <c r="E11" s="941">
        <v>5.8890000000000002</v>
      </c>
      <c r="F11" s="941">
        <v>4.0070000000000006</v>
      </c>
      <c r="G11" s="941" t="s">
        <v>7</v>
      </c>
      <c r="H11" s="941" t="s">
        <v>7</v>
      </c>
      <c r="I11" s="941" t="s">
        <v>7</v>
      </c>
      <c r="J11" s="941" t="s">
        <v>7</v>
      </c>
      <c r="K11" s="941" t="s">
        <v>7</v>
      </c>
      <c r="L11" s="941" t="s">
        <v>7</v>
      </c>
      <c r="M11" s="941" t="s">
        <v>7</v>
      </c>
      <c r="N11" s="941" t="s">
        <v>7</v>
      </c>
      <c r="O11" s="941" t="s">
        <v>7</v>
      </c>
      <c r="P11" s="941" t="s">
        <v>7</v>
      </c>
      <c r="Q11" s="941" t="s">
        <v>7</v>
      </c>
      <c r="R11" s="941" t="s">
        <v>7</v>
      </c>
      <c r="S11" s="941" t="s">
        <v>7</v>
      </c>
      <c r="T11" s="941" t="s">
        <v>7</v>
      </c>
      <c r="U11" s="941" t="s">
        <v>7</v>
      </c>
      <c r="V11" s="941" t="s">
        <v>7</v>
      </c>
      <c r="W11" s="941" t="s">
        <v>7</v>
      </c>
      <c r="X11" s="941">
        <v>0.3</v>
      </c>
      <c r="Y11" s="676">
        <v>20</v>
      </c>
      <c r="Z11" s="677">
        <v>65.666666666666671</v>
      </c>
      <c r="AA11" s="677" t="s">
        <v>7</v>
      </c>
      <c r="AB11" s="942">
        <v>2.2332245752965163E-2</v>
      </c>
      <c r="AD11" s="948">
        <v>17000</v>
      </c>
      <c r="AE11" s="949">
        <v>5.5428757743723495E-2</v>
      </c>
      <c r="AF11" s="948">
        <v>850</v>
      </c>
    </row>
    <row r="12" spans="1:34" ht="11" customHeight="1">
      <c r="A12" s="233" t="s">
        <v>67</v>
      </c>
      <c r="B12" s="941">
        <v>13.7</v>
      </c>
      <c r="C12" s="941">
        <v>13.927999999999999</v>
      </c>
      <c r="D12" s="941">
        <v>14.275</v>
      </c>
      <c r="E12" s="941">
        <v>6</v>
      </c>
      <c r="F12" s="941">
        <v>15.67</v>
      </c>
      <c r="G12" s="941">
        <v>20.125</v>
      </c>
      <c r="H12" s="941">
        <v>16.562999999999999</v>
      </c>
      <c r="I12" s="941">
        <v>14.241</v>
      </c>
      <c r="J12" s="941">
        <v>12.78</v>
      </c>
      <c r="K12" s="941">
        <v>13.549999999999999</v>
      </c>
      <c r="L12" s="941">
        <v>13.999999999999998</v>
      </c>
      <c r="M12" s="941">
        <v>13.999999999999998</v>
      </c>
      <c r="N12" s="941">
        <v>13.999999999999998</v>
      </c>
      <c r="O12" s="941">
        <v>13.999999999999998</v>
      </c>
      <c r="P12" s="941">
        <v>13.999999999999998</v>
      </c>
      <c r="Q12" s="941">
        <v>13.999999999999998</v>
      </c>
      <c r="R12" s="941">
        <v>13.999999999999998</v>
      </c>
      <c r="S12" s="941">
        <v>13.999999999999998</v>
      </c>
      <c r="T12" s="941">
        <v>13.999999999999998</v>
      </c>
      <c r="U12" s="941">
        <v>13.999999999999998</v>
      </c>
      <c r="V12" s="941">
        <v>15.9</v>
      </c>
      <c r="W12" s="941">
        <v>19.400000000000002</v>
      </c>
      <c r="X12" s="941">
        <v>25.2</v>
      </c>
      <c r="Y12" s="676">
        <v>16.999999999999996</v>
      </c>
      <c r="Z12" s="942">
        <v>-0.32539682539682557</v>
      </c>
      <c r="AA12" s="942">
        <v>6.0540481614018704E-2</v>
      </c>
      <c r="AB12" s="942">
        <v>1.8982408890020383E-2</v>
      </c>
      <c r="AD12" s="948">
        <v>14800</v>
      </c>
      <c r="AE12" s="949">
        <v>4.8255624388653398E-2</v>
      </c>
      <c r="AF12" s="948">
        <v>870.58823529411779</v>
      </c>
    </row>
    <row r="13" spans="1:34" ht="11" customHeight="1">
      <c r="A13" s="233" t="s">
        <v>607</v>
      </c>
      <c r="B13" s="941">
        <v>4.8249999999999993</v>
      </c>
      <c r="C13" s="941">
        <v>5.6449999999999996</v>
      </c>
      <c r="D13" s="941">
        <v>5.3999999999999995</v>
      </c>
      <c r="E13" s="941">
        <v>5.9099999999999993</v>
      </c>
      <c r="F13" s="941">
        <v>4.5919999999999996</v>
      </c>
      <c r="G13" s="941">
        <v>5.9020000000000001</v>
      </c>
      <c r="H13" s="941">
        <v>6.585</v>
      </c>
      <c r="I13" s="941">
        <v>3.6189999999999998</v>
      </c>
      <c r="J13" s="941">
        <v>3.387</v>
      </c>
      <c r="K13" s="941">
        <v>5.3739999999999997</v>
      </c>
      <c r="L13" s="941">
        <v>4.37</v>
      </c>
      <c r="M13" s="941">
        <v>5.7560000000000002</v>
      </c>
      <c r="N13" s="941">
        <v>9.593</v>
      </c>
      <c r="O13" s="941">
        <v>6.6149999999999993</v>
      </c>
      <c r="P13" s="941">
        <v>3.1709999999999998</v>
      </c>
      <c r="Q13" s="941">
        <v>3.4369999999999998</v>
      </c>
      <c r="R13" s="941">
        <v>3.3569999999999998</v>
      </c>
      <c r="S13" s="941">
        <v>4.173</v>
      </c>
      <c r="T13" s="941">
        <v>3.1429999999999998</v>
      </c>
      <c r="U13" s="941">
        <v>4</v>
      </c>
      <c r="V13" s="941">
        <v>4.2119999999999997</v>
      </c>
      <c r="W13" s="941">
        <v>3.1</v>
      </c>
      <c r="X13" s="941">
        <v>3.1</v>
      </c>
      <c r="Y13" s="676">
        <v>3.1</v>
      </c>
      <c r="Z13" s="677">
        <v>0</v>
      </c>
      <c r="AA13" s="942">
        <v>-0.10681643152971732</v>
      </c>
      <c r="AB13" s="942">
        <v>3.4614980917096003E-3</v>
      </c>
      <c r="AD13" s="948" t="s">
        <v>7</v>
      </c>
      <c r="AE13" s="950" t="s">
        <v>7</v>
      </c>
      <c r="AF13" s="948" t="s">
        <v>7</v>
      </c>
    </row>
    <row r="14" spans="1:34" ht="11" customHeight="1">
      <c r="A14" s="233" t="s">
        <v>155</v>
      </c>
      <c r="B14" s="941">
        <v>8.7569999999999997</v>
      </c>
      <c r="C14" s="941">
        <v>5.3669999999999991</v>
      </c>
      <c r="D14" s="941">
        <v>4.2889999999999997</v>
      </c>
      <c r="E14" s="941">
        <v>5.1040000000000001</v>
      </c>
      <c r="F14" s="941">
        <v>7.4609999999999994</v>
      </c>
      <c r="G14" s="941">
        <v>7.4309999999999992</v>
      </c>
      <c r="H14" s="941">
        <v>6.3999999999999995</v>
      </c>
      <c r="I14" s="941">
        <v>9.4</v>
      </c>
      <c r="J14" s="941">
        <v>11</v>
      </c>
      <c r="K14" s="941">
        <v>10.959999999999999</v>
      </c>
      <c r="L14" s="941">
        <v>10.4</v>
      </c>
      <c r="M14" s="941">
        <v>10.7</v>
      </c>
      <c r="N14" s="941">
        <v>10.6</v>
      </c>
      <c r="O14" s="941">
        <v>11.299999999999999</v>
      </c>
      <c r="P14" s="941">
        <v>4.3</v>
      </c>
      <c r="Q14" s="941">
        <v>2.8</v>
      </c>
      <c r="R14" s="941">
        <v>0.6</v>
      </c>
      <c r="S14" s="941">
        <v>4.5999999999999996</v>
      </c>
      <c r="T14" s="941">
        <v>6.8999999999999995</v>
      </c>
      <c r="U14" s="941">
        <v>13.799999999999999</v>
      </c>
      <c r="V14" s="941">
        <v>14.499999999999998</v>
      </c>
      <c r="W14" s="941">
        <v>14.629999999999999</v>
      </c>
      <c r="X14" s="941">
        <v>14.855</v>
      </c>
      <c r="Y14" s="676">
        <v>14.855</v>
      </c>
      <c r="Z14" s="677">
        <v>0</v>
      </c>
      <c r="AA14" s="942">
        <v>3.4324183642022943E-2</v>
      </c>
      <c r="AB14" s="942">
        <v>1.6587275533014874E-2</v>
      </c>
      <c r="AD14" s="948" t="s">
        <v>7</v>
      </c>
      <c r="AE14" s="950" t="s">
        <v>7</v>
      </c>
      <c r="AF14" s="948" t="s">
        <v>7</v>
      </c>
    </row>
    <row r="15" spans="1:34" ht="11" customHeight="1">
      <c r="A15" s="233" t="s">
        <v>214</v>
      </c>
      <c r="B15" s="941">
        <v>11.380999999999998</v>
      </c>
      <c r="C15" s="941">
        <v>7.6909999999999998</v>
      </c>
      <c r="D15" s="941">
        <v>12.778999999999998</v>
      </c>
      <c r="E15" s="941">
        <v>13.805999999999999</v>
      </c>
      <c r="F15" s="941">
        <v>11.404999999999999</v>
      </c>
      <c r="G15" s="941">
        <v>11.837999999999999</v>
      </c>
      <c r="H15" s="941">
        <v>11.835999999999999</v>
      </c>
      <c r="I15" s="941">
        <v>9.911999999999999</v>
      </c>
      <c r="J15" s="941">
        <v>7.6749999999999998</v>
      </c>
      <c r="K15" s="941">
        <v>10.266999999999999</v>
      </c>
      <c r="L15" s="941">
        <v>4.298</v>
      </c>
      <c r="M15" s="941">
        <v>6.5880000000000001</v>
      </c>
      <c r="N15" s="941">
        <v>5.4180000000000001</v>
      </c>
      <c r="O15" s="941">
        <v>5.1339999999999995</v>
      </c>
      <c r="P15" s="941">
        <v>2.4630000000000001</v>
      </c>
      <c r="Q15" s="941">
        <v>4</v>
      </c>
      <c r="R15" s="941">
        <v>6.9999999999999991</v>
      </c>
      <c r="S15" s="941">
        <v>6</v>
      </c>
      <c r="T15" s="941">
        <v>4</v>
      </c>
      <c r="U15" s="941">
        <v>6.9999999999999991</v>
      </c>
      <c r="V15" s="941">
        <v>6.9999999999999991</v>
      </c>
      <c r="W15" s="941">
        <v>6</v>
      </c>
      <c r="X15" s="941">
        <v>1.58</v>
      </c>
      <c r="Y15" s="676">
        <v>2</v>
      </c>
      <c r="Z15" s="677">
        <v>0.26582278481012644</v>
      </c>
      <c r="AA15" s="942">
        <v>-0.11593986236757314</v>
      </c>
      <c r="AB15" s="942">
        <v>2.2332245752965164E-3</v>
      </c>
      <c r="AD15" s="948" t="s">
        <v>7</v>
      </c>
      <c r="AE15" s="950" t="s">
        <v>7</v>
      </c>
      <c r="AF15" s="948" t="s">
        <v>7</v>
      </c>
    </row>
    <row r="16" spans="1:34" ht="11" customHeight="1">
      <c r="A16" s="233" t="s">
        <v>863</v>
      </c>
      <c r="B16" s="941">
        <v>96.327000000000012</v>
      </c>
      <c r="C16" s="941">
        <v>108.04800000000002</v>
      </c>
      <c r="D16" s="941">
        <v>106.03</v>
      </c>
      <c r="E16" s="941">
        <v>92.629000000000005</v>
      </c>
      <c r="F16" s="941">
        <v>75.941000000000003</v>
      </c>
      <c r="G16" s="941">
        <v>69.338999999999999</v>
      </c>
      <c r="H16" s="941">
        <v>56.885000000000005</v>
      </c>
      <c r="I16" s="941">
        <v>55.066999999999986</v>
      </c>
      <c r="J16" s="941">
        <v>38.908000000000001</v>
      </c>
      <c r="K16" s="941">
        <v>45.789999999999992</v>
      </c>
      <c r="L16" s="941">
        <v>48.036999999999999</v>
      </c>
      <c r="M16" s="941">
        <v>44.927999999999997</v>
      </c>
      <c r="N16" s="941">
        <v>36.912000000000006</v>
      </c>
      <c r="O16" s="941">
        <v>40.719000000000001</v>
      </c>
      <c r="P16" s="941">
        <v>58.459999999999994</v>
      </c>
      <c r="Q16" s="941">
        <v>24.673999999999999</v>
      </c>
      <c r="R16" s="941">
        <v>25.231999999999996</v>
      </c>
      <c r="S16" s="941">
        <v>49.731999999999999</v>
      </c>
      <c r="T16" s="941">
        <v>51.603999999999999</v>
      </c>
      <c r="U16" s="941">
        <v>37.061999999999998</v>
      </c>
      <c r="V16" s="941">
        <v>22.771999999999998</v>
      </c>
      <c r="W16" s="941">
        <v>21.611999999999998</v>
      </c>
      <c r="X16" s="941">
        <v>22.891999999999999</v>
      </c>
      <c r="Y16" s="676">
        <v>25.771999999999998</v>
      </c>
      <c r="Z16" s="677">
        <v>0.12580814258256146</v>
      </c>
      <c r="AA16" s="942">
        <v>-4.6651657127518287E-2</v>
      </c>
      <c r="AB16" s="942">
        <v>2.8777331877270908E-2</v>
      </c>
      <c r="AD16" s="948">
        <v>117199.99999999999</v>
      </c>
      <c r="AE16" s="950">
        <v>0.38213237691555252</v>
      </c>
      <c r="AF16" s="948">
        <v>4547.5710072947386</v>
      </c>
    </row>
    <row r="17" spans="1:32" ht="11"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5">
        <v>-2.9565065283218561E-2</v>
      </c>
      <c r="AB17" s="681">
        <v>1</v>
      </c>
      <c r="AC17" s="697"/>
      <c r="AD17" s="685">
        <v>306700.00000000006</v>
      </c>
      <c r="AE17" s="681">
        <v>1</v>
      </c>
      <c r="AF17" s="685">
        <v>342.46498862172086</v>
      </c>
    </row>
    <row r="18" spans="1:32" ht="11" customHeight="1">
      <c r="P18" s="946"/>
      <c r="Q18" s="946"/>
      <c r="R18" s="946"/>
      <c r="S18" s="946"/>
      <c r="T18" s="946"/>
      <c r="U18" s="612"/>
      <c r="V18" s="612"/>
      <c r="W18" s="946"/>
      <c r="X18" s="946"/>
      <c r="AF18" s="85" t="s">
        <v>693</v>
      </c>
    </row>
    <row r="19" spans="1:32" customFormat="1" ht="12.5" customHeight="1">
      <c r="A19" s="7" t="s">
        <v>864</v>
      </c>
      <c r="Y19" s="61"/>
    </row>
    <row r="20" spans="1:32" customFormat="1" ht="13.25"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baseColWidth="10" defaultColWidth="13.75" defaultRowHeight="11"/>
  <cols>
    <col min="1" max="1" width="21.25" style="233" customWidth="1"/>
    <col min="2" max="24" width="7.25" style="233" customWidth="1"/>
    <col min="25" max="25" width="7.25" style="673" customWidth="1"/>
    <col min="26" max="26" width="11.75" style="233" customWidth="1"/>
    <col min="27" max="27" width="8.25" style="233" customWidth="1"/>
    <col min="28" max="30" width="7.25" style="233" customWidth="1"/>
    <col min="31" max="31" width="8.75" style="233" customWidth="1"/>
    <col min="32" max="32" width="7.5" style="233" customWidth="1"/>
    <col min="33" max="33" width="7.25" style="233" customWidth="1"/>
    <col min="34" max="16384" width="13.75" style="233"/>
  </cols>
  <sheetData>
    <row r="1" spans="1:34" ht="13">
      <c r="A1" s="937" t="s">
        <v>656</v>
      </c>
      <c r="J1" s="813" t="s">
        <v>738</v>
      </c>
      <c r="Z1" s="938"/>
      <c r="AA1" s="938"/>
      <c r="AB1" s="938"/>
      <c r="AH1" s="813" t="s">
        <v>738</v>
      </c>
    </row>
    <row r="2" spans="1:34" ht="12" customHeight="1">
      <c r="A2" s="674" t="s">
        <v>634</v>
      </c>
      <c r="Z2" s="1087" t="s">
        <v>548</v>
      </c>
      <c r="AA2" s="1087"/>
      <c r="AB2" s="809" t="s">
        <v>307</v>
      </c>
      <c r="AD2" s="674" t="s">
        <v>652</v>
      </c>
      <c r="AE2" s="674"/>
    </row>
    <row r="3" spans="1:34" ht="12.5"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ht="11" customHeight="1">
      <c r="A5" s="233" t="s">
        <v>102</v>
      </c>
      <c r="B5" s="941">
        <v>0.10999999999999999</v>
      </c>
      <c r="C5" s="941" t="s">
        <v>7</v>
      </c>
      <c r="D5" s="941" t="s">
        <v>7</v>
      </c>
      <c r="E5" s="941" t="s">
        <v>7</v>
      </c>
      <c r="F5" s="941" t="s">
        <v>7</v>
      </c>
      <c r="G5" s="941" t="s">
        <v>7</v>
      </c>
      <c r="H5" s="941" t="s">
        <v>7</v>
      </c>
      <c r="I5" s="941" t="s">
        <v>7</v>
      </c>
      <c r="J5" s="941" t="s">
        <v>7</v>
      </c>
      <c r="K5" s="941" t="s">
        <v>7</v>
      </c>
      <c r="L5" s="941" t="s">
        <v>7</v>
      </c>
      <c r="M5" s="941" t="s">
        <v>7</v>
      </c>
      <c r="N5" s="941">
        <v>0</v>
      </c>
      <c r="O5" s="941">
        <v>0</v>
      </c>
      <c r="P5" s="941">
        <v>0</v>
      </c>
      <c r="Q5" s="941">
        <v>0</v>
      </c>
      <c r="R5" s="941">
        <v>2.1879999999999997</v>
      </c>
      <c r="S5" s="941">
        <v>3.222</v>
      </c>
      <c r="T5" s="941">
        <v>1.268</v>
      </c>
      <c r="U5" s="941">
        <v>6.2</v>
      </c>
      <c r="V5" s="941">
        <v>11.907</v>
      </c>
      <c r="W5" s="941">
        <v>13.872999999999999</v>
      </c>
      <c r="X5" s="941">
        <v>17.263000000000002</v>
      </c>
      <c r="Y5" s="676">
        <v>18.556000000000001</v>
      </c>
      <c r="Z5" s="942">
        <v>7.490007530556686E-2</v>
      </c>
      <c r="AA5" s="677" t="s">
        <v>7</v>
      </c>
      <c r="AB5" s="942">
        <v>0.11134312596006142</v>
      </c>
      <c r="AD5" s="683">
        <v>3400</v>
      </c>
      <c r="AE5" s="944">
        <v>2.9122255227444816E-2</v>
      </c>
      <c r="AF5" s="943">
        <v>183.22914421211468</v>
      </c>
    </row>
    <row r="6" spans="1:34" ht="11" customHeight="1">
      <c r="A6" s="233" t="s">
        <v>50</v>
      </c>
      <c r="B6" s="941">
        <v>0.10299999999999999</v>
      </c>
      <c r="C6" s="941" t="s">
        <v>7</v>
      </c>
      <c r="D6" s="941" t="s">
        <v>7</v>
      </c>
      <c r="E6" s="941" t="s">
        <v>7</v>
      </c>
      <c r="F6" s="941" t="s">
        <v>7</v>
      </c>
      <c r="G6" s="941" t="s">
        <v>7</v>
      </c>
      <c r="H6" s="941">
        <v>0</v>
      </c>
      <c r="I6" s="941">
        <v>0</v>
      </c>
      <c r="J6" s="941">
        <v>0</v>
      </c>
      <c r="K6" s="941">
        <v>0.40199999999999997</v>
      </c>
      <c r="L6" s="941">
        <v>0.52700000000000002</v>
      </c>
      <c r="M6" s="941">
        <v>0.52700000000000002</v>
      </c>
      <c r="N6" s="941">
        <v>0.64499999999999991</v>
      </c>
      <c r="O6" s="941">
        <v>0.45999999999999996</v>
      </c>
      <c r="P6" s="941">
        <v>0.16999999999999998</v>
      </c>
      <c r="Q6" s="941">
        <v>0.13999999999999999</v>
      </c>
      <c r="R6" s="941">
        <v>0.13999999999999999</v>
      </c>
      <c r="S6" s="941">
        <v>1.6199999999999999</v>
      </c>
      <c r="T6" s="941">
        <v>0.33</v>
      </c>
      <c r="U6" s="941">
        <v>0</v>
      </c>
      <c r="V6" s="941">
        <v>0.87999999999999989</v>
      </c>
      <c r="W6" s="941">
        <v>2.1999999999999997</v>
      </c>
      <c r="X6" s="941">
        <v>1.7</v>
      </c>
      <c r="Y6" s="676">
        <v>1</v>
      </c>
      <c r="Z6" s="942">
        <v>-0.41176470588235292</v>
      </c>
      <c r="AA6" s="942">
        <v>0.1017648699627538</v>
      </c>
      <c r="AB6" s="942">
        <v>6.0003840245775718E-3</v>
      </c>
      <c r="AD6" s="683">
        <v>22000</v>
      </c>
      <c r="AE6" s="944">
        <v>0.18843812205993707</v>
      </c>
      <c r="AF6" s="943">
        <v>22000</v>
      </c>
    </row>
    <row r="7" spans="1:34" ht="11" customHeight="1">
      <c r="A7" s="233" t="s">
        <v>52</v>
      </c>
      <c r="B7" s="941">
        <v>48</v>
      </c>
      <c r="C7" s="941">
        <v>55</v>
      </c>
      <c r="D7" s="941">
        <v>53</v>
      </c>
      <c r="E7" s="941">
        <v>60</v>
      </c>
      <c r="F7" s="941">
        <v>69.999999999999986</v>
      </c>
      <c r="G7" s="941">
        <v>73</v>
      </c>
      <c r="H7" s="941">
        <v>80.599999999999994</v>
      </c>
      <c r="I7" s="941">
        <v>88</v>
      </c>
      <c r="J7" s="941">
        <v>92</v>
      </c>
      <c r="K7" s="941">
        <v>97.999999999999986</v>
      </c>
      <c r="L7" s="941">
        <v>119</v>
      </c>
      <c r="M7" s="941">
        <v>133</v>
      </c>
      <c r="N7" s="941">
        <v>120</v>
      </c>
      <c r="O7" s="941">
        <v>125</v>
      </c>
      <c r="P7" s="941">
        <v>129</v>
      </c>
      <c r="Q7" s="941">
        <v>89.2</v>
      </c>
      <c r="R7" s="941">
        <v>93.8</v>
      </c>
      <c r="S7" s="941">
        <v>93.8</v>
      </c>
      <c r="T7" s="941">
        <v>93.8</v>
      </c>
      <c r="U7" s="941">
        <v>105</v>
      </c>
      <c r="V7" s="941">
        <v>105</v>
      </c>
      <c r="W7" s="941">
        <v>105</v>
      </c>
      <c r="X7" s="941">
        <v>105</v>
      </c>
      <c r="Y7" s="676">
        <v>120</v>
      </c>
      <c r="Z7" s="677">
        <v>0.14285714285714279</v>
      </c>
      <c r="AA7" s="677">
        <v>-1.326438160205845E-2</v>
      </c>
      <c r="AB7" s="942">
        <v>0.72004608294930861</v>
      </c>
      <c r="AD7" s="683">
        <v>44000</v>
      </c>
      <c r="AE7" s="944">
        <v>0.37687624411987414</v>
      </c>
      <c r="AF7" s="943">
        <v>366.66666666666669</v>
      </c>
    </row>
    <row r="8" spans="1:34" ht="11" customHeight="1">
      <c r="A8" s="233" t="s">
        <v>98</v>
      </c>
      <c r="B8" s="941">
        <v>5</v>
      </c>
      <c r="C8" s="941">
        <v>5</v>
      </c>
      <c r="D8" s="941">
        <v>5</v>
      </c>
      <c r="E8" s="941">
        <v>3.1999999999999997</v>
      </c>
      <c r="F8" s="941">
        <v>1.698</v>
      </c>
      <c r="G8" s="941">
        <v>1.89</v>
      </c>
      <c r="H8" s="941">
        <v>2.6509999999999998</v>
      </c>
      <c r="I8" s="941">
        <v>2.8559999999999999</v>
      </c>
      <c r="J8" s="941">
        <v>2.891</v>
      </c>
      <c r="K8" s="941">
        <v>0.14899999999999999</v>
      </c>
      <c r="L8" s="941">
        <v>9.2999999999999999E-2</v>
      </c>
      <c r="M8" s="682">
        <v>4.4999999999999998E-2</v>
      </c>
      <c r="N8" s="682">
        <v>3.4999999999999996E-2</v>
      </c>
      <c r="O8" s="682">
        <v>2.1999999999999999E-2</v>
      </c>
      <c r="P8" s="682">
        <v>1.6E-2</v>
      </c>
      <c r="Q8" s="941" t="s">
        <v>7</v>
      </c>
      <c r="R8" s="941" t="s">
        <v>7</v>
      </c>
      <c r="S8" s="941" t="s">
        <v>7</v>
      </c>
      <c r="T8" s="941">
        <v>0.29460000610351561</v>
      </c>
      <c r="U8" s="941">
        <v>1.6949999999999998</v>
      </c>
      <c r="V8" s="941">
        <v>0.95599999999999996</v>
      </c>
      <c r="W8" s="941">
        <v>1.5</v>
      </c>
      <c r="X8" s="941">
        <v>1.5</v>
      </c>
      <c r="Y8" s="676">
        <v>1.8</v>
      </c>
      <c r="Z8" s="677">
        <v>0.19999999999999996</v>
      </c>
      <c r="AA8" s="677">
        <v>0.45613728220739858</v>
      </c>
      <c r="AB8" s="942">
        <v>1.080069124423963E-2</v>
      </c>
      <c r="AD8" s="683">
        <v>6899.9999999999991</v>
      </c>
      <c r="AE8" s="944">
        <v>5.9101047373343887E-2</v>
      </c>
      <c r="AF8" s="943">
        <v>3833.3333333333326</v>
      </c>
    </row>
    <row r="9" spans="1:34" ht="11" customHeight="1">
      <c r="A9" s="233" t="s">
        <v>104</v>
      </c>
      <c r="B9" s="941">
        <v>0.44800000000000001</v>
      </c>
      <c r="C9" s="941">
        <v>0.33999999999999997</v>
      </c>
      <c r="D9" s="941">
        <v>0.41799999999999998</v>
      </c>
      <c r="E9" s="941">
        <v>0.28199999999999997</v>
      </c>
      <c r="F9" s="941">
        <v>0.625</v>
      </c>
      <c r="G9" s="941">
        <v>0.44600000000000001</v>
      </c>
      <c r="H9" s="941">
        <v>0.35099999999999998</v>
      </c>
      <c r="I9" s="941">
        <v>0.24</v>
      </c>
      <c r="J9" s="941">
        <v>0.36</v>
      </c>
      <c r="K9" s="941">
        <v>0.79999999999999993</v>
      </c>
      <c r="L9" s="941">
        <v>0.15</v>
      </c>
      <c r="M9" s="941">
        <v>0.43</v>
      </c>
      <c r="N9" s="941">
        <v>0.37999999999999995</v>
      </c>
      <c r="O9" s="941">
        <v>0.12</v>
      </c>
      <c r="P9" s="941">
        <v>1.2999999999999999E-2</v>
      </c>
      <c r="Q9" s="941">
        <v>0.37999999999999995</v>
      </c>
      <c r="R9" s="941">
        <v>0.41</v>
      </c>
      <c r="S9" s="941">
        <v>9.9999999999999992E-2</v>
      </c>
      <c r="T9" s="941">
        <v>0.18</v>
      </c>
      <c r="U9" s="941">
        <v>0.24</v>
      </c>
      <c r="V9" s="941">
        <v>0.31</v>
      </c>
      <c r="W9" s="941">
        <v>0.3</v>
      </c>
      <c r="X9" s="941">
        <v>0.18</v>
      </c>
      <c r="Y9" s="676">
        <v>0.19999999999999998</v>
      </c>
      <c r="Z9" s="677">
        <v>0.11111111111111116</v>
      </c>
      <c r="AA9" s="677">
        <v>-7.1998045617957529E-2</v>
      </c>
      <c r="AB9" s="942">
        <v>1.2000768049155142E-3</v>
      </c>
      <c r="AD9" s="683">
        <v>30</v>
      </c>
      <c r="AE9" s="951">
        <v>2.569610755362778E-4</v>
      </c>
      <c r="AF9" s="943">
        <v>150</v>
      </c>
    </row>
    <row r="10" spans="1:34" ht="11" customHeight="1">
      <c r="A10" s="233" t="s">
        <v>67</v>
      </c>
      <c r="B10" s="941">
        <v>1.74</v>
      </c>
      <c r="C10" s="941">
        <v>1.74</v>
      </c>
      <c r="D10" s="941">
        <v>1.74</v>
      </c>
      <c r="E10" s="941">
        <v>1.74</v>
      </c>
      <c r="F10" s="941">
        <v>2.61</v>
      </c>
      <c r="G10" s="941">
        <v>2.61</v>
      </c>
      <c r="H10" s="941">
        <v>3.5316201171874999</v>
      </c>
      <c r="I10" s="941">
        <v>2.5801298828124999</v>
      </c>
      <c r="J10" s="941">
        <v>1.7225999755859374</v>
      </c>
      <c r="K10" s="941">
        <v>2.246919921875</v>
      </c>
      <c r="L10" s="941">
        <v>2.1564399414062501</v>
      </c>
      <c r="M10" s="941">
        <v>2.9349999999999996</v>
      </c>
      <c r="N10" s="941">
        <v>2.7109999999999999</v>
      </c>
      <c r="O10" s="941">
        <v>2.4699999999999998</v>
      </c>
      <c r="P10" s="941">
        <v>1.8979999999999999</v>
      </c>
      <c r="Q10" s="941">
        <v>1.4954999999999998</v>
      </c>
      <c r="R10" s="941">
        <v>1.4435999755859374</v>
      </c>
      <c r="S10" s="941">
        <v>2.1313000488281246</v>
      </c>
      <c r="T10" s="941">
        <v>1.4430999755859373</v>
      </c>
      <c r="U10" s="941">
        <v>2.133800048828125</v>
      </c>
      <c r="V10" s="941">
        <v>2.3123000488281251</v>
      </c>
      <c r="W10" s="941">
        <v>3.0630999999999995</v>
      </c>
      <c r="X10" s="941">
        <v>2.6999999999999997</v>
      </c>
      <c r="Y10" s="676">
        <v>2.6999999999999997</v>
      </c>
      <c r="Z10" s="942">
        <v>0</v>
      </c>
      <c r="AA10" s="677">
        <v>-4.0649710827833641E-4</v>
      </c>
      <c r="AB10" s="942">
        <v>1.6201036866359441E-2</v>
      </c>
      <c r="AD10" s="684">
        <v>17019.2</v>
      </c>
      <c r="AE10" s="944">
        <v>0.14577573122556731</v>
      </c>
      <c r="AF10" s="943">
        <v>6303.4074074074078</v>
      </c>
    </row>
    <row r="11" spans="1:34" ht="11" customHeight="1">
      <c r="A11" s="233" t="s">
        <v>100</v>
      </c>
      <c r="B11" s="941">
        <v>0</v>
      </c>
      <c r="C11" s="941">
        <v>0</v>
      </c>
      <c r="D11" s="941">
        <v>1.2E-2</v>
      </c>
      <c r="E11" s="941" t="s">
        <v>7</v>
      </c>
      <c r="F11" s="941" t="s">
        <v>7</v>
      </c>
      <c r="G11" s="941" t="s">
        <v>7</v>
      </c>
      <c r="H11" s="941" t="s">
        <v>7</v>
      </c>
      <c r="I11" s="941" t="s">
        <v>7</v>
      </c>
      <c r="J11" s="941" t="s">
        <v>7</v>
      </c>
      <c r="K11" s="941" t="s">
        <v>7</v>
      </c>
      <c r="L11" s="941" t="s">
        <v>7</v>
      </c>
      <c r="M11" s="941" t="s">
        <v>7</v>
      </c>
      <c r="N11" s="941" t="s">
        <v>7</v>
      </c>
      <c r="O11" s="941" t="s">
        <v>7</v>
      </c>
      <c r="P11" s="941">
        <v>4</v>
      </c>
      <c r="Q11" s="941">
        <v>5.6</v>
      </c>
      <c r="R11" s="941">
        <v>3.1</v>
      </c>
      <c r="S11" s="941">
        <v>0.12</v>
      </c>
      <c r="T11" s="941">
        <v>0.12999999999999998</v>
      </c>
      <c r="U11" s="941">
        <v>1.9</v>
      </c>
      <c r="V11" s="941">
        <v>0.7599999999999999</v>
      </c>
      <c r="W11" s="941">
        <v>1.5999999999999999</v>
      </c>
      <c r="X11" s="941">
        <v>1.3</v>
      </c>
      <c r="Y11" s="676">
        <v>1</v>
      </c>
      <c r="Z11" s="677">
        <v>-0.23076923076923084</v>
      </c>
      <c r="AA11" s="677" t="s">
        <v>7</v>
      </c>
      <c r="AB11" s="942">
        <v>6.0003840245775718E-3</v>
      </c>
      <c r="AD11" s="948" t="s">
        <v>7</v>
      </c>
      <c r="AE11" s="952" t="s">
        <v>7</v>
      </c>
      <c r="AF11" s="943" t="s">
        <v>7</v>
      </c>
    </row>
    <row r="12" spans="1:34" ht="11" customHeight="1">
      <c r="A12" s="233" t="s">
        <v>45</v>
      </c>
      <c r="B12" s="941">
        <v>22.199999999999996</v>
      </c>
      <c r="C12" s="941">
        <v>20.399999999999999</v>
      </c>
      <c r="D12" s="941">
        <v>10</v>
      </c>
      <c r="E12" s="941">
        <v>5</v>
      </c>
      <c r="F12" s="941" t="s">
        <v>7</v>
      </c>
      <c r="G12" s="941" t="s">
        <v>7</v>
      </c>
      <c r="H12" s="941" t="s">
        <v>7</v>
      </c>
      <c r="I12" s="941" t="s">
        <v>7</v>
      </c>
      <c r="J12" s="941" t="s">
        <v>7</v>
      </c>
      <c r="K12" s="941" t="s">
        <v>7</v>
      </c>
      <c r="L12" s="941" t="s">
        <v>7</v>
      </c>
      <c r="M12" s="941" t="s">
        <v>7</v>
      </c>
      <c r="N12" s="941" t="s">
        <v>7</v>
      </c>
      <c r="O12" s="941">
        <v>0</v>
      </c>
      <c r="P12" s="941">
        <v>0</v>
      </c>
      <c r="Q12" s="941">
        <v>0</v>
      </c>
      <c r="R12" s="941">
        <v>0</v>
      </c>
      <c r="S12" s="941">
        <v>3</v>
      </c>
      <c r="T12" s="941">
        <v>5.5</v>
      </c>
      <c r="U12" s="941">
        <v>5.3999999999999995</v>
      </c>
      <c r="V12" s="941">
        <v>5.8999999999999995</v>
      </c>
      <c r="W12" s="941">
        <v>0</v>
      </c>
      <c r="X12" s="941">
        <v>0</v>
      </c>
      <c r="Y12" s="676">
        <v>15</v>
      </c>
      <c r="Z12" s="942" t="s">
        <v>7</v>
      </c>
      <c r="AA12" s="677" t="s">
        <v>7</v>
      </c>
      <c r="AB12" s="942">
        <v>9.0005760368663576E-2</v>
      </c>
      <c r="AD12" s="684">
        <v>1400</v>
      </c>
      <c r="AE12" s="944">
        <v>1.1991516858359631E-2</v>
      </c>
      <c r="AF12" s="684">
        <v>93.333333333333329</v>
      </c>
    </row>
    <row r="13" spans="1:34" ht="11" customHeight="1">
      <c r="A13" s="233" t="s">
        <v>868</v>
      </c>
      <c r="B13" s="941">
        <v>0.13999999999999999</v>
      </c>
      <c r="C13" s="941">
        <v>0.12999999999999998</v>
      </c>
      <c r="D13" s="941">
        <v>0.12</v>
      </c>
      <c r="E13" s="941">
        <v>0.12</v>
      </c>
      <c r="F13" s="941">
        <v>0.12</v>
      </c>
      <c r="G13" s="941" t="s">
        <v>7</v>
      </c>
      <c r="H13" s="941" t="s">
        <v>7</v>
      </c>
      <c r="I13" s="941" t="s">
        <v>7</v>
      </c>
      <c r="J13" s="941" t="s">
        <v>7</v>
      </c>
      <c r="K13" s="941" t="s">
        <v>7</v>
      </c>
      <c r="L13" s="941" t="s">
        <v>7</v>
      </c>
      <c r="M13" s="941" t="s">
        <v>7</v>
      </c>
      <c r="N13" s="941" t="s">
        <v>7</v>
      </c>
      <c r="O13" s="941" t="s">
        <v>7</v>
      </c>
      <c r="P13" s="941">
        <v>0</v>
      </c>
      <c r="Q13" s="941">
        <v>0.16999999999999998</v>
      </c>
      <c r="R13" s="941">
        <v>0.19999999999999998</v>
      </c>
      <c r="S13" s="941">
        <v>0.19999999999999998</v>
      </c>
      <c r="T13" s="941">
        <v>9.9999999999999992E-2</v>
      </c>
      <c r="U13" s="941">
        <v>0</v>
      </c>
      <c r="V13" s="941">
        <v>0.25</v>
      </c>
      <c r="W13" s="941">
        <v>0.21999999999999997</v>
      </c>
      <c r="X13" s="941">
        <v>0.25</v>
      </c>
      <c r="Y13" s="676">
        <v>6.4</v>
      </c>
      <c r="Z13" s="677">
        <v>24.6</v>
      </c>
      <c r="AA13" s="677" t="s">
        <v>7</v>
      </c>
      <c r="AB13" s="942">
        <v>3.8402457757296463E-2</v>
      </c>
      <c r="AD13" s="948">
        <v>22000</v>
      </c>
      <c r="AE13" s="952">
        <v>0.18843812205993707</v>
      </c>
      <c r="AF13" s="684">
        <v>3437.5</v>
      </c>
    </row>
    <row r="14" spans="1:34" ht="11"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5">
        <v>4.8394676389951208E-3</v>
      </c>
      <c r="AB14" s="681">
        <v>1</v>
      </c>
      <c r="AC14" s="697"/>
      <c r="AD14" s="685">
        <v>116749.19999999998</v>
      </c>
      <c r="AE14" s="681">
        <v>1</v>
      </c>
      <c r="AF14" s="685">
        <v>700.54003456221176</v>
      </c>
    </row>
    <row r="15" spans="1:34" ht="11" customHeight="1">
      <c r="P15" s="946"/>
      <c r="Q15" s="946"/>
      <c r="R15" s="946"/>
      <c r="S15" s="946"/>
      <c r="T15" s="946"/>
      <c r="U15" s="612"/>
      <c r="V15" s="946"/>
      <c r="W15" s="946"/>
      <c r="X15" s="946"/>
      <c r="AF15" s="85" t="s">
        <v>693</v>
      </c>
    </row>
    <row r="16" spans="1:34" customFormat="1" ht="11" customHeight="1">
      <c r="A16" s="233" t="s">
        <v>644</v>
      </c>
      <c r="Y16" s="61"/>
    </row>
    <row r="17" spans="1:25" customFormat="1" ht="11" customHeight="1">
      <c r="A17" s="233" t="s">
        <v>640</v>
      </c>
      <c r="Y17" s="61"/>
    </row>
    <row r="18" spans="1:25" customFormat="1" ht="13.75" customHeight="1">
      <c r="A18" s="233" t="s">
        <v>869</v>
      </c>
      <c r="Y18" s="61"/>
    </row>
    <row r="19" spans="1:25" customFormat="1" ht="13">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baseColWidth="10" defaultColWidth="14.5" defaultRowHeight="11"/>
  <cols>
    <col min="1" max="1" width="25.5" style="7" customWidth="1"/>
    <col min="2" max="2" width="19.5" style="7" customWidth="1"/>
    <col min="3" max="3" width="19.75" style="7" customWidth="1"/>
    <col min="4" max="5" width="14.5" style="7"/>
    <col min="6" max="6" width="14.5" style="7" customWidth="1"/>
    <col min="7" max="7" width="12.75" style="7" customWidth="1"/>
    <col min="8" max="243" width="14.5" style="7"/>
    <col min="244" max="244" width="19" style="7" customWidth="1"/>
    <col min="245" max="16384" width="14.5" style="7"/>
  </cols>
  <sheetData>
    <row r="1" spans="1:5" s="113" customFormat="1" ht="13">
      <c r="A1" s="672" t="s">
        <v>657</v>
      </c>
      <c r="D1" s="400"/>
      <c r="E1" s="918" t="s">
        <v>738</v>
      </c>
    </row>
    <row r="2" spans="1:5" s="113" customFormat="1" ht="13">
      <c r="A2" s="672"/>
      <c r="D2" s="400"/>
    </row>
    <row r="3" spans="1:5" s="113" customFormat="1" ht="21" customHeight="1">
      <c r="B3" s="691" t="s">
        <v>645</v>
      </c>
      <c r="C3" s="691" t="s">
        <v>647</v>
      </c>
      <c r="D3" s="400"/>
    </row>
    <row r="4" spans="1:5" s="113" customFormat="1" ht="11" customHeight="1">
      <c r="A4" s="692"/>
      <c r="B4" s="693"/>
      <c r="C4" s="693"/>
      <c r="D4" s="400"/>
    </row>
    <row r="5" spans="1:5" s="113" customFormat="1" ht="11" customHeight="1">
      <c r="A5" s="696" t="s">
        <v>264</v>
      </c>
      <c r="B5" s="694" t="s">
        <v>646</v>
      </c>
      <c r="C5" s="694" t="s">
        <v>648</v>
      </c>
      <c r="D5" s="400"/>
    </row>
    <row r="6" spans="1:5" s="113" customFormat="1" ht="11" customHeight="1">
      <c r="A6" s="400"/>
      <c r="B6" s="695"/>
      <c r="C6" s="695"/>
      <c r="D6" s="400"/>
    </row>
    <row r="7" spans="1:5" ht="11" customHeight="1">
      <c r="A7" s="391">
        <v>2000</v>
      </c>
      <c r="B7" s="273">
        <v>33422.039199999999</v>
      </c>
      <c r="C7" s="686">
        <v>4470</v>
      </c>
      <c r="D7" s="390"/>
    </row>
    <row r="8" spans="1:5" ht="11" customHeight="1">
      <c r="A8" s="391">
        <v>2001</v>
      </c>
      <c r="B8" s="273">
        <v>23258.741000000002</v>
      </c>
      <c r="C8" s="686">
        <v>1490</v>
      </c>
      <c r="D8" s="390"/>
    </row>
    <row r="9" spans="1:5" ht="11" customHeight="1">
      <c r="A9" s="391">
        <v>2002</v>
      </c>
      <c r="B9" s="686">
        <v>15233.924199999999</v>
      </c>
      <c r="C9" s="686">
        <v>1590</v>
      </c>
      <c r="D9" s="390"/>
    </row>
    <row r="10" spans="1:5" ht="11" customHeight="1">
      <c r="A10" s="392">
        <v>2003</v>
      </c>
      <c r="B10" s="686">
        <v>23368.971999999998</v>
      </c>
      <c r="C10" s="686">
        <v>1550</v>
      </c>
    </row>
    <row r="11" spans="1:5" ht="11" customHeight="1">
      <c r="A11" s="393">
        <v>2004</v>
      </c>
      <c r="B11" s="686">
        <v>52756.556599999996</v>
      </c>
      <c r="C11" s="686">
        <v>1720</v>
      </c>
      <c r="D11" s="390"/>
    </row>
    <row r="12" spans="1:5" ht="11" customHeight="1">
      <c r="A12" s="393">
        <v>2005</v>
      </c>
      <c r="B12" s="686">
        <v>35185.735200000003</v>
      </c>
      <c r="C12" s="686">
        <v>1460</v>
      </c>
      <c r="D12" s="390"/>
    </row>
    <row r="13" spans="1:5" ht="11" customHeight="1">
      <c r="A13" s="393">
        <v>2006</v>
      </c>
      <c r="B13" s="686">
        <v>37963.556399999994</v>
      </c>
      <c r="C13" s="686">
        <v>2320</v>
      </c>
      <c r="D13" s="390"/>
    </row>
    <row r="14" spans="1:5" s="34" customFormat="1" ht="11" customHeight="1">
      <c r="A14" s="393">
        <v>2007</v>
      </c>
      <c r="B14" s="686">
        <v>67351.141000000003</v>
      </c>
      <c r="C14" s="686">
        <v>3530</v>
      </c>
      <c r="D14" s="698"/>
    </row>
    <row r="15" spans="1:5" s="34" customFormat="1" ht="11" customHeight="1">
      <c r="A15" s="687">
        <v>2008</v>
      </c>
      <c r="B15" s="686">
        <v>86002.22619999999</v>
      </c>
      <c r="C15" s="686">
        <v>4440</v>
      </c>
      <c r="D15" s="698"/>
    </row>
    <row r="16" spans="1:5" s="34" customFormat="1" ht="11" customHeight="1">
      <c r="A16" s="156">
        <v>2009</v>
      </c>
      <c r="B16" s="686">
        <v>39374.513199999994</v>
      </c>
      <c r="C16" s="686">
        <v>5164.583333333333</v>
      </c>
      <c r="D16" s="698"/>
    </row>
    <row r="17" spans="1:4" s="34" customFormat="1" ht="11" customHeight="1">
      <c r="A17" s="156">
        <v>2010</v>
      </c>
      <c r="B17" s="686">
        <v>45966.326999999997</v>
      </c>
      <c r="C17" s="686">
        <v>4300</v>
      </c>
      <c r="D17" s="698"/>
    </row>
    <row r="18" spans="1:4" ht="11" customHeight="1">
      <c r="A18" s="34">
        <v>2011</v>
      </c>
      <c r="B18" s="686">
        <v>39661.113799999992</v>
      </c>
      <c r="C18" s="686">
        <v>4291.666666666667</v>
      </c>
      <c r="D18" s="390"/>
    </row>
    <row r="19" spans="1:4" ht="11" customHeight="1">
      <c r="A19" s="156">
        <v>2012</v>
      </c>
      <c r="B19" s="686">
        <v>31019.003399999998</v>
      </c>
      <c r="C19" s="686">
        <v>4450</v>
      </c>
      <c r="D19" s="390"/>
    </row>
    <row r="20" spans="1:4" ht="11" customHeight="1">
      <c r="A20" s="156">
        <v>2013</v>
      </c>
      <c r="B20" s="688">
        <v>27694.5380434783</v>
      </c>
      <c r="C20" s="686">
        <v>4752.083333333333</v>
      </c>
      <c r="D20" s="390"/>
    </row>
    <row r="21" spans="1:4" ht="11" customHeight="1">
      <c r="A21" s="34">
        <v>2014</v>
      </c>
      <c r="B21" s="688">
        <v>31234.095890411001</v>
      </c>
      <c r="C21" s="686">
        <v>4683.333333333333</v>
      </c>
      <c r="D21" s="390"/>
    </row>
    <row r="22" spans="1:4" ht="11" customHeight="1">
      <c r="A22" s="156">
        <v>2015</v>
      </c>
      <c r="B22" s="688">
        <v>28611.849315068499</v>
      </c>
      <c r="C22" s="686">
        <v>5112.5</v>
      </c>
      <c r="D22" s="390"/>
    </row>
    <row r="23" spans="1:4" ht="11" customHeight="1">
      <c r="A23" s="156">
        <v>2016</v>
      </c>
      <c r="B23" s="688">
        <v>25672.978142076499</v>
      </c>
      <c r="C23" s="686">
        <v>8843.75</v>
      </c>
      <c r="D23" s="390"/>
    </row>
    <row r="24" spans="1:4" ht="11" customHeight="1">
      <c r="A24" s="156">
        <v>2017</v>
      </c>
      <c r="B24" s="688">
        <v>56041.82</v>
      </c>
      <c r="C24" s="686">
        <v>12072.916666666666</v>
      </c>
      <c r="D24" s="390"/>
    </row>
    <row r="25" spans="1:4" ht="11" customHeight="1">
      <c r="A25" s="389">
        <v>2018</v>
      </c>
      <c r="B25" s="689">
        <v>72922.62</v>
      </c>
      <c r="C25" s="689">
        <v>14656</v>
      </c>
      <c r="D25" s="390"/>
    </row>
    <row r="26" spans="1:4" ht="11" customHeight="1">
      <c r="B26" s="317"/>
      <c r="C26" s="317"/>
      <c r="D26" s="390"/>
    </row>
    <row r="27" spans="1:4" ht="11" customHeight="1">
      <c r="A27" s="124" t="s">
        <v>751</v>
      </c>
      <c r="B27" s="690"/>
      <c r="C27" s="390"/>
    </row>
    <row r="28" spans="1:4" ht="11" customHeight="1">
      <c r="A28" s="124" t="s">
        <v>752</v>
      </c>
    </row>
    <row r="52" spans="4:4">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baseColWidth="10" defaultColWidth="11.75" defaultRowHeight="11"/>
  <cols>
    <col min="1" max="1" width="23.5" style="954" customWidth="1"/>
    <col min="2" max="5" width="9.5" style="954" customWidth="1"/>
    <col min="6" max="26" width="9.75" style="954" customWidth="1"/>
    <col min="27" max="28" width="9.75" style="607" customWidth="1"/>
    <col min="29" max="29" width="9.25" style="607" customWidth="1"/>
    <col min="30" max="30" width="10.25" style="607" customWidth="1"/>
    <col min="31" max="16384" width="11.75" style="607"/>
  </cols>
  <sheetData>
    <row r="1" spans="1:30" ht="13">
      <c r="A1" s="953" t="s">
        <v>344</v>
      </c>
      <c r="J1" s="827" t="s">
        <v>738</v>
      </c>
      <c r="K1" s="705"/>
      <c r="AD1" s="813" t="s">
        <v>738</v>
      </c>
    </row>
    <row r="2" spans="1:30" s="705" customFormat="1" ht="15.5" customHeight="1">
      <c r="A2" s="955" t="s">
        <v>336</v>
      </c>
      <c r="B2" s="956"/>
      <c r="C2" s="956"/>
      <c r="D2" s="956"/>
      <c r="E2" s="956"/>
      <c r="F2" s="956"/>
      <c r="G2" s="956"/>
      <c r="H2" s="956"/>
      <c r="I2" s="956"/>
      <c r="J2" s="954"/>
      <c r="K2" s="954"/>
      <c r="L2" s="954"/>
      <c r="M2" s="957"/>
      <c r="N2" s="957"/>
      <c r="O2" s="957"/>
      <c r="P2" s="957"/>
      <c r="Q2" s="954"/>
      <c r="R2" s="954"/>
      <c r="S2" s="954"/>
      <c r="T2" s="954"/>
      <c r="U2" s="954"/>
      <c r="V2" s="954"/>
      <c r="W2" s="954"/>
      <c r="X2" s="954"/>
      <c r="Y2" s="954"/>
      <c r="Z2" s="954"/>
      <c r="AA2" s="604"/>
      <c r="AB2" s="605"/>
    </row>
    <row r="3" spans="1:30" s="705" customFormat="1" ht="14" customHeight="1">
      <c r="A3" s="716"/>
      <c r="B3" s="958"/>
      <c r="C3" s="958"/>
      <c r="D3" s="958"/>
      <c r="E3" s="958"/>
      <c r="F3" s="958"/>
      <c r="G3" s="958"/>
      <c r="H3" s="958"/>
      <c r="I3" s="958"/>
      <c r="J3" s="165"/>
      <c r="K3" s="165"/>
      <c r="L3" s="165"/>
      <c r="M3" s="165"/>
      <c r="N3" s="165"/>
      <c r="O3" s="165"/>
      <c r="P3" s="716"/>
      <c r="Q3" s="716"/>
      <c r="R3" s="165"/>
      <c r="S3" s="270"/>
      <c r="T3" s="270"/>
      <c r="U3" s="270"/>
      <c r="V3" s="270"/>
      <c r="W3" s="270"/>
      <c r="X3" s="716"/>
      <c r="Y3" s="716"/>
      <c r="Z3" s="1089" t="s">
        <v>548</v>
      </c>
      <c r="AA3" s="1089"/>
      <c r="AB3" s="987" t="s">
        <v>307</v>
      </c>
    </row>
    <row r="4" spans="1:30" s="705" customFormat="1" ht="14" customHeight="1">
      <c r="A4" s="959"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7">
        <v>2018</v>
      </c>
      <c r="AA4" s="988" t="s">
        <v>871</v>
      </c>
      <c r="AB4" s="987">
        <v>2018</v>
      </c>
    </row>
    <row r="5" spans="1:30" s="705" customFormat="1" ht="9.5" customHeight="1">
      <c r="A5" s="959"/>
      <c r="B5" s="165"/>
      <c r="C5" s="165"/>
      <c r="D5" s="165"/>
      <c r="E5" s="165"/>
      <c r="F5" s="165"/>
      <c r="G5" s="165"/>
      <c r="H5" s="165"/>
      <c r="I5" s="165"/>
      <c r="J5" s="165"/>
      <c r="K5" s="165"/>
      <c r="L5" s="165"/>
      <c r="M5" s="165"/>
      <c r="N5" s="165"/>
      <c r="O5" s="165"/>
      <c r="P5" s="165"/>
      <c r="Q5" s="165"/>
      <c r="R5" s="165"/>
      <c r="S5" s="165"/>
      <c r="T5" s="165"/>
      <c r="U5" s="165"/>
      <c r="V5" s="165"/>
      <c r="W5" s="165"/>
      <c r="X5" s="165"/>
      <c r="Y5" s="165"/>
      <c r="Z5" s="987"/>
      <c r="AA5" s="988"/>
      <c r="AB5" s="987"/>
    </row>
    <row r="6" spans="1:30" s="705" customFormat="1" ht="14" customHeight="1">
      <c r="A6" s="606" t="s">
        <v>51</v>
      </c>
      <c r="B6" s="960"/>
      <c r="C6" s="960"/>
      <c r="D6" s="236"/>
      <c r="E6" s="961">
        <v>743</v>
      </c>
      <c r="F6" s="961">
        <v>743</v>
      </c>
      <c r="G6" s="961">
        <v>855</v>
      </c>
      <c r="H6" s="961">
        <v>838</v>
      </c>
      <c r="I6" s="961">
        <v>843</v>
      </c>
      <c r="J6" s="961">
        <v>960</v>
      </c>
      <c r="K6" s="961">
        <v>960</v>
      </c>
      <c r="L6" s="961">
        <v>960</v>
      </c>
      <c r="M6" s="961">
        <v>960</v>
      </c>
      <c r="N6" s="961">
        <v>960</v>
      </c>
      <c r="O6" s="961">
        <v>963</v>
      </c>
      <c r="P6" s="961">
        <v>965</v>
      </c>
      <c r="Q6" s="961">
        <v>965</v>
      </c>
      <c r="R6" s="961">
        <v>887</v>
      </c>
      <c r="S6" s="961">
        <v>824</v>
      </c>
      <c r="T6" s="961">
        <v>823</v>
      </c>
      <c r="U6" s="961">
        <v>813</v>
      </c>
      <c r="V6" s="961">
        <v>906</v>
      </c>
      <c r="W6" s="961">
        <v>926</v>
      </c>
      <c r="X6" s="961">
        <v>925.7</v>
      </c>
      <c r="Y6" s="1053">
        <v>950.6</v>
      </c>
      <c r="Z6" s="989">
        <v>2.6898563249432739E-2</v>
      </c>
      <c r="AA6" s="989">
        <v>-3.631697017222657E-3</v>
      </c>
      <c r="AB6" s="989">
        <v>6.5103590592461305E-2</v>
      </c>
    </row>
    <row r="7" spans="1:30" s="705" customFormat="1" ht="14" customHeight="1">
      <c r="A7" s="606" t="s">
        <v>45</v>
      </c>
      <c r="B7" s="960"/>
      <c r="C7" s="960"/>
      <c r="D7" s="236"/>
      <c r="E7" s="993">
        <v>2913.5</v>
      </c>
      <c r="F7" s="993">
        <v>3170.96</v>
      </c>
      <c r="G7" s="993">
        <v>2942</v>
      </c>
      <c r="H7" s="993">
        <v>3003</v>
      </c>
      <c r="I7" s="993">
        <v>3029</v>
      </c>
      <c r="J7" s="993">
        <v>3036</v>
      </c>
      <c r="K7" s="993">
        <v>3094</v>
      </c>
      <c r="L7" s="993">
        <v>3129</v>
      </c>
      <c r="M7" s="993">
        <v>3171</v>
      </c>
      <c r="N7" s="993">
        <v>3233</v>
      </c>
      <c r="O7" s="993">
        <v>3243</v>
      </c>
      <c r="P7" s="993">
        <v>3421</v>
      </c>
      <c r="Q7" s="993">
        <v>3498</v>
      </c>
      <c r="R7" s="993">
        <v>3499.8</v>
      </c>
      <c r="S7" s="993">
        <v>3724</v>
      </c>
      <c r="T7" s="993">
        <v>3765</v>
      </c>
      <c r="U7" s="993">
        <v>3757</v>
      </c>
      <c r="V7" s="993">
        <v>3811.8</v>
      </c>
      <c r="W7" s="993">
        <v>3804.6</v>
      </c>
      <c r="X7" s="993">
        <v>3732.4</v>
      </c>
      <c r="Y7" s="1053">
        <v>3801</v>
      </c>
      <c r="Z7" s="989">
        <v>1.8379594898724649E-2</v>
      </c>
      <c r="AA7" s="989">
        <v>1.446775531950717E-2</v>
      </c>
      <c r="AB7" s="989">
        <v>0.26031848079312581</v>
      </c>
    </row>
    <row r="8" spans="1:30" s="705" customFormat="1" ht="14" customHeight="1">
      <c r="A8" s="999" t="s">
        <v>80</v>
      </c>
      <c r="B8" s="1000"/>
      <c r="C8" s="1000"/>
      <c r="D8" s="1000"/>
      <c r="E8" s="1000">
        <v>3656.5</v>
      </c>
      <c r="F8" s="1000">
        <v>3913.96</v>
      </c>
      <c r="G8" s="1000">
        <v>3797</v>
      </c>
      <c r="H8" s="1000">
        <v>3841</v>
      </c>
      <c r="I8" s="1000">
        <v>3872</v>
      </c>
      <c r="J8" s="1000">
        <v>3996</v>
      </c>
      <c r="K8" s="1000">
        <v>4054</v>
      </c>
      <c r="L8" s="1000">
        <v>4089</v>
      </c>
      <c r="M8" s="1000">
        <v>4131</v>
      </c>
      <c r="N8" s="1000">
        <v>4193</v>
      </c>
      <c r="O8" s="1000">
        <v>4206</v>
      </c>
      <c r="P8" s="1000">
        <v>4386</v>
      </c>
      <c r="Q8" s="1000">
        <v>4463</v>
      </c>
      <c r="R8" s="1000">
        <v>4386.8</v>
      </c>
      <c r="S8" s="1000">
        <v>4548</v>
      </c>
      <c r="T8" s="1000">
        <v>4588</v>
      </c>
      <c r="U8" s="1000">
        <v>4570</v>
      </c>
      <c r="V8" s="1000">
        <v>4717.8</v>
      </c>
      <c r="W8" s="1000">
        <v>4730.6000000000004</v>
      </c>
      <c r="X8" s="1000">
        <v>4658.1000000000004</v>
      </c>
      <c r="Y8" s="1000">
        <v>4768.8451999999997</v>
      </c>
      <c r="Z8" s="1003">
        <v>2.3774757948519687E-2</v>
      </c>
      <c r="AA8" s="1003">
        <v>1.0574637565725853E-2</v>
      </c>
      <c r="AB8" s="1003">
        <v>0.32660314064761647</v>
      </c>
    </row>
    <row r="9" spans="1:30" ht="9.5" customHeight="1">
      <c r="A9" s="962"/>
      <c r="B9" s="964"/>
      <c r="C9" s="964"/>
      <c r="D9" s="964"/>
      <c r="E9" s="965"/>
      <c r="F9" s="965"/>
      <c r="G9" s="965"/>
      <c r="H9" s="965"/>
      <c r="I9" s="965"/>
      <c r="J9" s="965"/>
      <c r="K9" s="965"/>
      <c r="L9" s="963"/>
      <c r="M9" s="130"/>
      <c r="N9" s="130"/>
      <c r="O9" s="130"/>
      <c r="P9" s="130"/>
      <c r="Q9" s="130"/>
      <c r="R9" s="130"/>
      <c r="S9" s="130"/>
      <c r="T9" s="130"/>
      <c r="U9" s="130"/>
      <c r="V9" s="130"/>
      <c r="W9" s="130"/>
      <c r="X9" s="964"/>
      <c r="Y9" s="130"/>
      <c r="Z9" s="989"/>
      <c r="AA9" s="989"/>
      <c r="AB9" s="989"/>
    </row>
    <row r="10" spans="1:30" ht="14" customHeight="1">
      <c r="A10" s="966" t="s">
        <v>135</v>
      </c>
      <c r="B10" s="964"/>
      <c r="C10" s="964"/>
      <c r="D10" s="964"/>
      <c r="E10" s="961">
        <v>0</v>
      </c>
      <c r="F10" s="961">
        <v>0</v>
      </c>
      <c r="G10" s="961">
        <v>0</v>
      </c>
      <c r="H10" s="961">
        <v>0</v>
      </c>
      <c r="I10" s="961">
        <v>0</v>
      </c>
      <c r="J10" s="961">
        <v>0</v>
      </c>
      <c r="K10" s="961">
        <v>0</v>
      </c>
      <c r="L10" s="961">
        <v>0</v>
      </c>
      <c r="M10" s="993">
        <v>0</v>
      </c>
      <c r="N10" s="993">
        <v>0</v>
      </c>
      <c r="O10" s="993">
        <v>0</v>
      </c>
      <c r="P10" s="993">
        <v>0</v>
      </c>
      <c r="Q10" s="993">
        <v>0</v>
      </c>
      <c r="R10" s="993">
        <v>0</v>
      </c>
      <c r="S10" s="993">
        <v>0</v>
      </c>
      <c r="T10" s="993">
        <v>0</v>
      </c>
      <c r="U10" s="993">
        <v>0</v>
      </c>
      <c r="V10" s="993">
        <v>0</v>
      </c>
      <c r="W10" s="993">
        <v>0</v>
      </c>
      <c r="X10" s="993">
        <v>24</v>
      </c>
      <c r="Y10" s="1053">
        <v>48</v>
      </c>
      <c r="Z10" s="989">
        <v>1</v>
      </c>
      <c r="AA10" s="989">
        <v>0</v>
      </c>
      <c r="AB10" s="989">
        <v>3.2873683446645726E-3</v>
      </c>
    </row>
    <row r="11" spans="1:30" ht="14" customHeight="1">
      <c r="A11" s="966" t="s">
        <v>338</v>
      </c>
      <c r="B11" s="964"/>
      <c r="C11" s="964"/>
      <c r="D11" s="964"/>
      <c r="E11" s="965">
        <v>0</v>
      </c>
      <c r="F11" s="965">
        <v>55</v>
      </c>
      <c r="G11" s="965">
        <v>145</v>
      </c>
      <c r="H11" s="965">
        <v>145</v>
      </c>
      <c r="I11" s="965">
        <v>144.69999999999999</v>
      </c>
      <c r="J11" s="965">
        <v>162.69999999999999</v>
      </c>
      <c r="K11" s="965">
        <v>165.7</v>
      </c>
      <c r="L11" s="965">
        <v>165.7</v>
      </c>
      <c r="M11" s="964">
        <v>165.7</v>
      </c>
      <c r="N11" s="964">
        <v>165.7</v>
      </c>
      <c r="O11" s="964">
        <v>165.7</v>
      </c>
      <c r="P11" s="964">
        <v>165.7</v>
      </c>
      <c r="Q11" s="964">
        <v>165.7</v>
      </c>
      <c r="R11" s="964">
        <v>217.5</v>
      </c>
      <c r="S11" s="964">
        <v>217.5</v>
      </c>
      <c r="T11" s="964">
        <v>217.5</v>
      </c>
      <c r="U11" s="964">
        <v>217.5</v>
      </c>
      <c r="V11" s="964">
        <v>217.4</v>
      </c>
      <c r="W11" s="964">
        <v>206.9</v>
      </c>
      <c r="X11" s="964">
        <v>206.9</v>
      </c>
      <c r="Y11" s="130">
        <v>206.9</v>
      </c>
      <c r="Z11" s="989">
        <v>0</v>
      </c>
      <c r="AA11" s="989">
        <v>2.2454046914402781E-2</v>
      </c>
      <c r="AB11" s="989">
        <v>1.4169927302314585E-2</v>
      </c>
    </row>
    <row r="12" spans="1:30" ht="14" customHeight="1">
      <c r="A12" s="966" t="s">
        <v>339</v>
      </c>
      <c r="B12" s="964"/>
      <c r="C12" s="964"/>
      <c r="D12" s="964"/>
      <c r="E12" s="965">
        <v>95</v>
      </c>
      <c r="F12" s="965">
        <v>105</v>
      </c>
      <c r="G12" s="965">
        <v>161.19999999999999</v>
      </c>
      <c r="H12" s="965">
        <v>161.19999999999999</v>
      </c>
      <c r="I12" s="965">
        <v>161.19999999999999</v>
      </c>
      <c r="J12" s="965">
        <v>161.19999999999999</v>
      </c>
      <c r="K12" s="965">
        <v>151.19999999999999</v>
      </c>
      <c r="L12" s="965">
        <v>151.19999999999999</v>
      </c>
      <c r="M12" s="964">
        <v>151.19999999999999</v>
      </c>
      <c r="N12" s="964">
        <v>204.4</v>
      </c>
      <c r="O12" s="964">
        <v>204.4</v>
      </c>
      <c r="P12" s="964">
        <v>204.4</v>
      </c>
      <c r="Q12" s="964">
        <v>204.4</v>
      </c>
      <c r="R12" s="964">
        <v>151.19999999999999</v>
      </c>
      <c r="S12" s="964">
        <v>204.4</v>
      </c>
      <c r="T12" s="964">
        <v>204.4</v>
      </c>
      <c r="U12" s="964">
        <v>204.4</v>
      </c>
      <c r="V12" s="964">
        <v>204.4</v>
      </c>
      <c r="W12" s="964">
        <v>204.4</v>
      </c>
      <c r="X12" s="964">
        <v>204.4</v>
      </c>
      <c r="Y12" s="130">
        <v>204.4</v>
      </c>
      <c r="Z12" s="989">
        <v>0</v>
      </c>
      <c r="AA12" s="989">
        <v>0</v>
      </c>
      <c r="AB12" s="989">
        <v>1.3998710201029971E-2</v>
      </c>
    </row>
    <row r="13" spans="1:30" ht="14" customHeight="1">
      <c r="A13" s="606" t="s">
        <v>680</v>
      </c>
      <c r="B13" s="960"/>
      <c r="C13" s="960"/>
      <c r="D13" s="236"/>
      <c r="E13" s="961">
        <v>0</v>
      </c>
      <c r="F13" s="961">
        <v>0</v>
      </c>
      <c r="G13" s="961">
        <v>4</v>
      </c>
      <c r="H13" s="961">
        <v>4</v>
      </c>
      <c r="I13" s="961">
        <v>4</v>
      </c>
      <c r="J13" s="961">
        <v>4</v>
      </c>
      <c r="K13" s="961">
        <v>4</v>
      </c>
      <c r="L13" s="961">
        <v>15</v>
      </c>
      <c r="M13" s="993">
        <v>15</v>
      </c>
      <c r="N13" s="993">
        <v>15</v>
      </c>
      <c r="O13" s="993">
        <v>15</v>
      </c>
      <c r="P13" s="993">
        <v>15</v>
      </c>
      <c r="Q13" s="993">
        <v>15</v>
      </c>
      <c r="R13" s="993">
        <v>15</v>
      </c>
      <c r="S13" s="993">
        <v>15</v>
      </c>
      <c r="T13" s="993">
        <v>15</v>
      </c>
      <c r="U13" s="993">
        <v>11.5</v>
      </c>
      <c r="V13" s="993">
        <v>14.5</v>
      </c>
      <c r="W13" s="993">
        <v>14.5</v>
      </c>
      <c r="X13" s="993">
        <v>15</v>
      </c>
      <c r="Y13" s="1053">
        <v>15</v>
      </c>
      <c r="Z13" s="989">
        <v>0</v>
      </c>
      <c r="AA13" s="989">
        <v>0</v>
      </c>
      <c r="AB13" s="989">
        <v>1.027302607707679E-3</v>
      </c>
    </row>
    <row r="14" spans="1:30" ht="14" customHeight="1">
      <c r="A14" s="606" t="s">
        <v>341</v>
      </c>
      <c r="B14" s="960"/>
      <c r="C14" s="960"/>
      <c r="D14" s="236"/>
      <c r="E14" s="961">
        <v>0</v>
      </c>
      <c r="F14" s="961">
        <v>0</v>
      </c>
      <c r="G14" s="961">
        <v>29</v>
      </c>
      <c r="H14" s="961">
        <v>29</v>
      </c>
      <c r="I14" s="961">
        <v>29</v>
      </c>
      <c r="J14" s="961">
        <v>29</v>
      </c>
      <c r="K14" s="961">
        <v>29</v>
      </c>
      <c r="L14" s="961">
        <v>29</v>
      </c>
      <c r="M14" s="993">
        <v>54.2</v>
      </c>
      <c r="N14" s="993">
        <v>54.2</v>
      </c>
      <c r="O14" s="993">
        <v>54.2</v>
      </c>
      <c r="P14" s="993">
        <v>54.2</v>
      </c>
      <c r="Q14" s="993">
        <v>54.2</v>
      </c>
      <c r="R14" s="993">
        <v>54.2</v>
      </c>
      <c r="S14" s="993">
        <v>54.2</v>
      </c>
      <c r="T14" s="993">
        <v>49.2</v>
      </c>
      <c r="U14" s="993">
        <v>49.2</v>
      </c>
      <c r="V14" s="993">
        <v>49.2</v>
      </c>
      <c r="W14" s="993">
        <v>49.2</v>
      </c>
      <c r="X14" s="993">
        <v>49.2</v>
      </c>
      <c r="Y14" s="1053">
        <v>49.2</v>
      </c>
      <c r="Z14" s="989">
        <v>0</v>
      </c>
      <c r="AA14" s="989">
        <v>-9.6320403507976771E-3</v>
      </c>
      <c r="AB14" s="989">
        <v>3.369552553281187E-3</v>
      </c>
    </row>
    <row r="15" spans="1:30" ht="14" customHeight="1">
      <c r="A15" s="606" t="s">
        <v>554</v>
      </c>
      <c r="B15" s="960"/>
      <c r="C15" s="960"/>
      <c r="D15" s="236"/>
      <c r="E15" s="961">
        <v>0</v>
      </c>
      <c r="F15" s="961">
        <v>0</v>
      </c>
      <c r="G15" s="961">
        <v>0</v>
      </c>
      <c r="H15" s="961">
        <v>0</v>
      </c>
      <c r="I15" s="961">
        <v>0</v>
      </c>
      <c r="J15" s="961">
        <v>0</v>
      </c>
      <c r="K15" s="961">
        <v>0</v>
      </c>
      <c r="L15" s="961">
        <v>0</v>
      </c>
      <c r="M15" s="993">
        <v>0</v>
      </c>
      <c r="N15" s="993">
        <v>0</v>
      </c>
      <c r="O15" s="993">
        <v>0</v>
      </c>
      <c r="P15" s="993">
        <v>0</v>
      </c>
      <c r="Q15" s="993">
        <v>0</v>
      </c>
      <c r="R15" s="993">
        <v>0</v>
      </c>
      <c r="S15" s="993">
        <v>0</v>
      </c>
      <c r="T15" s="993">
        <v>0</v>
      </c>
      <c r="U15" s="993">
        <v>0</v>
      </c>
      <c r="V15" s="993">
        <v>0</v>
      </c>
      <c r="W15" s="993">
        <v>0</v>
      </c>
      <c r="X15" s="993">
        <v>35</v>
      </c>
      <c r="Y15" s="1053">
        <v>35</v>
      </c>
      <c r="Z15" s="989">
        <v>0</v>
      </c>
      <c r="AA15" s="989">
        <v>0</v>
      </c>
      <c r="AB15" s="989">
        <v>2.3970394179845841E-3</v>
      </c>
    </row>
    <row r="16" spans="1:30" ht="15" customHeight="1">
      <c r="A16" s="606" t="s">
        <v>343</v>
      </c>
      <c r="B16" s="960"/>
      <c r="C16" s="960"/>
      <c r="D16" s="236"/>
      <c r="E16" s="961">
        <v>35</v>
      </c>
      <c r="F16" s="961">
        <v>70</v>
      </c>
      <c r="G16" s="967">
        <v>21</v>
      </c>
      <c r="H16" s="967">
        <v>26</v>
      </c>
      <c r="I16" s="967">
        <v>77.5</v>
      </c>
      <c r="J16" s="967">
        <v>77.5</v>
      </c>
      <c r="K16" s="967">
        <v>77.5</v>
      </c>
      <c r="L16" s="967">
        <v>87.5</v>
      </c>
      <c r="M16" s="994">
        <v>87.5</v>
      </c>
      <c r="N16" s="994">
        <v>87.5</v>
      </c>
      <c r="O16" s="994">
        <v>87.5</v>
      </c>
      <c r="P16" s="994">
        <v>87.5</v>
      </c>
      <c r="Q16" s="994">
        <v>87.5</v>
      </c>
      <c r="R16" s="994">
        <v>87.5</v>
      </c>
      <c r="S16" s="994">
        <v>164.5</v>
      </c>
      <c r="T16" s="994">
        <v>154.5</v>
      </c>
      <c r="U16" s="994">
        <v>154.5</v>
      </c>
      <c r="V16" s="994">
        <v>154.5</v>
      </c>
      <c r="W16" s="994">
        <v>154.5</v>
      </c>
      <c r="X16" s="994">
        <v>154.5</v>
      </c>
      <c r="Y16" s="1054">
        <v>154.5</v>
      </c>
      <c r="Z16" s="989">
        <v>0</v>
      </c>
      <c r="AA16" s="989">
        <v>5.850287775277363E-2</v>
      </c>
      <c r="AB16" s="989">
        <v>1.0581216859389092E-2</v>
      </c>
    </row>
    <row r="17" spans="1:29" ht="14" customHeight="1">
      <c r="A17" s="996" t="s">
        <v>86</v>
      </c>
      <c r="B17" s="997"/>
      <c r="C17" s="997"/>
      <c r="D17" s="997"/>
      <c r="E17" s="998">
        <v>130</v>
      </c>
      <c r="F17" s="998">
        <v>230</v>
      </c>
      <c r="G17" s="998">
        <v>360.8</v>
      </c>
      <c r="H17" s="998">
        <v>365.8</v>
      </c>
      <c r="I17" s="998">
        <v>417</v>
      </c>
      <c r="J17" s="998">
        <v>435</v>
      </c>
      <c r="K17" s="998">
        <v>428</v>
      </c>
      <c r="L17" s="998">
        <v>449</v>
      </c>
      <c r="M17" s="997">
        <v>474.20000000000005</v>
      </c>
      <c r="N17" s="997">
        <v>527.4</v>
      </c>
      <c r="O17" s="997">
        <v>527.4</v>
      </c>
      <c r="P17" s="997">
        <v>526.79999999999995</v>
      </c>
      <c r="Q17" s="997">
        <v>526.79999999999995</v>
      </c>
      <c r="R17" s="997">
        <v>525.4</v>
      </c>
      <c r="S17" s="997">
        <v>655.6</v>
      </c>
      <c r="T17" s="997">
        <v>640.6</v>
      </c>
      <c r="U17" s="997">
        <v>637.1</v>
      </c>
      <c r="V17" s="997">
        <v>640</v>
      </c>
      <c r="W17" s="997">
        <v>629.5</v>
      </c>
      <c r="X17" s="997">
        <v>689</v>
      </c>
      <c r="Y17" s="997">
        <v>713</v>
      </c>
      <c r="Z17" s="1003">
        <v>3.4833091436865082E-2</v>
      </c>
      <c r="AA17" s="1003">
        <v>2.7088601841358528E-2</v>
      </c>
      <c r="AB17" s="1003">
        <v>4.883111728637167E-2</v>
      </c>
    </row>
    <row r="18" spans="1:29" ht="11" customHeight="1">
      <c r="A18" s="968"/>
      <c r="B18" s="971"/>
      <c r="C18" s="971"/>
      <c r="D18" s="971"/>
      <c r="E18" s="972"/>
      <c r="F18" s="970"/>
      <c r="G18" s="963"/>
      <c r="H18" s="970"/>
      <c r="I18" s="970"/>
      <c r="J18" s="970"/>
      <c r="K18" s="970"/>
      <c r="L18" s="970"/>
      <c r="M18" s="969"/>
      <c r="N18" s="969"/>
      <c r="O18" s="969"/>
      <c r="P18" s="969"/>
      <c r="Q18" s="969"/>
      <c r="R18" s="969"/>
      <c r="S18" s="969"/>
      <c r="T18" s="969"/>
      <c r="U18" s="969"/>
      <c r="V18" s="969"/>
      <c r="W18" s="969"/>
      <c r="X18" s="995"/>
      <c r="Y18" s="969"/>
      <c r="Z18" s="969"/>
      <c r="AA18" s="989"/>
      <c r="AB18" s="990"/>
    </row>
    <row r="19" spans="1:29" ht="14" customHeight="1">
      <c r="A19" s="606" t="s">
        <v>136</v>
      </c>
      <c r="B19" s="964"/>
      <c r="C19" s="964"/>
      <c r="D19" s="964"/>
      <c r="E19" s="961">
        <v>0</v>
      </c>
      <c r="F19" s="961">
        <v>0</v>
      </c>
      <c r="G19" s="961">
        <v>0</v>
      </c>
      <c r="H19" s="961">
        <v>0</v>
      </c>
      <c r="I19" s="961">
        <v>2</v>
      </c>
      <c r="J19" s="961">
        <v>2</v>
      </c>
      <c r="K19" s="961">
        <v>2</v>
      </c>
      <c r="L19" s="961">
        <v>0.9</v>
      </c>
      <c r="M19" s="993">
        <v>0.9</v>
      </c>
      <c r="N19" s="993">
        <v>0.9</v>
      </c>
      <c r="O19" s="993">
        <v>0.9</v>
      </c>
      <c r="P19" s="993">
        <v>0.9</v>
      </c>
      <c r="Q19" s="993">
        <v>0.9</v>
      </c>
      <c r="R19" s="993">
        <v>0.9</v>
      </c>
      <c r="S19" s="993">
        <v>0.9</v>
      </c>
      <c r="T19" s="993">
        <v>0.9</v>
      </c>
      <c r="U19" s="993">
        <v>0.9</v>
      </c>
      <c r="V19" s="993">
        <v>0.9</v>
      </c>
      <c r="W19" s="993">
        <v>0.9</v>
      </c>
      <c r="X19" s="993">
        <v>0.9</v>
      </c>
      <c r="Y19" s="1053">
        <v>0.9</v>
      </c>
      <c r="Z19" s="989">
        <v>0</v>
      </c>
      <c r="AA19" s="989">
        <v>0</v>
      </c>
      <c r="AB19" s="989">
        <v>6.163815646246074E-5</v>
      </c>
    </row>
    <row r="20" spans="1:29" ht="14" customHeight="1">
      <c r="A20" s="606" t="s">
        <v>141</v>
      </c>
      <c r="B20" s="964"/>
      <c r="C20" s="964"/>
      <c r="D20" s="964"/>
      <c r="E20" s="961">
        <v>4.2</v>
      </c>
      <c r="F20" s="961">
        <v>4.2</v>
      </c>
      <c r="G20" s="967">
        <v>0</v>
      </c>
      <c r="H20" s="967">
        <v>0</v>
      </c>
      <c r="I20" s="967">
        <v>0</v>
      </c>
      <c r="J20" s="967">
        <v>0</v>
      </c>
      <c r="K20" s="967">
        <v>0</v>
      </c>
      <c r="L20" s="967">
        <v>0</v>
      </c>
      <c r="M20" s="994">
        <v>0</v>
      </c>
      <c r="N20" s="994">
        <v>0</v>
      </c>
      <c r="O20" s="994">
        <v>0</v>
      </c>
      <c r="P20" s="994">
        <v>0</v>
      </c>
      <c r="Q20" s="994">
        <v>0</v>
      </c>
      <c r="R20" s="994">
        <v>16.3</v>
      </c>
      <c r="S20" s="994">
        <v>15.3</v>
      </c>
      <c r="T20" s="994">
        <v>16.3</v>
      </c>
      <c r="U20" s="994">
        <v>16.3</v>
      </c>
      <c r="V20" s="994">
        <v>16.3</v>
      </c>
      <c r="W20" s="994">
        <v>15.5</v>
      </c>
      <c r="X20" s="994">
        <v>15.9</v>
      </c>
      <c r="Y20" s="1054">
        <v>15.9</v>
      </c>
      <c r="Z20" s="989">
        <v>0</v>
      </c>
      <c r="AA20" s="989">
        <v>0</v>
      </c>
      <c r="AB20" s="989">
        <v>1.0889407641701398E-3</v>
      </c>
    </row>
    <row r="21" spans="1:29" ht="14" customHeight="1">
      <c r="A21" s="606" t="s">
        <v>142</v>
      </c>
      <c r="B21" s="964"/>
      <c r="C21" s="964"/>
      <c r="D21" s="964"/>
      <c r="E21" s="961">
        <v>0</v>
      </c>
      <c r="F21" s="961">
        <v>0</v>
      </c>
      <c r="G21" s="961">
        <v>0</v>
      </c>
      <c r="H21" s="961">
        <v>0</v>
      </c>
      <c r="I21" s="961">
        <v>0</v>
      </c>
      <c r="J21" s="961">
        <v>0</v>
      </c>
      <c r="K21" s="961">
        <v>0.2</v>
      </c>
      <c r="L21" s="961">
        <v>0.2</v>
      </c>
      <c r="M21" s="993">
        <v>0.2</v>
      </c>
      <c r="N21" s="993">
        <v>3</v>
      </c>
      <c r="O21" s="993">
        <v>3</v>
      </c>
      <c r="P21" s="993">
        <v>8</v>
      </c>
      <c r="Q21" s="993">
        <v>8</v>
      </c>
      <c r="R21" s="993">
        <v>8</v>
      </c>
      <c r="S21" s="993">
        <v>12</v>
      </c>
      <c r="T21" s="993">
        <v>24</v>
      </c>
      <c r="U21" s="993">
        <v>24</v>
      </c>
      <c r="V21" s="993">
        <v>26</v>
      </c>
      <c r="W21" s="993">
        <v>29</v>
      </c>
      <c r="X21" s="993">
        <v>32</v>
      </c>
      <c r="Y21" s="1053">
        <v>32</v>
      </c>
      <c r="Z21" s="989">
        <v>0</v>
      </c>
      <c r="AA21" s="989">
        <v>0.26707660522971599</v>
      </c>
      <c r="AB21" s="989">
        <v>2.1915788964430483E-3</v>
      </c>
    </row>
    <row r="22" spans="1:29" ht="14" customHeight="1">
      <c r="A22" s="606" t="s">
        <v>144</v>
      </c>
      <c r="B22" s="960"/>
      <c r="C22" s="960"/>
      <c r="D22" s="236"/>
      <c r="E22" s="961">
        <v>0</v>
      </c>
      <c r="F22" s="961">
        <v>0</v>
      </c>
      <c r="G22" s="961">
        <v>0</v>
      </c>
      <c r="H22" s="961">
        <v>0</v>
      </c>
      <c r="I22" s="961">
        <v>0</v>
      </c>
      <c r="J22" s="961">
        <v>0</v>
      </c>
      <c r="K22" s="961">
        <v>0</v>
      </c>
      <c r="L22" s="961">
        <v>0</v>
      </c>
      <c r="M22" s="993">
        <v>0</v>
      </c>
      <c r="N22" s="993">
        <v>0</v>
      </c>
      <c r="O22" s="993">
        <v>0</v>
      </c>
      <c r="P22" s="993">
        <v>0</v>
      </c>
      <c r="Q22" s="993">
        <v>0</v>
      </c>
      <c r="R22" s="993">
        <v>0</v>
      </c>
      <c r="S22" s="993">
        <v>0</v>
      </c>
      <c r="T22" s="993">
        <v>0</v>
      </c>
      <c r="U22" s="993">
        <v>0</v>
      </c>
      <c r="V22" s="993">
        <v>0</v>
      </c>
      <c r="W22" s="993">
        <v>0</v>
      </c>
      <c r="X22" s="993">
        <v>3</v>
      </c>
      <c r="Y22" s="1053">
        <v>3</v>
      </c>
      <c r="Z22" s="989">
        <v>0</v>
      </c>
      <c r="AA22" s="989">
        <v>0</v>
      </c>
      <c r="AB22" s="989">
        <v>2.0546052154153579E-4</v>
      </c>
    </row>
    <row r="23" spans="1:29" ht="14" customHeight="1">
      <c r="A23" s="606" t="s">
        <v>145</v>
      </c>
      <c r="B23" s="960"/>
      <c r="C23" s="960"/>
      <c r="D23" s="236"/>
      <c r="E23" s="961">
        <v>44.800000000000004</v>
      </c>
      <c r="F23" s="961">
        <v>49.6</v>
      </c>
      <c r="G23" s="967">
        <v>172</v>
      </c>
      <c r="H23" s="967">
        <v>202</v>
      </c>
      <c r="I23" s="967">
        <v>202</v>
      </c>
      <c r="J23" s="967">
        <v>202</v>
      </c>
      <c r="K23" s="967">
        <v>202</v>
      </c>
      <c r="L23" s="967">
        <v>232</v>
      </c>
      <c r="M23" s="994">
        <v>422</v>
      </c>
      <c r="N23" s="994">
        <v>485</v>
      </c>
      <c r="O23" s="994">
        <v>575</v>
      </c>
      <c r="P23" s="994">
        <v>575</v>
      </c>
      <c r="Q23" s="994">
        <v>575</v>
      </c>
      <c r="R23" s="994">
        <v>665</v>
      </c>
      <c r="S23" s="994">
        <v>665</v>
      </c>
      <c r="T23" s="994">
        <v>665</v>
      </c>
      <c r="U23" s="994">
        <v>665</v>
      </c>
      <c r="V23" s="994">
        <v>665</v>
      </c>
      <c r="W23" s="994">
        <v>663</v>
      </c>
      <c r="X23" s="994">
        <v>708</v>
      </c>
      <c r="Y23" s="1054">
        <v>753</v>
      </c>
      <c r="Z23" s="989">
        <v>6.3559322033898358E-2</v>
      </c>
      <c r="AA23" s="989">
        <v>3.8554165357855386E-2</v>
      </c>
      <c r="AB23" s="989">
        <v>5.1570590906925479E-2</v>
      </c>
    </row>
    <row r="24" spans="1:29" ht="14" customHeight="1">
      <c r="A24" s="606" t="s">
        <v>88</v>
      </c>
      <c r="B24" s="960"/>
      <c r="C24" s="960"/>
      <c r="D24" s="236"/>
      <c r="E24" s="961">
        <v>545</v>
      </c>
      <c r="F24" s="961">
        <v>631.70000000000005</v>
      </c>
      <c r="G24" s="961">
        <v>590</v>
      </c>
      <c r="H24" s="961">
        <v>573</v>
      </c>
      <c r="I24" s="961">
        <v>666</v>
      </c>
      <c r="J24" s="961">
        <v>707</v>
      </c>
      <c r="K24" s="961">
        <v>642</v>
      </c>
      <c r="L24" s="961">
        <v>671</v>
      </c>
      <c r="M24" s="993">
        <v>671</v>
      </c>
      <c r="N24" s="993">
        <v>671</v>
      </c>
      <c r="O24" s="993">
        <v>671</v>
      </c>
      <c r="P24" s="993">
        <v>695</v>
      </c>
      <c r="Q24" s="993">
        <v>728</v>
      </c>
      <c r="R24" s="993">
        <v>728</v>
      </c>
      <c r="S24" s="993">
        <v>728</v>
      </c>
      <c r="T24" s="993">
        <v>729</v>
      </c>
      <c r="U24" s="993">
        <v>768</v>
      </c>
      <c r="V24" s="993">
        <v>768</v>
      </c>
      <c r="W24" s="993">
        <v>767</v>
      </c>
      <c r="X24" s="993">
        <v>767.2</v>
      </c>
      <c r="Y24" s="1053">
        <v>767.2</v>
      </c>
      <c r="Z24" s="989">
        <v>0</v>
      </c>
      <c r="AA24" s="989">
        <v>1.3487991869597593E-2</v>
      </c>
      <c r="AB24" s="989">
        <v>5.2543104042222087E-2</v>
      </c>
    </row>
    <row r="25" spans="1:29" ht="14" customHeight="1">
      <c r="A25" s="606" t="s">
        <v>149</v>
      </c>
      <c r="B25" s="960"/>
      <c r="C25" s="960"/>
      <c r="D25" s="236"/>
      <c r="E25" s="961">
        <v>3</v>
      </c>
      <c r="F25" s="961">
        <v>5</v>
      </c>
      <c r="G25" s="967">
        <v>14</v>
      </c>
      <c r="H25" s="967">
        <v>14</v>
      </c>
      <c r="I25" s="967">
        <v>14</v>
      </c>
      <c r="J25" s="967">
        <v>14</v>
      </c>
      <c r="K25" s="967">
        <v>14</v>
      </c>
      <c r="L25" s="967">
        <v>14</v>
      </c>
      <c r="M25" s="994">
        <v>25</v>
      </c>
      <c r="N25" s="994">
        <v>25</v>
      </c>
      <c r="O25" s="994">
        <v>25</v>
      </c>
      <c r="P25" s="994">
        <v>25</v>
      </c>
      <c r="Q25" s="994">
        <v>25</v>
      </c>
      <c r="R25" s="994">
        <v>25</v>
      </c>
      <c r="S25" s="994">
        <v>25</v>
      </c>
      <c r="T25" s="994">
        <v>25</v>
      </c>
      <c r="U25" s="994">
        <v>25</v>
      </c>
      <c r="V25" s="994">
        <v>25</v>
      </c>
      <c r="W25" s="994">
        <v>25</v>
      </c>
      <c r="X25" s="994">
        <v>29.1</v>
      </c>
      <c r="Y25" s="1054">
        <v>29.1</v>
      </c>
      <c r="Z25" s="989">
        <v>0</v>
      </c>
      <c r="AA25" s="989">
        <v>1.5302131732092494E-2</v>
      </c>
      <c r="AB25" s="989">
        <v>1.9929670589528973E-3</v>
      </c>
    </row>
    <row r="26" spans="1:29" ht="14" customHeight="1">
      <c r="A26" s="606" t="s">
        <v>154</v>
      </c>
      <c r="B26" s="960"/>
      <c r="C26" s="960"/>
      <c r="D26" s="236"/>
      <c r="E26" s="961">
        <v>20.6</v>
      </c>
      <c r="F26" s="961">
        <v>20.399999999999999</v>
      </c>
      <c r="G26" s="967">
        <v>18</v>
      </c>
      <c r="H26" s="967">
        <v>18</v>
      </c>
      <c r="I26" s="967">
        <v>18</v>
      </c>
      <c r="J26" s="967">
        <v>15</v>
      </c>
      <c r="K26" s="967">
        <v>15</v>
      </c>
      <c r="L26" s="967">
        <v>15</v>
      </c>
      <c r="M26" s="994">
        <v>23</v>
      </c>
      <c r="N26" s="994">
        <v>23</v>
      </c>
      <c r="O26" s="994">
        <v>30</v>
      </c>
      <c r="P26" s="994">
        <v>77</v>
      </c>
      <c r="Q26" s="994">
        <v>94</v>
      </c>
      <c r="R26" s="994">
        <v>114</v>
      </c>
      <c r="S26" s="994">
        <v>162</v>
      </c>
      <c r="T26" s="994">
        <v>311</v>
      </c>
      <c r="U26" s="994">
        <v>405</v>
      </c>
      <c r="V26" s="994">
        <v>624</v>
      </c>
      <c r="W26" s="994">
        <v>821</v>
      </c>
      <c r="X26" s="994">
        <v>1063.7</v>
      </c>
      <c r="Y26" s="1054">
        <v>1282.5</v>
      </c>
      <c r="Z26" s="989">
        <v>0.20569709504559541</v>
      </c>
      <c r="AA26" s="989">
        <v>0.46726694019824477</v>
      </c>
      <c r="AB26" s="989">
        <v>8.7834372959006549E-2</v>
      </c>
    </row>
    <row r="27" spans="1:29" ht="14" customHeight="1">
      <c r="A27" s="1002" t="s">
        <v>601</v>
      </c>
      <c r="B27" s="1000"/>
      <c r="C27" s="1000"/>
      <c r="D27" s="1000"/>
      <c r="E27" s="1001">
        <v>617.6</v>
      </c>
      <c r="F27" s="1001">
        <v>710.9</v>
      </c>
      <c r="G27" s="1001">
        <v>794</v>
      </c>
      <c r="H27" s="1001">
        <v>807</v>
      </c>
      <c r="I27" s="1001">
        <v>902</v>
      </c>
      <c r="J27" s="1001">
        <v>940</v>
      </c>
      <c r="K27" s="1001">
        <v>875.2</v>
      </c>
      <c r="L27" s="1001">
        <v>933.1</v>
      </c>
      <c r="M27" s="1000">
        <v>1142.0999999999999</v>
      </c>
      <c r="N27" s="1000">
        <v>1207.9000000000001</v>
      </c>
      <c r="O27" s="1000">
        <v>1304.9000000000001</v>
      </c>
      <c r="P27" s="1000">
        <v>1380.9</v>
      </c>
      <c r="Q27" s="1000">
        <v>1430.9</v>
      </c>
      <c r="R27" s="1000">
        <v>1557.2</v>
      </c>
      <c r="S27" s="1000">
        <v>1608.2</v>
      </c>
      <c r="T27" s="1000">
        <v>1771.2</v>
      </c>
      <c r="U27" s="1000">
        <v>1904.3</v>
      </c>
      <c r="V27" s="1000">
        <v>2125.3000000000002</v>
      </c>
      <c r="W27" s="1000">
        <v>2321.5</v>
      </c>
      <c r="X27" s="1000">
        <v>2619.9</v>
      </c>
      <c r="Y27" s="1000">
        <v>2883.7</v>
      </c>
      <c r="Z27" s="1003">
        <v>0.10069086606359012</v>
      </c>
      <c r="AA27" s="1003">
        <v>8.0501498095761015E-2</v>
      </c>
      <c r="AB27" s="1003">
        <v>0.19749550198977556</v>
      </c>
    </row>
    <row r="28" spans="1:29" ht="14" customHeight="1">
      <c r="A28" s="973"/>
      <c r="B28" s="130"/>
      <c r="C28" s="130"/>
      <c r="D28" s="130"/>
      <c r="E28" s="963"/>
      <c r="F28" s="963"/>
      <c r="G28" s="963"/>
      <c r="H28" s="963"/>
      <c r="I28" s="963"/>
      <c r="J28" s="963"/>
      <c r="K28" s="963"/>
      <c r="L28" s="963"/>
      <c r="M28" s="130"/>
      <c r="N28" s="130"/>
      <c r="O28" s="130"/>
      <c r="P28" s="130"/>
      <c r="Q28" s="130"/>
      <c r="R28" s="130"/>
      <c r="S28" s="130"/>
      <c r="T28" s="130"/>
      <c r="U28" s="130"/>
      <c r="V28" s="130"/>
      <c r="W28" s="130"/>
      <c r="X28" s="964"/>
      <c r="Y28" s="130"/>
      <c r="Z28" s="714"/>
      <c r="AA28" s="989"/>
      <c r="AB28" s="714"/>
    </row>
    <row r="29" spans="1:29" ht="14" customHeight="1">
      <c r="A29" s="606" t="s">
        <v>67</v>
      </c>
      <c r="B29" s="960"/>
      <c r="C29" s="960"/>
      <c r="D29" s="236"/>
      <c r="E29" s="961">
        <v>11</v>
      </c>
      <c r="F29" s="961">
        <v>11</v>
      </c>
      <c r="G29" s="967">
        <v>23</v>
      </c>
      <c r="H29" s="967">
        <v>21</v>
      </c>
      <c r="I29" s="967">
        <v>70</v>
      </c>
      <c r="J29" s="967">
        <v>70</v>
      </c>
      <c r="K29" s="967">
        <v>56</v>
      </c>
      <c r="L29" s="967">
        <v>79</v>
      </c>
      <c r="M29" s="994">
        <v>87</v>
      </c>
      <c r="N29" s="994">
        <v>90</v>
      </c>
      <c r="O29" s="994">
        <v>80</v>
      </c>
      <c r="P29" s="994">
        <v>81</v>
      </c>
      <c r="Q29" s="994">
        <v>81</v>
      </c>
      <c r="R29" s="994">
        <v>81</v>
      </c>
      <c r="S29" s="994">
        <v>81</v>
      </c>
      <c r="T29" s="994">
        <v>79</v>
      </c>
      <c r="U29" s="994">
        <v>78</v>
      </c>
      <c r="V29" s="994">
        <v>78</v>
      </c>
      <c r="W29" s="994">
        <v>78</v>
      </c>
      <c r="X29" s="994">
        <v>78</v>
      </c>
      <c r="Y29" s="1054">
        <v>78</v>
      </c>
      <c r="Z29" s="989">
        <v>0</v>
      </c>
      <c r="AA29" s="989">
        <v>-1.4208181764179151E-2</v>
      </c>
      <c r="AB29" s="989">
        <v>5.3419735600799302E-3</v>
      </c>
    </row>
    <row r="30" spans="1:29" ht="14" customHeight="1">
      <c r="A30" s="1002" t="s">
        <v>488</v>
      </c>
      <c r="B30" s="1000"/>
      <c r="C30" s="1000"/>
      <c r="D30" s="1000"/>
      <c r="E30" s="1005">
        <v>11</v>
      </c>
      <c r="F30" s="1005">
        <v>11</v>
      </c>
      <c r="G30" s="1001">
        <v>23</v>
      </c>
      <c r="H30" s="1001">
        <v>21</v>
      </c>
      <c r="I30" s="1001">
        <v>70</v>
      </c>
      <c r="J30" s="1001">
        <v>70</v>
      </c>
      <c r="K30" s="1001">
        <v>56</v>
      </c>
      <c r="L30" s="1001">
        <v>79</v>
      </c>
      <c r="M30" s="1000">
        <v>87</v>
      </c>
      <c r="N30" s="1000">
        <v>90</v>
      </c>
      <c r="O30" s="1000">
        <v>80</v>
      </c>
      <c r="P30" s="1000">
        <v>81</v>
      </c>
      <c r="Q30" s="1000">
        <v>81</v>
      </c>
      <c r="R30" s="1000">
        <v>81</v>
      </c>
      <c r="S30" s="1000">
        <v>81</v>
      </c>
      <c r="T30" s="1000">
        <v>79</v>
      </c>
      <c r="U30" s="1000">
        <v>78</v>
      </c>
      <c r="V30" s="1000">
        <v>78</v>
      </c>
      <c r="W30" s="1000">
        <v>78</v>
      </c>
      <c r="X30" s="1000">
        <v>78</v>
      </c>
      <c r="Y30" s="1000">
        <v>78</v>
      </c>
      <c r="Z30" s="1003">
        <v>0</v>
      </c>
      <c r="AA30" s="1003">
        <v>-1.4208181764179151E-2</v>
      </c>
      <c r="AB30" s="1003">
        <v>5.3419735600799302E-3</v>
      </c>
      <c r="AC30" s="1068"/>
    </row>
    <row r="31" spans="1:29" ht="14" customHeight="1">
      <c r="A31" s="973"/>
      <c r="B31" s="130"/>
      <c r="C31" s="130"/>
      <c r="D31" s="130"/>
      <c r="E31" s="963"/>
      <c r="F31" s="963"/>
      <c r="G31" s="963"/>
      <c r="H31" s="963"/>
      <c r="I31" s="963"/>
      <c r="J31" s="963"/>
      <c r="K31" s="963"/>
      <c r="L31" s="963"/>
      <c r="M31" s="130"/>
      <c r="N31" s="130"/>
      <c r="O31" s="130"/>
      <c r="P31" s="130"/>
      <c r="Q31" s="130"/>
      <c r="R31" s="130"/>
      <c r="S31" s="130"/>
      <c r="T31" s="130"/>
      <c r="U31" s="130"/>
      <c r="V31" s="130"/>
      <c r="W31" s="130"/>
      <c r="X31" s="964"/>
      <c r="Y31" s="130"/>
      <c r="Z31" s="989"/>
      <c r="AA31" s="989"/>
      <c r="AB31" s="989"/>
    </row>
    <row r="32" spans="1:29" ht="14" customHeight="1">
      <c r="A32" s="606" t="s">
        <v>340</v>
      </c>
      <c r="B32" s="960"/>
      <c r="C32" s="960"/>
      <c r="D32" s="236"/>
      <c r="E32" s="961">
        <v>0</v>
      </c>
      <c r="F32" s="961">
        <v>0</v>
      </c>
      <c r="G32" s="961">
        <v>7.3</v>
      </c>
      <c r="H32" s="961">
        <v>7.3</v>
      </c>
      <c r="I32" s="961">
        <v>7.3</v>
      </c>
      <c r="J32" s="961">
        <v>7.3</v>
      </c>
      <c r="K32" s="961">
        <v>7.3</v>
      </c>
      <c r="L32" s="961">
        <v>7.3</v>
      </c>
      <c r="M32" s="993">
        <v>7.3</v>
      </c>
      <c r="N32" s="993">
        <v>7.3</v>
      </c>
      <c r="O32" s="993">
        <v>7.3</v>
      </c>
      <c r="P32" s="993">
        <v>7.3</v>
      </c>
      <c r="Q32" s="993">
        <v>7.3</v>
      </c>
      <c r="R32" s="993">
        <v>7.3</v>
      </c>
      <c r="S32" s="993">
        <v>7.3</v>
      </c>
      <c r="T32" s="993">
        <v>7.3</v>
      </c>
      <c r="U32" s="993">
        <v>7.3</v>
      </c>
      <c r="V32" s="993">
        <v>7.3</v>
      </c>
      <c r="W32" s="993">
        <v>7.3</v>
      </c>
      <c r="X32" s="993">
        <v>7.3</v>
      </c>
      <c r="Y32" s="1053">
        <v>7.3</v>
      </c>
      <c r="Z32" s="989">
        <v>0</v>
      </c>
      <c r="AA32" s="989">
        <v>0</v>
      </c>
      <c r="AB32" s="989">
        <v>4.9995393575107041E-4</v>
      </c>
    </row>
    <row r="33" spans="1:28" ht="14" customHeight="1">
      <c r="A33" s="606" t="s">
        <v>342</v>
      </c>
      <c r="B33" s="960"/>
      <c r="C33" s="960"/>
      <c r="D33" s="236"/>
      <c r="E33" s="961">
        <v>45</v>
      </c>
      <c r="F33" s="961">
        <v>45</v>
      </c>
      <c r="G33" s="961">
        <v>58</v>
      </c>
      <c r="H33" s="961">
        <v>58</v>
      </c>
      <c r="I33" s="961">
        <v>58</v>
      </c>
      <c r="J33" s="961">
        <v>58</v>
      </c>
      <c r="K33" s="961">
        <v>128</v>
      </c>
      <c r="L33" s="961">
        <v>128</v>
      </c>
      <c r="M33" s="993">
        <v>128</v>
      </c>
      <c r="N33" s="993">
        <v>128</v>
      </c>
      <c r="O33" s="993">
        <v>128</v>
      </c>
      <c r="P33" s="993">
        <v>163</v>
      </c>
      <c r="Q33" s="993">
        <v>198</v>
      </c>
      <c r="R33" s="993">
        <v>198</v>
      </c>
      <c r="S33" s="993">
        <v>205.5</v>
      </c>
      <c r="T33" s="993">
        <v>205.5</v>
      </c>
      <c r="U33" s="993">
        <v>366.1</v>
      </c>
      <c r="V33" s="993">
        <v>618.9</v>
      </c>
      <c r="W33" s="993">
        <v>662.9</v>
      </c>
      <c r="X33" s="993">
        <v>672.9</v>
      </c>
      <c r="Y33" s="1053">
        <v>663</v>
      </c>
      <c r="Z33" s="989">
        <v>-1.471243869817207E-2</v>
      </c>
      <c r="AA33" s="989">
        <v>0.18052192100722908</v>
      </c>
      <c r="AB33" s="989">
        <v>4.5406775260679405E-2</v>
      </c>
    </row>
    <row r="34" spans="1:28" s="705" customFormat="1" ht="14" customHeight="1">
      <c r="A34" s="1002" t="s">
        <v>96</v>
      </c>
      <c r="B34" s="1000"/>
      <c r="C34" s="1000"/>
      <c r="D34" s="1000"/>
      <c r="E34" s="1005">
        <v>45</v>
      </c>
      <c r="F34" s="1005">
        <v>45</v>
      </c>
      <c r="G34" s="1001">
        <v>65.3</v>
      </c>
      <c r="H34" s="1001">
        <v>65.3</v>
      </c>
      <c r="I34" s="1001">
        <v>65.3</v>
      </c>
      <c r="J34" s="1001">
        <v>65.3</v>
      </c>
      <c r="K34" s="1001">
        <v>135.30000000000001</v>
      </c>
      <c r="L34" s="1001">
        <v>135.30000000000001</v>
      </c>
      <c r="M34" s="1000">
        <v>135.30000000000001</v>
      </c>
      <c r="N34" s="1000">
        <v>135.30000000000001</v>
      </c>
      <c r="O34" s="1000">
        <v>135.30000000000001</v>
      </c>
      <c r="P34" s="1000">
        <v>170.3</v>
      </c>
      <c r="Q34" s="1000">
        <v>205.3</v>
      </c>
      <c r="R34" s="1000">
        <v>205.3</v>
      </c>
      <c r="S34" s="1000">
        <v>212.8</v>
      </c>
      <c r="T34" s="1000">
        <v>212.8</v>
      </c>
      <c r="U34" s="1000">
        <v>373.4</v>
      </c>
      <c r="V34" s="1000">
        <v>626.20000000000005</v>
      </c>
      <c r="W34" s="1000">
        <v>670.2</v>
      </c>
      <c r="X34" s="1000">
        <v>680.2</v>
      </c>
      <c r="Y34" s="1000">
        <v>670.3</v>
      </c>
      <c r="Z34" s="1003">
        <v>-1.4554542781535007E-2</v>
      </c>
      <c r="AA34" s="1003">
        <v>0.17525980493720539</v>
      </c>
      <c r="AB34" s="1003">
        <v>4.5906729196430476E-2</v>
      </c>
    </row>
    <row r="35" spans="1:28" s="705" customFormat="1" ht="14" customHeight="1">
      <c r="A35" s="973"/>
      <c r="B35" s="130"/>
      <c r="C35" s="130"/>
      <c r="D35" s="130"/>
      <c r="E35" s="963"/>
      <c r="F35" s="963"/>
      <c r="G35" s="963"/>
      <c r="H35" s="963"/>
      <c r="I35" s="963"/>
      <c r="J35" s="963"/>
      <c r="K35" s="963"/>
      <c r="L35" s="963"/>
      <c r="M35" s="130"/>
      <c r="N35" s="130"/>
      <c r="O35" s="130"/>
      <c r="P35" s="130"/>
      <c r="Q35" s="130"/>
      <c r="R35" s="130"/>
      <c r="S35" s="130"/>
      <c r="T35" s="130"/>
      <c r="U35" s="130"/>
      <c r="V35" s="130"/>
      <c r="W35" s="130"/>
      <c r="X35" s="964"/>
      <c r="Y35" s="130"/>
      <c r="Z35" s="989"/>
      <c r="AA35" s="989"/>
      <c r="AB35" s="989"/>
    </row>
    <row r="36" spans="1:28" s="705" customFormat="1" ht="12.5" customHeight="1">
      <c r="A36" s="606" t="s">
        <v>52</v>
      </c>
      <c r="B36" s="964"/>
      <c r="C36" s="964"/>
      <c r="D36" s="964"/>
      <c r="E36" s="993">
        <v>29.3</v>
      </c>
      <c r="F36" s="993">
        <v>26.3</v>
      </c>
      <c r="G36" s="993">
        <v>21.7</v>
      </c>
      <c r="H36" s="993">
        <v>21.7</v>
      </c>
      <c r="I36" s="993">
        <v>21.7</v>
      </c>
      <c r="J36" s="993">
        <v>21.7</v>
      </c>
      <c r="K36" s="993">
        <v>21.7</v>
      </c>
      <c r="L36" s="993">
        <v>21.7</v>
      </c>
      <c r="M36" s="993">
        <v>21.7</v>
      </c>
      <c r="N36" s="993">
        <v>21.7</v>
      </c>
      <c r="O36" s="993">
        <v>24.8</v>
      </c>
      <c r="P36" s="993">
        <v>24.8</v>
      </c>
      <c r="Q36" s="993">
        <v>24.1</v>
      </c>
      <c r="R36" s="993">
        <v>26.2</v>
      </c>
      <c r="S36" s="993">
        <v>26.2</v>
      </c>
      <c r="T36" s="993">
        <v>26</v>
      </c>
      <c r="U36" s="993">
        <v>26</v>
      </c>
      <c r="V36" s="993">
        <v>25.8</v>
      </c>
      <c r="W36" s="993">
        <v>25.8</v>
      </c>
      <c r="X36" s="993">
        <v>25.8</v>
      </c>
      <c r="Y36" s="1053">
        <v>25.8</v>
      </c>
      <c r="Z36" s="989">
        <v>0</v>
      </c>
      <c r="AA36" s="989">
        <v>1.7456843452817283E-2</v>
      </c>
      <c r="AB36" s="989">
        <v>1.7669604852572078E-3</v>
      </c>
    </row>
    <row r="37" spans="1:28" s="705" customFormat="1" ht="10.5" customHeight="1">
      <c r="A37" s="606" t="s">
        <v>103</v>
      </c>
      <c r="B37" s="964"/>
      <c r="C37" s="964"/>
      <c r="D37" s="964"/>
      <c r="E37" s="214">
        <v>144.80000000000001</v>
      </c>
      <c r="F37" s="214">
        <v>309.8</v>
      </c>
      <c r="G37" s="993">
        <v>525</v>
      </c>
      <c r="H37" s="993">
        <v>785</v>
      </c>
      <c r="I37" s="993">
        <v>785</v>
      </c>
      <c r="J37" s="993">
        <v>805</v>
      </c>
      <c r="K37" s="993">
        <v>820</v>
      </c>
      <c r="L37" s="993">
        <v>850</v>
      </c>
      <c r="M37" s="993">
        <v>850</v>
      </c>
      <c r="N37" s="993">
        <v>980</v>
      </c>
      <c r="O37" s="993">
        <v>1052</v>
      </c>
      <c r="P37" s="993">
        <v>1189</v>
      </c>
      <c r="Q37" s="993">
        <v>1189</v>
      </c>
      <c r="R37" s="993">
        <v>1226</v>
      </c>
      <c r="S37" s="993">
        <v>1336</v>
      </c>
      <c r="T37" s="993">
        <v>1343.5</v>
      </c>
      <c r="U37" s="993">
        <v>1403.5</v>
      </c>
      <c r="V37" s="993">
        <v>1438.5</v>
      </c>
      <c r="W37" s="993">
        <v>1643.5</v>
      </c>
      <c r="X37" s="993">
        <v>1808.5</v>
      </c>
      <c r="Y37" s="1053">
        <v>1945.5</v>
      </c>
      <c r="Z37" s="989">
        <v>7.5753386784628063E-2</v>
      </c>
      <c r="AA37" s="989">
        <v>6.3185986644136438E-2</v>
      </c>
      <c r="AB37" s="989">
        <v>0.13324114821968594</v>
      </c>
    </row>
    <row r="38" spans="1:28" ht="11" customHeight="1">
      <c r="A38" s="606" t="s">
        <v>159</v>
      </c>
      <c r="B38" s="960"/>
      <c r="C38" s="960"/>
      <c r="D38" s="236"/>
      <c r="E38" s="993">
        <v>214.6</v>
      </c>
      <c r="F38" s="993">
        <v>413.7</v>
      </c>
      <c r="G38" s="993">
        <v>533</v>
      </c>
      <c r="H38" s="993">
        <v>533</v>
      </c>
      <c r="I38" s="993">
        <v>533</v>
      </c>
      <c r="J38" s="993">
        <v>535</v>
      </c>
      <c r="K38" s="993">
        <v>535</v>
      </c>
      <c r="L38" s="993">
        <v>535</v>
      </c>
      <c r="M38" s="993">
        <v>532</v>
      </c>
      <c r="N38" s="993">
        <v>532</v>
      </c>
      <c r="O38" s="993">
        <v>532</v>
      </c>
      <c r="P38" s="993">
        <v>535</v>
      </c>
      <c r="Q38" s="993">
        <v>537</v>
      </c>
      <c r="R38" s="993">
        <v>537</v>
      </c>
      <c r="S38" s="993">
        <v>512</v>
      </c>
      <c r="T38" s="993">
        <v>512</v>
      </c>
      <c r="U38" s="993">
        <v>508</v>
      </c>
      <c r="V38" s="993">
        <v>516</v>
      </c>
      <c r="W38" s="993">
        <v>526</v>
      </c>
      <c r="X38" s="993">
        <v>531</v>
      </c>
      <c r="Y38" s="1053">
        <v>536</v>
      </c>
      <c r="Z38" s="989">
        <v>9.4161958568739212E-3</v>
      </c>
      <c r="AA38" s="989">
        <v>-1.8812911146948164E-4</v>
      </c>
      <c r="AB38" s="989">
        <v>3.6708946515421059E-2</v>
      </c>
    </row>
    <row r="39" spans="1:28">
      <c r="A39" s="606" t="s">
        <v>160</v>
      </c>
      <c r="B39" s="960"/>
      <c r="C39" s="960"/>
      <c r="D39" s="236"/>
      <c r="E39" s="993">
        <v>261</v>
      </c>
      <c r="F39" s="993">
        <v>265</v>
      </c>
      <c r="G39" s="993">
        <v>418</v>
      </c>
      <c r="H39" s="993">
        <v>417</v>
      </c>
      <c r="I39" s="993">
        <v>373</v>
      </c>
      <c r="J39" s="993">
        <v>378</v>
      </c>
      <c r="K39" s="993">
        <v>378</v>
      </c>
      <c r="L39" s="993">
        <v>433</v>
      </c>
      <c r="M39" s="993">
        <v>433</v>
      </c>
      <c r="N39" s="993">
        <v>451</v>
      </c>
      <c r="O39" s="993">
        <v>593</v>
      </c>
      <c r="P39" s="993">
        <v>633</v>
      </c>
      <c r="Q39" s="993">
        <v>731</v>
      </c>
      <c r="R39" s="993">
        <v>731</v>
      </c>
      <c r="S39" s="993">
        <v>731</v>
      </c>
      <c r="T39" s="993">
        <v>813</v>
      </c>
      <c r="U39" s="993">
        <v>979</v>
      </c>
      <c r="V39" s="993">
        <v>986</v>
      </c>
      <c r="W39" s="993">
        <v>971</v>
      </c>
      <c r="X39" s="993">
        <v>971</v>
      </c>
      <c r="Y39" s="1053">
        <v>996</v>
      </c>
      <c r="Z39" s="989">
        <v>2.5746652935118464E-2</v>
      </c>
      <c r="AA39" s="989">
        <v>7.9702902354008121E-2</v>
      </c>
      <c r="AB39" s="989">
        <v>6.8212893151789883E-2</v>
      </c>
    </row>
    <row r="40" spans="1:28">
      <c r="A40" s="606" t="s">
        <v>162</v>
      </c>
      <c r="B40" s="960"/>
      <c r="C40" s="960"/>
      <c r="D40" s="236"/>
      <c r="E40" s="993">
        <v>888</v>
      </c>
      <c r="F40" s="993">
        <v>1154</v>
      </c>
      <c r="G40" s="993">
        <v>1846.5</v>
      </c>
      <c r="H40" s="993">
        <v>1846.5</v>
      </c>
      <c r="I40" s="993">
        <v>1846.5</v>
      </c>
      <c r="J40" s="993">
        <v>1846.5</v>
      </c>
      <c r="K40" s="993">
        <v>1846.5</v>
      </c>
      <c r="L40" s="993">
        <v>1846.5</v>
      </c>
      <c r="M40" s="993">
        <v>1846.5</v>
      </c>
      <c r="N40" s="993">
        <v>1846.5</v>
      </c>
      <c r="O40" s="993">
        <v>1846.5</v>
      </c>
      <c r="P40" s="993">
        <v>1846.5</v>
      </c>
      <c r="Q40" s="993">
        <v>1846.5</v>
      </c>
      <c r="R40" s="993">
        <v>1846.5</v>
      </c>
      <c r="S40" s="993">
        <v>1846.5</v>
      </c>
      <c r="T40" s="993">
        <v>1846.5</v>
      </c>
      <c r="U40" s="993">
        <v>1915.9</v>
      </c>
      <c r="V40" s="993">
        <v>1915.9</v>
      </c>
      <c r="W40" s="993">
        <v>1915.9</v>
      </c>
      <c r="X40" s="993">
        <v>1915.9</v>
      </c>
      <c r="Y40" s="1053">
        <v>1927.9</v>
      </c>
      <c r="Z40" s="989">
        <v>6.2633749151834728E-3</v>
      </c>
      <c r="AA40" s="989">
        <v>3.6963678604875483E-3</v>
      </c>
      <c r="AB40" s="989">
        <v>0.13203577982664227</v>
      </c>
    </row>
    <row r="41" spans="1:28">
      <c r="A41" s="606" t="s">
        <v>99</v>
      </c>
      <c r="B41" s="960"/>
      <c r="C41" s="960"/>
      <c r="D41" s="236"/>
      <c r="E41" s="993">
        <v>0</v>
      </c>
      <c r="F41" s="993">
        <v>0</v>
      </c>
      <c r="G41" s="993">
        <v>0</v>
      </c>
      <c r="H41" s="993">
        <v>0</v>
      </c>
      <c r="I41" s="993">
        <v>0</v>
      </c>
      <c r="J41" s="993">
        <v>6</v>
      </c>
      <c r="K41" s="993">
        <v>6</v>
      </c>
      <c r="L41" s="993">
        <v>36</v>
      </c>
      <c r="M41" s="993">
        <v>36</v>
      </c>
      <c r="N41" s="993">
        <v>56</v>
      </c>
      <c r="O41" s="993">
        <v>56</v>
      </c>
      <c r="P41" s="993">
        <v>56</v>
      </c>
      <c r="Q41" s="993">
        <v>56</v>
      </c>
      <c r="R41" s="993">
        <v>56</v>
      </c>
      <c r="S41" s="993">
        <v>56</v>
      </c>
      <c r="T41" s="993">
        <v>56</v>
      </c>
      <c r="U41" s="993">
        <v>56</v>
      </c>
      <c r="V41" s="993">
        <v>56</v>
      </c>
      <c r="W41" s="993">
        <v>56</v>
      </c>
      <c r="X41" s="993">
        <v>56</v>
      </c>
      <c r="Y41" s="1053">
        <v>56</v>
      </c>
      <c r="Z41" s="989">
        <v>0</v>
      </c>
      <c r="AA41" s="989">
        <v>0</v>
      </c>
      <c r="AB41" s="989">
        <v>3.8352630687753346E-3</v>
      </c>
    </row>
    <row r="42" spans="1:28">
      <c r="A42" s="606" t="s">
        <v>53</v>
      </c>
      <c r="B42" s="964"/>
      <c r="C42" s="964"/>
      <c r="D42" s="964"/>
      <c r="E42" s="993">
        <v>0</v>
      </c>
      <c r="F42" s="993">
        <v>0</v>
      </c>
      <c r="G42" s="964">
        <v>0.5</v>
      </c>
      <c r="H42" s="964">
        <v>0.5</v>
      </c>
      <c r="I42" s="964">
        <v>0.5</v>
      </c>
      <c r="J42" s="964">
        <v>0.40000000000009095</v>
      </c>
      <c r="K42" s="964">
        <v>0.40000000000009095</v>
      </c>
      <c r="L42" s="964">
        <v>0.5</v>
      </c>
      <c r="M42" s="964">
        <v>0.40000000000009095</v>
      </c>
      <c r="N42" s="964">
        <v>0.40000000000009095</v>
      </c>
      <c r="O42" s="964">
        <v>0.3999999999996362</v>
      </c>
      <c r="P42" s="964">
        <v>0.3999999999996362</v>
      </c>
      <c r="Q42" s="964">
        <v>0.3999999999996362</v>
      </c>
      <c r="R42" s="964">
        <v>0.4000000000005457</v>
      </c>
      <c r="S42" s="964">
        <v>0.4000000000005457</v>
      </c>
      <c r="T42" s="964">
        <v>0.4000000000005457</v>
      </c>
      <c r="U42" s="964">
        <v>0.3999999999996362</v>
      </c>
      <c r="V42" s="964">
        <v>0.3999999999996362</v>
      </c>
      <c r="W42" s="964">
        <v>0.3999999999996362</v>
      </c>
      <c r="X42" s="964">
        <v>0.3999999999996362</v>
      </c>
      <c r="Y42" s="130">
        <v>0.3999999999996362</v>
      </c>
      <c r="Z42" s="989">
        <v>0</v>
      </c>
      <c r="AA42" s="989">
        <v>-1.1368683772161603E-13</v>
      </c>
      <c r="AB42" s="989">
        <v>2.7394736205513187E-5</v>
      </c>
    </row>
    <row r="43" spans="1:28">
      <c r="A43" s="973"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4">
        <v>3.3718871265493666E-2</v>
      </c>
      <c r="AA43" s="1004">
        <v>3.1643967327580347E-2</v>
      </c>
      <c r="AB43" s="1004">
        <v>0.37582838600377727</v>
      </c>
    </row>
    <row r="44" spans="1:28" ht="12.5" customHeight="1">
      <c r="A44" s="712" t="s">
        <v>321</v>
      </c>
      <c r="B44" s="235">
        <v>1300</v>
      </c>
      <c r="C44" s="235">
        <v>3887</v>
      </c>
      <c r="D44" s="235">
        <v>4764</v>
      </c>
      <c r="E44" s="198">
        <v>5998.25</v>
      </c>
      <c r="F44" s="198">
        <v>7080.1100000000006</v>
      </c>
      <c r="G44" s="1006">
        <v>8384.7999999999993</v>
      </c>
      <c r="H44" s="1006">
        <v>8703.7999999999993</v>
      </c>
      <c r="I44" s="1006">
        <v>8886</v>
      </c>
      <c r="J44" s="1006">
        <v>9098.9</v>
      </c>
      <c r="K44" s="1006">
        <v>9156.1</v>
      </c>
      <c r="L44" s="1006">
        <v>9408.1</v>
      </c>
      <c r="M44" s="1006">
        <v>9689.2000000000007</v>
      </c>
      <c r="N44" s="1006">
        <v>10041.200000000001</v>
      </c>
      <c r="O44" s="1006">
        <v>10358.299999999999</v>
      </c>
      <c r="P44" s="1006">
        <v>10829.7</v>
      </c>
      <c r="Q44" s="1006">
        <v>11091</v>
      </c>
      <c r="R44" s="1006">
        <v>11178.8</v>
      </c>
      <c r="S44" s="1006">
        <v>11613.7</v>
      </c>
      <c r="T44" s="1006">
        <v>11889</v>
      </c>
      <c r="U44" s="1006">
        <v>12451.5</v>
      </c>
      <c r="V44" s="1006">
        <v>13125.8</v>
      </c>
      <c r="W44" s="1006">
        <v>13568.300000000001</v>
      </c>
      <c r="X44" s="1006">
        <v>14033.699999999999</v>
      </c>
      <c r="Y44" s="1006">
        <v>14601.3452</v>
      </c>
      <c r="Z44" s="991">
        <v>4.0448719867177019E-2</v>
      </c>
      <c r="AA44" s="991">
        <v>3.4043138350883018E-2</v>
      </c>
      <c r="AB44" s="992">
        <v>1</v>
      </c>
    </row>
    <row r="45" spans="1:28">
      <c r="B45" s="974"/>
      <c r="C45" s="974"/>
      <c r="D45" s="974"/>
      <c r="E45" s="974"/>
      <c r="F45" s="974"/>
      <c r="G45" s="975"/>
      <c r="H45" s="975"/>
      <c r="I45" s="975"/>
      <c r="J45" s="975"/>
      <c r="K45" s="975"/>
      <c r="L45" s="975"/>
      <c r="M45" s="975"/>
      <c r="N45" s="975"/>
      <c r="O45" s="975"/>
      <c r="P45" s="975"/>
      <c r="Q45" s="975"/>
      <c r="R45" s="975"/>
      <c r="S45" s="975"/>
      <c r="T45" s="975"/>
      <c r="U45" s="975"/>
      <c r="V45" s="975"/>
      <c r="W45" s="975"/>
      <c r="X45" s="975"/>
      <c r="Y45" s="975"/>
      <c r="Z45" s="975"/>
      <c r="AB45" s="1007" t="s">
        <v>896</v>
      </c>
    </row>
    <row r="46" spans="1:28">
      <c r="A46" s="976" t="s">
        <v>345</v>
      </c>
      <c r="B46" s="974"/>
      <c r="C46" s="974"/>
      <c r="D46" s="974"/>
      <c r="E46" s="974"/>
      <c r="F46" s="974"/>
      <c r="G46" s="975"/>
      <c r="H46" s="975"/>
      <c r="I46" s="975"/>
      <c r="J46" s="975"/>
      <c r="K46" s="975"/>
      <c r="L46" s="975"/>
      <c r="M46" s="975"/>
      <c r="N46" s="975"/>
      <c r="O46" s="975"/>
      <c r="P46" s="975"/>
      <c r="Q46" s="975"/>
      <c r="R46" s="975"/>
      <c r="S46" s="975"/>
      <c r="T46" s="975"/>
      <c r="U46" s="975"/>
      <c r="V46" s="975"/>
      <c r="W46" s="975"/>
      <c r="X46" s="975"/>
      <c r="Y46" s="975"/>
      <c r="Z46" s="975"/>
    </row>
    <row r="47" spans="1:28">
      <c r="A47" s="716"/>
      <c r="B47" s="974"/>
      <c r="C47" s="974"/>
      <c r="D47" s="974"/>
      <c r="E47" s="974"/>
      <c r="F47" s="974"/>
      <c r="G47" s="974"/>
      <c r="H47" s="974"/>
      <c r="I47" s="974"/>
      <c r="J47" s="974"/>
      <c r="K47" s="974"/>
      <c r="L47" s="974"/>
      <c r="M47" s="974"/>
      <c r="N47" s="974"/>
      <c r="O47" s="974"/>
      <c r="P47" s="974"/>
      <c r="Q47" s="974"/>
      <c r="R47" s="974"/>
      <c r="S47" s="974"/>
      <c r="T47" s="974"/>
      <c r="U47" s="974"/>
      <c r="V47" s="974"/>
      <c r="W47" s="974"/>
      <c r="X47" s="977"/>
      <c r="Y47" s="977"/>
      <c r="Z47" s="977"/>
    </row>
    <row r="48" spans="1:28">
      <c r="A48" s="978"/>
      <c r="B48" s="974"/>
      <c r="C48" s="974"/>
      <c r="D48" s="974"/>
      <c r="E48" s="974"/>
      <c r="F48" s="974"/>
      <c r="G48" s="975"/>
      <c r="H48" s="975"/>
      <c r="I48" s="975"/>
      <c r="J48" s="975"/>
      <c r="K48" s="975"/>
      <c r="L48" s="975"/>
      <c r="M48" s="975"/>
      <c r="N48" s="975"/>
      <c r="O48" s="975"/>
      <c r="P48" s="975"/>
      <c r="Q48" s="975"/>
      <c r="R48" s="975"/>
      <c r="S48" s="975"/>
      <c r="T48" s="975"/>
      <c r="U48" s="975"/>
      <c r="V48" s="975"/>
      <c r="W48" s="975"/>
      <c r="X48" s="975"/>
      <c r="Y48" s="975"/>
      <c r="Z48" s="975"/>
    </row>
    <row r="49" spans="1:26">
      <c r="A49" s="978"/>
      <c r="B49" s="974"/>
      <c r="C49" s="974"/>
      <c r="D49" s="974"/>
      <c r="E49" s="974"/>
      <c r="F49" s="974"/>
      <c r="G49" s="974"/>
      <c r="H49" s="974"/>
      <c r="I49" s="974"/>
      <c r="J49" s="974"/>
      <c r="K49" s="974"/>
      <c r="L49" s="974"/>
      <c r="M49" s="974"/>
      <c r="N49" s="974"/>
      <c r="O49" s="974"/>
      <c r="P49" s="974"/>
      <c r="Q49" s="974"/>
      <c r="R49" s="974"/>
      <c r="S49" s="974"/>
      <c r="T49" s="974"/>
      <c r="U49" s="974"/>
      <c r="V49" s="974"/>
      <c r="W49" s="974"/>
      <c r="X49" s="974"/>
      <c r="Y49" s="974"/>
      <c r="Z49" s="974"/>
    </row>
    <row r="50" spans="1:26">
      <c r="A50" s="979"/>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79"/>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79"/>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79"/>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79"/>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79"/>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79"/>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79"/>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7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6"/>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1"/>
      <c r="Q61" s="981"/>
      <c r="R61" s="981"/>
      <c r="S61" s="981"/>
      <c r="T61" s="981"/>
      <c r="U61" s="981"/>
      <c r="V61" s="716"/>
      <c r="W61" s="716"/>
      <c r="X61" s="716"/>
      <c r="Y61" s="716"/>
      <c r="Z61" s="716"/>
    </row>
    <row r="62" spans="1:26">
      <c r="A62" s="606"/>
      <c r="B62" s="716"/>
      <c r="C62" s="716"/>
      <c r="D62" s="716"/>
      <c r="E62" s="716"/>
      <c r="F62" s="716"/>
      <c r="G62" s="716"/>
      <c r="H62" s="716"/>
      <c r="I62" s="716"/>
      <c r="J62" s="716"/>
      <c r="K62" s="716"/>
      <c r="L62" s="716"/>
      <c r="M62" s="716"/>
      <c r="N62" s="716"/>
      <c r="O62" s="130"/>
      <c r="P62" s="981"/>
      <c r="Q62" s="981"/>
      <c r="R62" s="981"/>
      <c r="S62" s="981"/>
      <c r="T62" s="981"/>
      <c r="U62" s="981"/>
      <c r="V62" s="716"/>
      <c r="W62" s="716"/>
      <c r="X62" s="716"/>
      <c r="Y62" s="716"/>
      <c r="Z62" s="716"/>
    </row>
    <row r="63" spans="1:26">
      <c r="B63" s="716"/>
      <c r="C63" s="716"/>
      <c r="D63" s="716"/>
      <c r="E63" s="716"/>
      <c r="F63" s="716"/>
      <c r="G63" s="716"/>
      <c r="H63" s="716"/>
      <c r="I63" s="716"/>
      <c r="J63" s="716"/>
      <c r="K63" s="716"/>
      <c r="L63" s="716"/>
      <c r="M63" s="716"/>
      <c r="N63" s="716"/>
      <c r="O63" s="981"/>
      <c r="P63" s="981"/>
      <c r="Q63" s="981"/>
      <c r="R63" s="981"/>
      <c r="S63" s="981"/>
      <c r="T63" s="981"/>
      <c r="U63" s="981"/>
      <c r="V63" s="982"/>
      <c r="W63" s="982"/>
      <c r="X63" s="982"/>
      <c r="Y63" s="982"/>
      <c r="Z63" s="982"/>
    </row>
    <row r="64" spans="1:26">
      <c r="B64" s="716"/>
      <c r="C64" s="716"/>
      <c r="D64" s="716"/>
      <c r="E64" s="716"/>
      <c r="F64" s="716"/>
      <c r="G64" s="716"/>
      <c r="H64" s="716"/>
      <c r="I64" s="716"/>
      <c r="J64" s="716"/>
      <c r="K64" s="716"/>
      <c r="L64" s="716"/>
      <c r="M64" s="716"/>
      <c r="N64" s="716"/>
      <c r="O64" s="716"/>
      <c r="P64" s="716"/>
      <c r="Q64" s="716"/>
      <c r="R64" s="982"/>
      <c r="S64" s="982"/>
      <c r="T64" s="982"/>
      <c r="U64" s="982"/>
      <c r="V64" s="982"/>
      <c r="W64" s="982"/>
      <c r="X64" s="982"/>
      <c r="Y64" s="982"/>
      <c r="Z64" s="982"/>
    </row>
    <row r="65" spans="2:26">
      <c r="B65" s="716"/>
      <c r="C65" s="716"/>
      <c r="D65" s="716"/>
      <c r="E65" s="716"/>
      <c r="F65" s="716"/>
      <c r="G65" s="716"/>
      <c r="H65" s="716"/>
      <c r="I65" s="716"/>
      <c r="J65" s="716"/>
      <c r="K65" s="981"/>
      <c r="L65" s="981"/>
      <c r="M65" s="981"/>
      <c r="N65" s="981"/>
      <c r="O65" s="981"/>
      <c r="P65" s="981"/>
      <c r="Q65" s="981"/>
      <c r="R65" s="981"/>
      <c r="S65" s="981"/>
      <c r="T65" s="981"/>
      <c r="U65" s="981"/>
      <c r="V65" s="982"/>
      <c r="W65" s="982"/>
      <c r="X65" s="982"/>
      <c r="Y65" s="982"/>
      <c r="Z65" s="982"/>
    </row>
    <row r="66" spans="2:26">
      <c r="B66" s="716"/>
      <c r="C66" s="716"/>
      <c r="D66" s="716"/>
      <c r="E66" s="716"/>
      <c r="F66" s="716"/>
      <c r="G66" s="716"/>
      <c r="H66" s="716"/>
      <c r="I66" s="716"/>
      <c r="J66" s="716"/>
      <c r="K66" s="981"/>
      <c r="L66" s="981"/>
      <c r="M66" s="981"/>
      <c r="N66" s="981"/>
      <c r="O66" s="981"/>
      <c r="P66" s="981"/>
      <c r="Q66" s="981"/>
      <c r="R66" s="981"/>
      <c r="S66" s="981"/>
      <c r="T66" s="981"/>
      <c r="U66" s="981"/>
      <c r="V66" s="982"/>
      <c r="W66" s="982"/>
      <c r="X66" s="982"/>
      <c r="Y66" s="982"/>
      <c r="Z66" s="982"/>
    </row>
    <row r="67" spans="2:26">
      <c r="B67" s="716"/>
      <c r="C67" s="716"/>
      <c r="D67" s="716"/>
      <c r="E67" s="716"/>
      <c r="F67" s="716"/>
      <c r="G67" s="716"/>
      <c r="H67" s="716"/>
      <c r="I67" s="716"/>
      <c r="J67" s="716"/>
      <c r="K67" s="981"/>
      <c r="L67" s="981"/>
      <c r="M67" s="981"/>
      <c r="N67" s="981"/>
      <c r="O67" s="981"/>
      <c r="P67" s="981"/>
      <c r="Q67" s="981"/>
      <c r="R67" s="981"/>
      <c r="S67" s="981"/>
      <c r="T67" s="981"/>
      <c r="U67" s="981"/>
      <c r="V67" s="982"/>
      <c r="W67" s="982"/>
      <c r="X67" s="982"/>
      <c r="Y67" s="982"/>
      <c r="Z67" s="982"/>
    </row>
    <row r="68" spans="2:26">
      <c r="B68" s="716"/>
      <c r="C68" s="716"/>
      <c r="D68" s="716"/>
      <c r="E68" s="716"/>
      <c r="F68" s="716"/>
      <c r="G68" s="716"/>
      <c r="H68" s="716"/>
      <c r="I68" s="716"/>
      <c r="J68" s="716"/>
      <c r="K68" s="983"/>
      <c r="L68" s="983"/>
      <c r="M68" s="981"/>
      <c r="N68" s="981"/>
      <c r="O68" s="981"/>
      <c r="P68" s="981"/>
      <c r="Q68" s="983"/>
      <c r="R68" s="983"/>
      <c r="S68" s="981"/>
      <c r="T68" s="981"/>
      <c r="U68" s="981"/>
      <c r="V68" s="982"/>
      <c r="W68" s="982"/>
      <c r="X68" s="982"/>
      <c r="Y68" s="982"/>
      <c r="Z68" s="982"/>
    </row>
    <row r="69" spans="2:26">
      <c r="B69" s="716"/>
      <c r="C69" s="716"/>
      <c r="D69" s="716"/>
      <c r="E69" s="716"/>
      <c r="F69" s="716"/>
      <c r="G69" s="716"/>
      <c r="H69" s="716"/>
      <c r="I69" s="716"/>
      <c r="J69" s="716"/>
      <c r="K69" s="716"/>
      <c r="L69" s="716"/>
      <c r="M69" s="716"/>
      <c r="N69" s="716"/>
      <c r="O69" s="716"/>
      <c r="P69" s="716"/>
      <c r="Q69" s="716"/>
      <c r="R69" s="982"/>
      <c r="S69" s="982"/>
      <c r="T69" s="982"/>
      <c r="U69" s="982"/>
      <c r="V69" s="982"/>
      <c r="W69" s="982"/>
      <c r="X69" s="982"/>
      <c r="Y69" s="982"/>
      <c r="Z69" s="982"/>
    </row>
    <row r="70" spans="2:26">
      <c r="B70" s="716"/>
      <c r="C70" s="716"/>
      <c r="D70" s="716"/>
      <c r="E70" s="716"/>
      <c r="F70" s="716"/>
      <c r="G70" s="716"/>
      <c r="H70" s="716"/>
      <c r="I70" s="716"/>
      <c r="J70" s="716"/>
      <c r="K70" s="716"/>
      <c r="L70" s="716"/>
      <c r="M70" s="716"/>
      <c r="N70" s="716"/>
      <c r="O70" s="716"/>
      <c r="P70" s="716"/>
      <c r="Q70" s="716"/>
      <c r="R70" s="982"/>
      <c r="S70" s="982"/>
      <c r="T70" s="982"/>
      <c r="U70" s="982"/>
      <c r="V70" s="982"/>
      <c r="W70" s="982"/>
      <c r="X70" s="982"/>
      <c r="Y70" s="982"/>
      <c r="Z70" s="982"/>
    </row>
    <row r="71" spans="2:26">
      <c r="B71" s="716"/>
      <c r="C71" s="716"/>
      <c r="D71" s="716"/>
      <c r="E71" s="716"/>
      <c r="F71" s="716"/>
      <c r="G71" s="716"/>
      <c r="H71" s="716"/>
      <c r="I71" s="716"/>
      <c r="J71" s="716"/>
      <c r="K71" s="716"/>
      <c r="L71" s="716"/>
      <c r="M71" s="716"/>
      <c r="N71" s="716"/>
      <c r="O71" s="716"/>
      <c r="P71" s="716"/>
      <c r="Q71" s="716"/>
      <c r="R71" s="982"/>
      <c r="S71" s="982"/>
      <c r="T71" s="982"/>
      <c r="U71" s="982"/>
      <c r="V71" s="982"/>
      <c r="W71" s="982"/>
      <c r="X71" s="982"/>
      <c r="Y71" s="982"/>
      <c r="Z71" s="982"/>
    </row>
    <row r="72" spans="2:26">
      <c r="B72" s="716"/>
      <c r="C72" s="716"/>
      <c r="D72" s="716"/>
      <c r="E72" s="716"/>
      <c r="F72" s="984"/>
      <c r="G72" s="984"/>
      <c r="H72" s="984"/>
      <c r="I72" s="984"/>
      <c r="J72" s="984"/>
      <c r="K72" s="984"/>
      <c r="L72" s="984"/>
      <c r="M72" s="984"/>
      <c r="N72" s="984"/>
      <c r="O72" s="984"/>
      <c r="P72" s="984"/>
      <c r="Q72" s="984"/>
      <c r="R72" s="984"/>
      <c r="S72" s="985"/>
      <c r="T72" s="985"/>
      <c r="U72" s="985"/>
      <c r="V72" s="985"/>
      <c r="W72" s="985"/>
      <c r="X72" s="985"/>
      <c r="Y72" s="985"/>
      <c r="Z72" s="985"/>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1"/>
      <c r="H81" s="981"/>
      <c r="I81" s="981"/>
      <c r="J81" s="981"/>
      <c r="K81" s="981"/>
      <c r="L81" s="981"/>
      <c r="M81" s="981"/>
      <c r="N81" s="981"/>
      <c r="O81" s="981"/>
      <c r="P81" s="981"/>
      <c r="Q81" s="981"/>
      <c r="R81" s="981"/>
      <c r="S81" s="981"/>
      <c r="T81" s="981"/>
      <c r="U81" s="981"/>
      <c r="V81" s="981"/>
      <c r="W81" s="981"/>
      <c r="X81" s="981"/>
      <c r="Y81" s="981"/>
      <c r="Z81" s="981"/>
    </row>
    <row r="82" spans="7:26">
      <c r="G82" s="981"/>
      <c r="H82" s="981"/>
      <c r="I82" s="981"/>
      <c r="J82" s="981"/>
      <c r="K82" s="981"/>
      <c r="L82" s="981"/>
      <c r="M82" s="981"/>
      <c r="N82" s="981"/>
      <c r="O82" s="981"/>
      <c r="P82" s="981"/>
      <c r="Q82" s="981"/>
      <c r="R82" s="981"/>
      <c r="S82" s="981"/>
      <c r="T82" s="981"/>
      <c r="U82" s="981"/>
      <c r="V82" s="981"/>
      <c r="W82" s="981"/>
      <c r="X82" s="981"/>
      <c r="Y82" s="981"/>
      <c r="Z82" s="981"/>
    </row>
    <row r="83" spans="7:26">
      <c r="G83" s="981"/>
      <c r="H83" s="981"/>
      <c r="I83" s="981"/>
      <c r="J83" s="981"/>
      <c r="K83" s="981"/>
      <c r="L83" s="981"/>
      <c r="M83" s="981"/>
      <c r="N83" s="981"/>
      <c r="O83" s="981"/>
      <c r="P83" s="981"/>
      <c r="Q83" s="981"/>
      <c r="R83" s="981"/>
      <c r="S83" s="981"/>
      <c r="T83" s="981"/>
      <c r="U83" s="981"/>
      <c r="V83" s="981"/>
      <c r="W83" s="981"/>
      <c r="X83" s="981"/>
      <c r="Y83" s="981"/>
      <c r="Z83" s="981"/>
    </row>
    <row r="84" spans="7:26">
      <c r="G84" s="981"/>
      <c r="H84" s="981"/>
      <c r="I84" s="981"/>
      <c r="J84" s="981"/>
      <c r="K84" s="981"/>
      <c r="L84" s="981"/>
      <c r="M84" s="981"/>
      <c r="N84" s="981"/>
      <c r="O84" s="981"/>
      <c r="P84" s="981"/>
      <c r="Q84" s="981"/>
      <c r="R84" s="981"/>
      <c r="S84" s="981"/>
      <c r="T84" s="981"/>
      <c r="U84" s="981"/>
      <c r="V84" s="981"/>
      <c r="W84" s="981"/>
      <c r="X84" s="981"/>
      <c r="Y84" s="981"/>
      <c r="Z84" s="981"/>
    </row>
    <row r="86" spans="7:26">
      <c r="G86" s="981"/>
      <c r="H86" s="981"/>
      <c r="I86" s="981"/>
      <c r="J86" s="981"/>
      <c r="K86" s="981"/>
      <c r="L86" s="981"/>
      <c r="M86" s="981"/>
      <c r="N86" s="981"/>
      <c r="O86" s="981"/>
      <c r="P86" s="981"/>
      <c r="Q86" s="981"/>
      <c r="R86" s="981"/>
      <c r="S86" s="981"/>
      <c r="T86" s="981"/>
      <c r="U86" s="981"/>
      <c r="V86" s="981"/>
      <c r="W86" s="981"/>
      <c r="X86" s="981"/>
      <c r="Y86" s="981"/>
      <c r="Z86" s="981"/>
    </row>
    <row r="87" spans="7:26">
      <c r="G87" s="981"/>
      <c r="H87" s="981"/>
      <c r="I87" s="981"/>
      <c r="J87" s="981"/>
      <c r="K87" s="981"/>
      <c r="L87" s="981"/>
      <c r="M87" s="981"/>
      <c r="N87" s="981"/>
      <c r="O87" s="981"/>
      <c r="P87" s="981"/>
      <c r="Q87" s="981"/>
      <c r="R87" s="981"/>
      <c r="S87" s="981"/>
      <c r="T87" s="981"/>
      <c r="U87" s="981"/>
      <c r="V87" s="981"/>
      <c r="W87" s="981"/>
      <c r="X87" s="981"/>
      <c r="Y87" s="981"/>
      <c r="Z87" s="981"/>
    </row>
    <row r="88" spans="7:26">
      <c r="G88" s="981"/>
      <c r="H88" s="981"/>
      <c r="I88" s="981"/>
      <c r="J88" s="981"/>
      <c r="K88" s="981"/>
      <c r="L88" s="981"/>
      <c r="M88" s="981"/>
      <c r="N88" s="981"/>
      <c r="O88" s="981"/>
      <c r="P88" s="981"/>
      <c r="Q88" s="981"/>
      <c r="R88" s="981"/>
      <c r="S88" s="981"/>
      <c r="T88" s="981"/>
      <c r="U88" s="981"/>
      <c r="V88" s="981"/>
      <c r="W88" s="981"/>
      <c r="X88" s="981"/>
      <c r="Y88" s="981"/>
      <c r="Z88" s="981"/>
    </row>
    <row r="89" spans="7:26">
      <c r="G89" s="981"/>
      <c r="H89" s="981"/>
      <c r="I89" s="981"/>
      <c r="J89" s="981"/>
      <c r="K89" s="981"/>
      <c r="L89" s="981"/>
      <c r="M89" s="981"/>
      <c r="N89" s="981"/>
      <c r="O89" s="981"/>
      <c r="P89" s="981"/>
      <c r="Q89" s="981"/>
      <c r="R89" s="981"/>
      <c r="S89" s="981"/>
      <c r="T89" s="981"/>
      <c r="U89" s="981"/>
      <c r="V89" s="981"/>
      <c r="W89" s="981"/>
      <c r="X89" s="981"/>
      <c r="Y89" s="981"/>
      <c r="Z89" s="981"/>
    </row>
    <row r="93" spans="7:26">
      <c r="G93" s="986"/>
      <c r="H93" s="986"/>
      <c r="I93" s="986"/>
      <c r="J93" s="986"/>
      <c r="K93" s="986"/>
      <c r="L93" s="986"/>
      <c r="M93" s="986"/>
      <c r="N93" s="986"/>
      <c r="O93" s="986"/>
      <c r="P93" s="986"/>
      <c r="Q93" s="986"/>
      <c r="R93" s="986"/>
      <c r="S93" s="986"/>
      <c r="T93" s="986"/>
      <c r="U93" s="986"/>
      <c r="V93" s="986"/>
      <c r="W93" s="986"/>
      <c r="X93" s="986"/>
      <c r="Y93" s="986"/>
      <c r="Z93" s="986"/>
    </row>
    <row r="94" spans="7:26">
      <c r="G94" s="986"/>
      <c r="H94" s="986"/>
      <c r="I94" s="986"/>
      <c r="J94" s="986"/>
      <c r="K94" s="986"/>
      <c r="L94" s="986"/>
      <c r="M94" s="986"/>
      <c r="N94" s="986"/>
      <c r="O94" s="986"/>
      <c r="P94" s="986"/>
      <c r="Q94" s="986"/>
      <c r="R94" s="986"/>
      <c r="S94" s="986"/>
      <c r="T94" s="986"/>
      <c r="U94" s="986"/>
      <c r="V94" s="986"/>
      <c r="W94" s="986"/>
      <c r="X94" s="986"/>
      <c r="Y94" s="986"/>
      <c r="Z94" s="986"/>
    </row>
    <row r="95" spans="7:26">
      <c r="G95" s="986"/>
      <c r="H95" s="986"/>
      <c r="I95" s="986"/>
      <c r="J95" s="986"/>
      <c r="K95" s="986"/>
      <c r="L95" s="986"/>
      <c r="M95" s="986"/>
      <c r="N95" s="986"/>
      <c r="O95" s="986"/>
      <c r="P95" s="986"/>
      <c r="Q95" s="986"/>
      <c r="R95" s="986"/>
      <c r="S95" s="986"/>
      <c r="T95" s="986"/>
      <c r="U95" s="986"/>
      <c r="V95" s="986"/>
      <c r="W95" s="986"/>
      <c r="X95" s="986"/>
      <c r="Y95" s="986"/>
      <c r="Z95" s="986"/>
    </row>
    <row r="96" spans="7:26">
      <c r="G96" s="986"/>
      <c r="H96" s="986"/>
      <c r="I96" s="986"/>
      <c r="J96" s="986"/>
      <c r="K96" s="986"/>
      <c r="L96" s="986"/>
      <c r="M96" s="986"/>
      <c r="N96" s="986"/>
      <c r="O96" s="986"/>
      <c r="P96" s="986"/>
      <c r="Q96" s="986"/>
      <c r="R96" s="986"/>
      <c r="S96" s="986"/>
      <c r="T96" s="986"/>
      <c r="U96" s="986"/>
      <c r="V96" s="986"/>
      <c r="W96" s="986"/>
      <c r="X96" s="986"/>
      <c r="Y96" s="986"/>
      <c r="Z96" s="986"/>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baseColWidth="10" defaultColWidth="11.5" defaultRowHeight="11"/>
  <cols>
    <col min="1" max="1" width="22.25" style="233" customWidth="1"/>
    <col min="2" max="14" width="9.5" style="233" customWidth="1"/>
    <col min="15" max="24" width="9.5" style="608" customWidth="1"/>
    <col min="25" max="16384" width="11.5" style="233"/>
  </cols>
  <sheetData>
    <row r="1" spans="1:35" s="1011" customFormat="1" ht="13">
      <c r="A1" s="1010" t="s">
        <v>347</v>
      </c>
      <c r="J1" s="827" t="s">
        <v>738</v>
      </c>
      <c r="O1" s="954"/>
      <c r="P1" s="954"/>
      <c r="Q1" s="954"/>
      <c r="R1" s="954"/>
      <c r="S1" s="954"/>
      <c r="T1" s="954"/>
      <c r="U1" s="954"/>
      <c r="V1" s="954"/>
      <c r="W1" s="954"/>
      <c r="X1" s="954"/>
      <c r="AC1" s="827" t="s">
        <v>738</v>
      </c>
    </row>
    <row r="2" spans="1:35" s="1011" customFormat="1" ht="18" customHeight="1">
      <c r="A2" s="1012" t="s">
        <v>346</v>
      </c>
      <c r="B2" s="1013"/>
      <c r="C2" s="1013"/>
      <c r="D2" s="1013"/>
      <c r="E2" s="1013"/>
      <c r="F2" s="1013"/>
      <c r="J2" s="1014"/>
      <c r="K2" s="1014"/>
      <c r="L2" s="1014"/>
      <c r="M2" s="1014"/>
      <c r="O2" s="954"/>
      <c r="P2" s="954"/>
      <c r="Q2" s="954"/>
      <c r="R2" s="954"/>
      <c r="S2" s="954"/>
      <c r="T2" s="954"/>
      <c r="U2" s="954"/>
      <c r="V2" s="954"/>
      <c r="W2" s="954"/>
      <c r="X2" s="954"/>
      <c r="Y2" s="165"/>
      <c r="Z2" s="165"/>
      <c r="AA2" s="199"/>
    </row>
    <row r="3" spans="1:35" s="1015" customFormat="1" ht="14.5" customHeight="1">
      <c r="B3" s="1016"/>
      <c r="C3" s="1016"/>
      <c r="D3" s="1016"/>
      <c r="E3" s="1016"/>
      <c r="F3" s="1016"/>
      <c r="G3" s="199"/>
      <c r="H3" s="199"/>
      <c r="I3" s="199"/>
      <c r="J3" s="199"/>
      <c r="K3" s="199"/>
      <c r="L3" s="199"/>
      <c r="O3" s="165"/>
      <c r="P3" s="270"/>
      <c r="Q3" s="270"/>
      <c r="R3" s="270"/>
      <c r="S3" s="270"/>
      <c r="T3" s="270"/>
      <c r="U3" s="270"/>
      <c r="V3" s="270"/>
      <c r="W3" s="270"/>
      <c r="X3" s="270"/>
      <c r="Y3" s="1087" t="s">
        <v>548</v>
      </c>
      <c r="Z3" s="1087"/>
      <c r="AA3" s="809" t="s">
        <v>307</v>
      </c>
    </row>
    <row r="4" spans="1:35" s="1015" customFormat="1" ht="11" customHeight="1">
      <c r="A4" s="1017"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09">
        <v>2018</v>
      </c>
      <c r="Z4" s="809" t="s">
        <v>754</v>
      </c>
      <c r="AA4" s="809">
        <v>2018</v>
      </c>
    </row>
    <row r="5" spans="1:35" s="1015" customFormat="1" ht="9" customHeight="1">
      <c r="A5" s="959"/>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8">
        <v>8.3536373129133201E-2</v>
      </c>
      <c r="Z6" s="1018">
        <v>0.60079687493472789</v>
      </c>
      <c r="AA6" s="1018">
        <v>6.3813383673408299E-3</v>
      </c>
    </row>
    <row r="7" spans="1:35" s="229" customFormat="1" ht="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8">
        <v>2.7924892385334714</v>
      </c>
      <c r="Z7" s="1018">
        <v>0.42879951669407923</v>
      </c>
      <c r="AA7" s="1018">
        <v>5.2374942269694255E-3</v>
      </c>
    </row>
    <row r="8" spans="1:35" s="229" customFormat="1" ht="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8">
        <v>0.19564964792823769</v>
      </c>
      <c r="Z8" s="1018">
        <v>0.57607544994635851</v>
      </c>
      <c r="AA8" s="1018">
        <v>0.10546734950198705</v>
      </c>
    </row>
    <row r="9" spans="1:35" s="229" customFormat="1" ht="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2">
        <v>0.226294986656705</v>
      </c>
      <c r="Z9" s="1022">
        <v>0.57369586434308228</v>
      </c>
      <c r="AA9" s="1022">
        <v>0.11708618209629731</v>
      </c>
      <c r="AB9" s="706"/>
    </row>
    <row r="10" spans="1:35" s="229" customFormat="1" ht="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8"/>
      <c r="Z10" s="1018"/>
      <c r="AA10" s="1018"/>
    </row>
    <row r="11" spans="1:35" s="229" customFormat="1" ht="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8">
        <v>1.0929808568824066</v>
      </c>
      <c r="Z11" s="1018">
        <v>0</v>
      </c>
      <c r="AA11" s="1018">
        <v>4.7065701546464972E-3</v>
      </c>
    </row>
    <row r="12" spans="1:35" s="707" customFormat="1" ht="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8">
        <v>0.18131564400221123</v>
      </c>
      <c r="Z12" s="1018">
        <v>0</v>
      </c>
      <c r="AA12" s="1018">
        <v>4.380636071637441E-3</v>
      </c>
      <c r="AB12" s="93"/>
      <c r="AC12" s="93"/>
      <c r="AD12" s="229"/>
      <c r="AF12" s="93"/>
      <c r="AG12" s="93"/>
      <c r="AH12" s="93"/>
      <c r="AI12" s="93"/>
    </row>
    <row r="13" spans="1:35" s="707" customFormat="1" ht="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8">
        <v>0.14387053868321864</v>
      </c>
      <c r="Z13" s="1018">
        <v>0.64025845422788996</v>
      </c>
      <c r="AA13" s="1018">
        <v>1.0577483448595787E-3</v>
      </c>
      <c r="AB13" s="93"/>
      <c r="AC13" s="93"/>
      <c r="AD13" s="229"/>
      <c r="AF13" s="93"/>
      <c r="AG13" s="93"/>
      <c r="AH13" s="93"/>
      <c r="AI13" s="93"/>
    </row>
    <row r="14" spans="1:35" s="707" customFormat="1" ht="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8">
        <v>0.4603986023036104</v>
      </c>
      <c r="Z14" s="1018">
        <v>0.50455045374169516</v>
      </c>
      <c r="AA14" s="1018">
        <v>4.6264190688247728E-3</v>
      </c>
      <c r="AB14" s="93"/>
      <c r="AC14" s="93"/>
      <c r="AD14" s="229"/>
      <c r="AF14" s="93"/>
      <c r="AG14" s="93"/>
      <c r="AH14" s="93"/>
      <c r="AI14" s="93"/>
    </row>
    <row r="15" spans="1:35" s="707" customFormat="1" ht="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2">
        <v>0.46984191738908709</v>
      </c>
      <c r="Z15" s="1022">
        <v>0.66918116342526002</v>
      </c>
      <c r="AA15" s="1022">
        <v>1.4771373639968289E-2</v>
      </c>
      <c r="AB15" s="706"/>
      <c r="AC15" s="93"/>
      <c r="AD15" s="229"/>
      <c r="AF15" s="93"/>
      <c r="AG15" s="93"/>
      <c r="AH15" s="93"/>
      <c r="AI15" s="93"/>
    </row>
    <row r="16" spans="1:35" s="707" customFormat="1" ht="11" customHeight="1">
      <c r="A16" s="710"/>
      <c r="B16" s="1008"/>
      <c r="C16" s="711"/>
      <c r="D16" s="134"/>
      <c r="E16" s="711"/>
      <c r="F16" s="711"/>
      <c r="G16" s="711"/>
      <c r="H16" s="711"/>
      <c r="I16" s="711"/>
      <c r="J16" s="711"/>
      <c r="K16" s="711"/>
      <c r="L16" s="711"/>
      <c r="M16" s="711"/>
      <c r="N16" s="711"/>
      <c r="O16" s="711"/>
      <c r="P16" s="711"/>
      <c r="Q16" s="711"/>
      <c r="R16" s="711"/>
      <c r="S16" s="711"/>
      <c r="T16" s="711"/>
      <c r="U16" s="711"/>
      <c r="V16" s="711"/>
      <c r="W16" s="711"/>
      <c r="X16" s="711"/>
      <c r="Y16" s="1018"/>
      <c r="Z16" s="1018"/>
      <c r="AA16" s="1018"/>
      <c r="AB16" s="93"/>
      <c r="AC16" s="93"/>
      <c r="AD16" s="229"/>
      <c r="AF16" s="93"/>
      <c r="AG16" s="93"/>
      <c r="AH16" s="93"/>
      <c r="AI16" s="93"/>
    </row>
    <row r="17" spans="1:28" s="229" customFormat="1" ht="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8">
        <v>0.12765957446808507</v>
      </c>
      <c r="Z17" s="1018">
        <v>0.48581461398405978</v>
      </c>
      <c r="AA17" s="1018">
        <v>2.933406747081506E-3</v>
      </c>
      <c r="AB17" s="706"/>
    </row>
    <row r="18" spans="1:28" s="229" customFormat="1" ht="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8">
        <v>0.11524822695035453</v>
      </c>
      <c r="Z18" s="1018">
        <v>0.68129107758015817</v>
      </c>
      <c r="AA18" s="1018">
        <v>8.2520770098192236E-3</v>
      </c>
      <c r="AB18" s="706"/>
    </row>
    <row r="19" spans="1:28" s="229" customFormat="1" ht="11" customHeight="1">
      <c r="A19" s="128" t="s">
        <v>138</v>
      </c>
      <c r="B19" s="129">
        <v>0</v>
      </c>
      <c r="C19" s="129">
        <v>0</v>
      </c>
      <c r="D19" s="129">
        <v>0</v>
      </c>
      <c r="E19" s="129">
        <v>0</v>
      </c>
      <c r="F19" s="994">
        <v>0</v>
      </c>
      <c r="G19" s="994">
        <v>0</v>
      </c>
      <c r="H19" s="994">
        <v>0</v>
      </c>
      <c r="I19" s="994">
        <v>0</v>
      </c>
      <c r="J19" s="994">
        <v>0</v>
      </c>
      <c r="K19" s="994">
        <v>0</v>
      </c>
      <c r="L19" s="994">
        <v>0</v>
      </c>
      <c r="M19" s="994">
        <v>0</v>
      </c>
      <c r="N19" s="994">
        <v>0</v>
      </c>
      <c r="O19" s="994">
        <v>2</v>
      </c>
      <c r="P19" s="994">
        <v>25</v>
      </c>
      <c r="Q19" s="994">
        <v>154</v>
      </c>
      <c r="R19" s="994">
        <v>1013</v>
      </c>
      <c r="S19" s="994">
        <v>1020</v>
      </c>
      <c r="T19" s="994">
        <v>1026</v>
      </c>
      <c r="U19" s="994">
        <v>1029</v>
      </c>
      <c r="V19" s="994">
        <v>1028</v>
      </c>
      <c r="W19" s="994">
        <v>1035.5999999999999</v>
      </c>
      <c r="X19" s="1054">
        <v>1035.5999999999999</v>
      </c>
      <c r="Y19" s="1018">
        <v>0</v>
      </c>
      <c r="Z19" s="1018">
        <v>0</v>
      </c>
      <c r="AA19" s="1018">
        <v>2.1228763293344565E-3</v>
      </c>
      <c r="AB19" s="706"/>
    </row>
    <row r="20" spans="1:28" s="229" customFormat="1" ht="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8">
        <v>3.8656680357573858E-3</v>
      </c>
      <c r="Z20" s="1018">
        <v>0.86801579438081822</v>
      </c>
      <c r="AA20" s="1018">
        <v>4.2586670279956872E-3</v>
      </c>
      <c r="AB20" s="706"/>
    </row>
    <row r="21" spans="1:28" s="229" customFormat="1" ht="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8">
        <v>0.10105913503971764</v>
      </c>
      <c r="Z21" s="1018">
        <v>0.77018992325710589</v>
      </c>
      <c r="AA21" s="1018">
        <v>2.0458000933524408E-3</v>
      </c>
      <c r="AB21" s="706"/>
    </row>
    <row r="22" spans="1:28" s="229" customFormat="1" ht="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8">
        <v>0.68513513513513513</v>
      </c>
      <c r="Z22" s="1018">
        <v>0.30926081955518758</v>
      </c>
      <c r="AA22" s="1018">
        <v>2.556225166743982E-4</v>
      </c>
      <c r="AB22" s="706"/>
    </row>
    <row r="23" spans="1:28" s="229" customFormat="1" ht="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8">
        <v>0.10138901793180333</v>
      </c>
      <c r="Z23" s="1018">
        <v>0.78650813415227194</v>
      </c>
      <c r="AA23" s="1018">
        <v>1.944002064659172E-2</v>
      </c>
      <c r="AB23" s="706"/>
    </row>
    <row r="24" spans="1:28" s="229" customFormat="1" ht="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8">
        <v>8.4862656179881535E-2</v>
      </c>
      <c r="Z24" s="1018">
        <v>0.26084138140527813</v>
      </c>
      <c r="AA24" s="1018">
        <v>9.4156001891647606E-2</v>
      </c>
      <c r="AB24" s="706"/>
    </row>
    <row r="25" spans="1:28" s="229" customFormat="1" ht="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8">
        <v>1.7654960660141938E-2</v>
      </c>
      <c r="Z25" s="1018">
        <v>0.76264501388509909</v>
      </c>
      <c r="AA25" s="1018">
        <v>5.4353095666573115E-3</v>
      </c>
      <c r="AB25" s="706"/>
    </row>
    <row r="26" spans="1:28" s="229" customFormat="1" ht="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8">
        <v>0.93313953488372103</v>
      </c>
      <c r="Z26" s="1018">
        <v>0</v>
      </c>
      <c r="AA26" s="1018">
        <v>1.3631834289372477E-3</v>
      </c>
      <c r="AB26" s="706"/>
    </row>
    <row r="27" spans="1:28" s="229" customFormat="1" ht="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8">
        <v>2.2231364661424946E-2</v>
      </c>
      <c r="Z27" s="1018">
        <v>0.67989359365915436</v>
      </c>
      <c r="AA27" s="1018">
        <v>4.1256490239299157E-2</v>
      </c>
      <c r="AB27" s="706"/>
    </row>
    <row r="28" spans="1:28" s="229" customFormat="1" ht="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8">
        <v>0.42955563210471936</v>
      </c>
      <c r="Z28" s="1018">
        <v>0.48951653141895513</v>
      </c>
      <c r="AA28" s="1018">
        <v>8.5070845565256813E-3</v>
      </c>
      <c r="AB28" s="706"/>
    </row>
    <row r="29" spans="1:28" s="229" customFormat="1" ht="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8">
        <v>0.5233853006681517</v>
      </c>
      <c r="Z29" s="1018">
        <v>0.18827137537774519</v>
      </c>
      <c r="AA29" s="1018">
        <v>1.4021315269068833E-4</v>
      </c>
      <c r="AB29" s="706"/>
    </row>
    <row r="30" spans="1:28" s="229" customFormat="1" ht="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8">
        <v>0.15711325966850831</v>
      </c>
      <c r="Z30" s="1018">
        <v>0.37487030230379559</v>
      </c>
      <c r="AA30" s="1018">
        <v>1.3738429083815691E-3</v>
      </c>
      <c r="AB30" s="706"/>
    </row>
    <row r="31" spans="1:28" s="229" customFormat="1" ht="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8">
        <v>2.1830883423081815E-3</v>
      </c>
      <c r="Z31" s="1018">
        <v>0</v>
      </c>
      <c r="AA31" s="1018">
        <v>2.8231221328306427E-3</v>
      </c>
      <c r="AB31" s="706"/>
    </row>
    <row r="32" spans="1:28" s="229" customFormat="1" ht="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8">
        <v>5.6818181818181213E-3</v>
      </c>
      <c r="Z32" s="1018">
        <v>0</v>
      </c>
      <c r="AA32" s="1018">
        <v>1.0884968432566594E-3</v>
      </c>
      <c r="AB32" s="706"/>
    </row>
    <row r="33" spans="1:28" s="229" customFormat="1" ht="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8">
        <v>2.6604068857589702E-3</v>
      </c>
      <c r="Z33" s="1018">
        <v>0.30124842398292495</v>
      </c>
      <c r="AA33" s="1018">
        <v>1.4447079476873745E-2</v>
      </c>
      <c r="AB33" s="706"/>
    </row>
    <row r="34" spans="1:28" s="229" customFormat="1" ht="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8">
        <v>0.4467353951890034</v>
      </c>
      <c r="Z34" s="1018">
        <v>0.47426031078703867</v>
      </c>
      <c r="AA34" s="1018">
        <v>8.6300785501140038E-4</v>
      </c>
      <c r="AB34" s="706"/>
    </row>
    <row r="35" spans="1:28" s="229" customFormat="1" ht="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8">
        <v>0.17838405036726135</v>
      </c>
      <c r="Z35" s="1018">
        <v>0.48317404619608451</v>
      </c>
      <c r="AA35" s="1018">
        <v>4.6040751599895615E-3</v>
      </c>
      <c r="AB35" s="706"/>
    </row>
    <row r="36" spans="1:28" s="229" customFormat="1" ht="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8">
        <v>0.47993687348394065</v>
      </c>
      <c r="Z36" s="1018">
        <v>1.0216783835996286</v>
      </c>
      <c r="AA36" s="1018">
        <v>1.0380488068865155E-2</v>
      </c>
      <c r="AB36" s="706"/>
    </row>
    <row r="37" spans="1:28" s="229" customFormat="1" ht="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8">
        <v>0.6689166666666666</v>
      </c>
      <c r="Z37" s="1018">
        <v>0</v>
      </c>
      <c r="AA37" s="1018">
        <v>4.1053345159889109E-3</v>
      </c>
      <c r="AB37" s="706"/>
    </row>
    <row r="38" spans="1:28" s="229" customFormat="1" ht="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8">
        <v>2.5986224170319261E-2</v>
      </c>
      <c r="Z38" s="1018">
        <v>0.92802313037694728</v>
      </c>
      <c r="AA38" s="1018">
        <v>2.687008779926232E-2</v>
      </c>
      <c r="AB38" s="706"/>
    </row>
    <row r="39" spans="1:28" s="229" customFormat="1" ht="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8">
        <v>0.43499164731287876</v>
      </c>
      <c r="Z39" s="1018">
        <v>0.57517465042079841</v>
      </c>
      <c r="AA39" s="1018">
        <v>7.2195424336453E-3</v>
      </c>
    </row>
    <row r="40" spans="1:28" s="229" customFormat="1" ht="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2">
        <v>9.9947291401664362E-2</v>
      </c>
      <c r="Z40" s="1022">
        <v>0.36927745187830774</v>
      </c>
      <c r="AA40" s="1022">
        <v>0.26394183040071234</v>
      </c>
    </row>
    <row r="41" spans="1:28" s="229" customFormat="1" ht="11" customHeight="1">
      <c r="A41" s="233"/>
      <c r="B41" s="994"/>
      <c r="C41" s="994"/>
      <c r="D41" s="994"/>
      <c r="E41" s="994"/>
      <c r="F41" s="994"/>
      <c r="G41" s="994"/>
      <c r="H41" s="994"/>
      <c r="I41" s="994"/>
      <c r="J41" s="994"/>
      <c r="K41" s="994"/>
      <c r="L41" s="994"/>
      <c r="M41" s="994"/>
      <c r="N41" s="994"/>
      <c r="O41" s="722"/>
      <c r="P41" s="722"/>
      <c r="Q41" s="722"/>
      <c r="R41" s="722"/>
      <c r="S41" s="722"/>
      <c r="T41" s="722"/>
      <c r="U41" s="722"/>
      <c r="V41" s="722"/>
      <c r="W41" s="722"/>
      <c r="X41" s="1055"/>
      <c r="Y41" s="1018"/>
      <c r="Z41" s="1018"/>
      <c r="AA41" s="1018"/>
      <c r="AB41" s="706"/>
    </row>
    <row r="42" spans="1:28" s="229" customFormat="1" ht="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8">
        <v>1.3152312261349177</v>
      </c>
      <c r="Z42" s="1018">
        <v>0</v>
      </c>
      <c r="AA42" s="1018">
        <v>1.1186303716857987E-3</v>
      </c>
    </row>
    <row r="43" spans="1:28" s="229" customFormat="1" ht="11" customHeight="1">
      <c r="A43" s="1009"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8">
        <v>0.74675324675324473</v>
      </c>
      <c r="Z43" s="1018">
        <v>0.77359751514804453</v>
      </c>
      <c r="AA43" s="1018">
        <v>1.1028461425086295E-4</v>
      </c>
    </row>
    <row r="44" spans="1:28" s="229" customFormat="1" ht="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2">
        <v>1.2495309568480302</v>
      </c>
      <c r="Z44" s="1022">
        <v>1.2007449873598897</v>
      </c>
      <c r="AA44" s="1022">
        <v>1.2289149859366615E-3</v>
      </c>
    </row>
    <row r="45" spans="1:28" s="229" customFormat="1" ht="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19"/>
      <c r="Z45" s="1019"/>
      <c r="AA45" s="1019"/>
    </row>
    <row r="46" spans="1:28" s="229" customFormat="1" ht="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8">
        <v>0.10357912009024695</v>
      </c>
      <c r="Z46" s="1018">
        <v>0.87662572389615456</v>
      </c>
      <c r="AA46" s="1018">
        <v>2.2058972750065744E-3</v>
      </c>
    </row>
    <row r="47" spans="1:28" s="229" customFormat="1" ht="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8">
        <v>0.94823232323232332</v>
      </c>
      <c r="Z47" s="1018">
        <v>0</v>
      </c>
      <c r="AA47" s="1018">
        <v>1.5814977675565212E-3</v>
      </c>
    </row>
    <row r="48" spans="1:28" s="229" customFormat="1" ht="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8">
        <v>0.67333709131905306</v>
      </c>
      <c r="Z48" s="1018">
        <v>0</v>
      </c>
      <c r="AA48" s="1018">
        <v>1.2170255665564572E-3</v>
      </c>
    </row>
    <row r="49" spans="1:27" s="229" customFormat="1" ht="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8">
        <v>0.6188704028021017</v>
      </c>
      <c r="Z49" s="1018">
        <v>0.97731385330008114</v>
      </c>
      <c r="AA49" s="1018">
        <v>1.5159009709760822E-3</v>
      </c>
    </row>
    <row r="50" spans="1:27" s="229" customFormat="1" ht="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2">
        <v>0.45727768360287735</v>
      </c>
      <c r="Z50" s="1022">
        <v>0.98484510800137204</v>
      </c>
      <c r="AA50" s="1022">
        <v>6.5203215800956355E-3</v>
      </c>
    </row>
    <row r="51" spans="1:27" s="229" customFormat="1" ht="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8">
        <v>2.3529411764705799E-2</v>
      </c>
      <c r="Z52" s="1018"/>
      <c r="AA52" s="1018">
        <v>8.917064535153425E-4</v>
      </c>
    </row>
    <row r="53" spans="1:27" s="229" customFormat="1" ht="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8">
        <v>3.0740740740740744</v>
      </c>
      <c r="Z53" s="1018">
        <v>0.75039625879410665</v>
      </c>
      <c r="AA53" s="1018">
        <v>1.578422917716813E-3</v>
      </c>
    </row>
    <row r="54" spans="1:27" s="229" customFormat="1" ht="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8">
        <v>0.18999356499356512</v>
      </c>
      <c r="Z54" s="1018">
        <v>0.64728380687947595</v>
      </c>
      <c r="AA54" s="1018">
        <v>6.0652438038188402E-3</v>
      </c>
    </row>
    <row r="55" spans="1:27" s="229" customFormat="1" ht="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8">
        <v>0.6296984542613393</v>
      </c>
      <c r="Z55" s="1018">
        <v>0.44178837033250584</v>
      </c>
      <c r="AA55" s="1018">
        <v>3.9550768538218423E-3</v>
      </c>
    </row>
    <row r="56" spans="1:27" s="229" customFormat="1" ht="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2">
        <v>0.42221599794598874</v>
      </c>
      <c r="Z56" s="1022">
        <v>0.566655399167864</v>
      </c>
      <c r="AA56" s="1022">
        <v>1.2490450028872838E-2</v>
      </c>
    </row>
    <row r="57" spans="1:27" s="229" customFormat="1" ht="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0"/>
      <c r="Z57" s="1020"/>
      <c r="AA57" s="1020"/>
    </row>
    <row r="58" spans="1:27" s="229" customFormat="1" ht="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8">
        <v>0.62990956719057656</v>
      </c>
      <c r="Z58" s="1018">
        <v>0.5359813451240385</v>
      </c>
      <c r="AA58" s="1018">
        <v>2.00248570861042E-2</v>
      </c>
    </row>
    <row r="59" spans="1:27" s="229" customFormat="1" ht="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8">
        <v>0.33799712879597488</v>
      </c>
      <c r="Z59" s="1018">
        <v>0.91329019239851528</v>
      </c>
      <c r="AA59" s="1018">
        <v>0.35879746312588823</v>
      </c>
    </row>
    <row r="60" spans="1:27" s="229" customFormat="1" ht="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8">
        <v>0.85273720546922771</v>
      </c>
      <c r="Z60" s="1018">
        <v>0.996230808741982</v>
      </c>
      <c r="AA60" s="1018">
        <v>3.6637450810089685E-2</v>
      </c>
    </row>
    <row r="61" spans="1:27" s="229" customFormat="1" ht="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8">
        <v>0.13172920065252858</v>
      </c>
      <c r="Z61" s="1018">
        <v>0.38276235847681095</v>
      </c>
      <c r="AA61" s="1018">
        <v>0.11376944406919887</v>
      </c>
    </row>
    <row r="62" spans="1:27" s="229" customFormat="1" ht="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8">
        <v>0.37933207309388806</v>
      </c>
      <c r="Z62" s="1018">
        <v>0.90661801323747349</v>
      </c>
      <c r="AA62" s="1018">
        <v>8.9744617321613088E-4</v>
      </c>
    </row>
    <row r="63" spans="1:27" s="229" customFormat="1" ht="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8">
        <v>1.1141971147364162</v>
      </c>
      <c r="Z63" s="1018">
        <v>1.4379389608374549</v>
      </c>
      <c r="AA63" s="1018">
        <v>3.2144480224308241E-3</v>
      </c>
    </row>
    <row r="64" spans="1:27" s="229" customFormat="1" ht="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8">
        <v>3.3856223902484217E-4</v>
      </c>
      <c r="Z64" s="1018">
        <v>0.97127980909376865</v>
      </c>
      <c r="AA64" s="1018">
        <v>1.8170312652781599E-3</v>
      </c>
    </row>
    <row r="65" spans="1:35" s="229" customFormat="1" ht="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8">
        <v>0.34743860009940519</v>
      </c>
      <c r="Z65" s="1018">
        <v>0.53374567550823016</v>
      </c>
      <c r="AA65" s="1018">
        <v>1.6116107969867288E-2</v>
      </c>
    </row>
    <row r="66" spans="1:35" s="229" customFormat="1" ht="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8">
        <v>0.48085082310346761</v>
      </c>
      <c r="Z66" s="1018">
        <v>0.93517271484984921</v>
      </c>
      <c r="AA66" s="1018">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8">
        <v>8.4742626651370667E-3</v>
      </c>
      <c r="Z67" s="1018">
        <v>0.55687270215581486</v>
      </c>
      <c r="AA67" s="1018">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8">
        <v>0.14695860062093691</v>
      </c>
      <c r="Z68" s="1018">
        <v>0.72686289040261443</v>
      </c>
      <c r="AA68" s="1018">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2">
        <v>0.31283702543385572</v>
      </c>
      <c r="Z69" s="1022">
        <v>0.57123347254300416</v>
      </c>
      <c r="AA69" s="1022">
        <v>0.58396092726811688</v>
      </c>
      <c r="AD69" s="229"/>
    </row>
    <row r="70" spans="1:35" s="229" customFormat="1" ht="13.5" customHeight="1">
      <c r="A70" s="712" t="s">
        <v>321</v>
      </c>
      <c r="B70" s="1006">
        <v>172.8</v>
      </c>
      <c r="C70" s="1006">
        <v>231.73727565577545</v>
      </c>
      <c r="D70" s="1006">
        <v>304.96212609295907</v>
      </c>
      <c r="E70" s="1006">
        <v>423.59940174873452</v>
      </c>
      <c r="F70" s="1006">
        <v>650.69999999999993</v>
      </c>
      <c r="G70" s="1006">
        <v>901.29999999999984</v>
      </c>
      <c r="H70" s="1006">
        <v>1210.7</v>
      </c>
      <c r="I70" s="1006">
        <v>1745.6</v>
      </c>
      <c r="J70" s="1006">
        <v>2798.8</v>
      </c>
      <c r="K70" s="1006">
        <v>4244.1000000000004</v>
      </c>
      <c r="L70" s="1006">
        <v>5700.5</v>
      </c>
      <c r="M70" s="1006">
        <v>7998.0999999999995</v>
      </c>
      <c r="N70" s="1006">
        <v>14395.400000000001</v>
      </c>
      <c r="O70" s="1006">
        <v>22473.4</v>
      </c>
      <c r="P70" s="1006">
        <v>39532</v>
      </c>
      <c r="Q70" s="1006">
        <v>70608.899999999994</v>
      </c>
      <c r="R70" s="1006">
        <v>101957.20000000001</v>
      </c>
      <c r="S70" s="1006">
        <v>140350.79999999999</v>
      </c>
      <c r="T70" s="1006">
        <v>178315.19999999998</v>
      </c>
      <c r="U70" s="1006">
        <v>226661.30000000002</v>
      </c>
      <c r="V70" s="1006">
        <v>298247.90000000002</v>
      </c>
      <c r="W70" s="1006">
        <v>392262.7</v>
      </c>
      <c r="X70" s="1006">
        <v>487828.70000000007</v>
      </c>
      <c r="Y70" s="1021">
        <v>0.24362754857905178</v>
      </c>
      <c r="Z70" s="1021">
        <v>0.47590708771258217</v>
      </c>
      <c r="AA70" s="1021">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2"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baseColWidth="10" defaultColWidth="11.5" defaultRowHeight="11"/>
  <cols>
    <col min="1" max="1" width="23.75" style="728" customWidth="1"/>
    <col min="2" max="22" width="9.5" style="728" customWidth="1"/>
    <col min="23" max="25" width="9.5" style="729" customWidth="1"/>
    <col min="26" max="28" width="9.75" style="728" customWidth="1"/>
    <col min="29" max="29" width="11.5" style="728"/>
    <col min="30" max="31" width="11.5" style="233"/>
    <col min="32" max="47" width="11.5" style="728"/>
    <col min="48" max="48" width="8.5" style="728" customWidth="1"/>
    <col min="49" max="50" width="0" style="728" hidden="1" customWidth="1"/>
    <col min="51" max="58" width="11.5" style="728"/>
    <col min="59" max="59" width="12.5" style="728" bestFit="1" customWidth="1"/>
    <col min="60" max="16384" width="11.5" style="728"/>
  </cols>
  <sheetData>
    <row r="1" spans="1:55" ht="18.75" customHeight="1">
      <c r="A1" s="1030" t="s">
        <v>348</v>
      </c>
      <c r="B1" s="1031"/>
      <c r="C1" s="1031"/>
      <c r="D1" s="1031"/>
      <c r="E1" s="727"/>
      <c r="J1" s="813" t="s">
        <v>738</v>
      </c>
      <c r="AD1" s="813" t="s">
        <v>738</v>
      </c>
    </row>
    <row r="2" spans="1:55" ht="15.75" customHeight="1">
      <c r="A2" s="1032" t="s">
        <v>349</v>
      </c>
      <c r="B2" s="1031"/>
      <c r="C2" s="1031"/>
      <c r="D2" s="1031"/>
      <c r="E2" s="727"/>
      <c r="F2" s="613"/>
      <c r="G2" s="613"/>
      <c r="H2" s="613"/>
      <c r="I2" s="613"/>
      <c r="J2" s="613"/>
      <c r="K2" s="613"/>
      <c r="L2" s="613"/>
      <c r="M2" s="613"/>
      <c r="N2" s="613"/>
      <c r="O2" s="613"/>
      <c r="P2" s="613"/>
      <c r="Q2" s="613"/>
      <c r="R2" s="613"/>
      <c r="S2" s="613"/>
      <c r="Z2" s="604"/>
      <c r="AA2" s="604"/>
      <c r="AB2" s="605"/>
      <c r="AE2" s="229"/>
    </row>
    <row r="3" spans="1:55" s="730" customFormat="1" ht="11" customHeight="1">
      <c r="A3" s="1033"/>
      <c r="B3" s="1034"/>
      <c r="C3" s="199"/>
      <c r="D3" s="1033"/>
      <c r="W3" s="729"/>
      <c r="X3" s="729"/>
      <c r="Y3" s="729"/>
      <c r="Z3" s="1085" t="s">
        <v>548</v>
      </c>
      <c r="AA3" s="1085"/>
      <c r="AB3" s="725" t="s">
        <v>307</v>
      </c>
      <c r="AD3" s="229"/>
      <c r="AE3" s="229"/>
    </row>
    <row r="4" spans="1:55" s="730" customFormat="1" ht="11" customHeight="1">
      <c r="A4" s="1035"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 customHeight="1">
      <c r="A6" s="728" t="s">
        <v>64</v>
      </c>
      <c r="B6" s="1024"/>
      <c r="C6" s="1024"/>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8">
        <v>3.3323389262015501E-2</v>
      </c>
      <c r="AA6" s="1018">
        <v>0.21023537068887643</v>
      </c>
      <c r="AB6" s="1018">
        <v>2.2709432317350849E-2</v>
      </c>
      <c r="AD6" s="733"/>
      <c r="AE6" s="733"/>
      <c r="AF6" s="733"/>
      <c r="AI6" s="733"/>
      <c r="AJ6" s="733"/>
      <c r="AK6" s="733"/>
      <c r="AL6" s="733"/>
      <c r="AM6" s="733"/>
      <c r="AN6" s="733"/>
      <c r="AO6" s="733"/>
      <c r="AQ6" s="93"/>
      <c r="AR6" s="93"/>
      <c r="AS6" s="93"/>
      <c r="AT6" s="93"/>
      <c r="AU6" s="93"/>
      <c r="AV6" s="93"/>
      <c r="AW6" s="93"/>
      <c r="AX6" s="93"/>
    </row>
    <row r="7" spans="1:55" s="730" customFormat="1" ht="11" customHeight="1">
      <c r="A7" s="728" t="s">
        <v>51</v>
      </c>
      <c r="B7" s="1024"/>
      <c r="C7" s="1024"/>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8">
        <v>0.1610859728506786</v>
      </c>
      <c r="AA7" s="1018">
        <v>0.4517186296390836</v>
      </c>
      <c r="AB7" s="1018">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 customHeight="1">
      <c r="A8" s="732" t="s">
        <v>45</v>
      </c>
      <c r="B8" s="1024"/>
      <c r="C8" s="1024"/>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8">
        <v>7.7127547168087007E-2</v>
      </c>
      <c r="AA8" s="1018">
        <v>0.18150192499754247</v>
      </c>
      <c r="AB8" s="1018">
        <v>0.16708744797084063</v>
      </c>
      <c r="AD8" s="733"/>
      <c r="AE8" s="733"/>
      <c r="AF8" s="733"/>
      <c r="AI8" s="733"/>
      <c r="AJ8" s="733"/>
      <c r="AK8" s="733"/>
      <c r="AL8" s="733"/>
      <c r="AM8" s="733"/>
      <c r="AN8" s="733"/>
      <c r="AO8" s="733"/>
      <c r="AQ8" s="93"/>
      <c r="AR8" s="93"/>
      <c r="AS8" s="93"/>
      <c r="AT8" s="93"/>
      <c r="AU8" s="93"/>
      <c r="AW8" s="93"/>
      <c r="AX8" s="93"/>
    </row>
    <row r="9" spans="1:55" s="730" customFormat="1" ht="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2">
        <v>7.5295981564165393E-2</v>
      </c>
      <c r="AA9" s="1022">
        <v>0.18891302318423242</v>
      </c>
      <c r="AB9" s="1022">
        <v>0.19843589139306139</v>
      </c>
      <c r="AD9" s="733"/>
      <c r="AE9" s="733"/>
      <c r="AF9" s="733"/>
      <c r="AI9" s="733"/>
      <c r="AJ9" s="733"/>
      <c r="AK9" s="733"/>
      <c r="AL9" s="733"/>
      <c r="AM9" s="733"/>
      <c r="AN9" s="733"/>
      <c r="AO9" s="733"/>
      <c r="AQ9" s="93"/>
      <c r="AR9" s="93"/>
      <c r="AS9" s="93"/>
      <c r="AT9" s="93"/>
      <c r="AU9" s="93"/>
      <c r="AW9" s="93"/>
      <c r="AX9" s="93"/>
    </row>
    <row r="10" spans="1:55" s="730" customFormat="1" ht="11" customHeight="1">
      <c r="A10" s="728"/>
      <c r="B10" s="1025"/>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8"/>
      <c r="AA10" s="1018"/>
      <c r="AB10" s="1018"/>
      <c r="AD10" s="733"/>
      <c r="AE10" s="733"/>
      <c r="AF10" s="733"/>
      <c r="AI10" s="733"/>
      <c r="AJ10" s="733"/>
      <c r="AK10" s="733"/>
      <c r="AL10" s="733"/>
      <c r="AM10" s="733"/>
      <c r="AN10" s="733"/>
      <c r="AO10" s="733"/>
      <c r="AQ10" s="93"/>
      <c r="AR10" s="93"/>
      <c r="AS10" s="93"/>
      <c r="AT10" s="93"/>
      <c r="AU10" s="93"/>
      <c r="AW10" s="93"/>
      <c r="AX10" s="93"/>
    </row>
    <row r="11" spans="1:55" s="730" customFormat="1" ht="11" customHeight="1">
      <c r="A11" s="728" t="s">
        <v>81</v>
      </c>
      <c r="B11" s="1008"/>
      <c r="C11" s="1024"/>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8">
        <v>1.9164074650077763</v>
      </c>
      <c r="AA11" s="1018">
        <v>0.249173080954328</v>
      </c>
      <c r="AB11" s="1018">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 customHeight="1">
      <c r="A12" s="728" t="s">
        <v>50</v>
      </c>
      <c r="B12" s="1008"/>
      <c r="C12" s="1024"/>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8">
        <v>0.17138441516186753</v>
      </c>
      <c r="AA12" s="1018">
        <v>0.47808573470107874</v>
      </c>
      <c r="AB12" s="1018">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 customHeight="1">
      <c r="A13" s="728" t="s">
        <v>135</v>
      </c>
      <c r="B13" s="1008"/>
      <c r="C13" s="1024"/>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8">
        <v>0.16781609195402303</v>
      </c>
      <c r="AA13" s="1018">
        <v>0.51865124879057611</v>
      </c>
      <c r="AB13" s="1018">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 customHeight="1">
      <c r="A14" s="728" t="s">
        <v>338</v>
      </c>
      <c r="B14" s="1008"/>
      <c r="C14" s="1024"/>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8">
        <v>7.8835978835978926E-2</v>
      </c>
      <c r="AA14" s="1018">
        <v>0.18386304064259029</v>
      </c>
      <c r="AB14" s="1018">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 customHeight="1">
      <c r="A15" s="728" t="s">
        <v>555</v>
      </c>
      <c r="B15" s="1008"/>
      <c r="C15" s="1024"/>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8">
        <v>4.6336135566305003E-4</v>
      </c>
      <c r="AA15" s="1018">
        <v>0</v>
      </c>
      <c r="AB15" s="1018">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 customHeight="1">
      <c r="A16" s="728" t="s">
        <v>49</v>
      </c>
      <c r="B16" s="1008"/>
      <c r="C16" s="1024"/>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8">
        <v>0.13376319615652443</v>
      </c>
      <c r="AA16" s="1018">
        <v>0.34690918515575597</v>
      </c>
      <c r="AB16" s="1018">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 customHeight="1">
      <c r="A17" s="734" t="s">
        <v>86</v>
      </c>
      <c r="B17" s="1026"/>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2">
        <v>0.17666274211048805</v>
      </c>
      <c r="AA17" s="1022">
        <v>0.44216954687803667</v>
      </c>
      <c r="AB17" s="1022">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 customHeight="1">
      <c r="A18" s="128"/>
      <c r="B18" s="1025"/>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8"/>
      <c r="AA18" s="1018"/>
      <c r="AB18" s="1018"/>
      <c r="AD18" s="733"/>
      <c r="AE18" s="733"/>
      <c r="AF18" s="733"/>
      <c r="AI18" s="733"/>
      <c r="AJ18" s="733"/>
      <c r="AK18" s="733"/>
      <c r="AL18" s="733"/>
      <c r="AM18" s="733"/>
      <c r="AN18" s="733"/>
      <c r="AO18" s="733"/>
      <c r="AQ18" s="93"/>
      <c r="AR18" s="93"/>
      <c r="AS18" s="93"/>
      <c r="AT18" s="93"/>
      <c r="AU18" s="93"/>
      <c r="AW18" s="93"/>
      <c r="AX18" s="93"/>
    </row>
    <row r="19" spans="1:50" s="730" customFormat="1" ht="11" customHeight="1">
      <c r="A19" s="128" t="s">
        <v>136</v>
      </c>
      <c r="B19" s="1008"/>
      <c r="C19" s="1024"/>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8">
        <v>6.6165517719194877E-2</v>
      </c>
      <c r="AA19" s="1018">
        <v>0.11281772855639294</v>
      </c>
      <c r="AB19" s="1018">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 customHeight="1">
      <c r="A20" s="128" t="s">
        <v>189</v>
      </c>
      <c r="B20" s="1008"/>
      <c r="C20" s="1024"/>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8">
        <v>0.12524950099800414</v>
      </c>
      <c r="AA20" s="1018">
        <v>0.26099007133882091</v>
      </c>
      <c r="AB20" s="1018">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 customHeight="1">
      <c r="A21" s="128" t="s">
        <v>138</v>
      </c>
      <c r="B21" s="1008"/>
      <c r="C21" s="1024"/>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8">
        <v>0</v>
      </c>
      <c r="AA21" s="1018">
        <v>0.36992975155251706</v>
      </c>
      <c r="AB21" s="1018">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 customHeight="1">
      <c r="A22" s="128" t="s">
        <v>87</v>
      </c>
      <c r="B22" s="1008"/>
      <c r="C22" s="1024"/>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8">
        <v>4.2735816598156617E-2</v>
      </c>
      <c r="AA22" s="1018">
        <v>5.8615178881119778E-2</v>
      </c>
      <c r="AB22" s="1018">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 customHeight="1">
      <c r="A23" s="128" t="s">
        <v>140</v>
      </c>
      <c r="B23" s="1008"/>
      <c r="C23" s="1024"/>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8">
        <v>-1.4677103718199191E-3</v>
      </c>
      <c r="AA23" s="1018">
        <v>0.33939545416354755</v>
      </c>
      <c r="AB23" s="1018">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 customHeight="1">
      <c r="A24" s="128" t="s">
        <v>141</v>
      </c>
      <c r="B24" s="1008"/>
      <c r="C24" s="1024"/>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8">
        <v>0.11809240469794191</v>
      </c>
      <c r="AA24" s="1018">
        <v>0.19778530766945512</v>
      </c>
      <c r="AB24" s="1018">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 customHeight="1">
      <c r="A25" s="128" t="s">
        <v>142</v>
      </c>
      <c r="B25" s="1008"/>
      <c r="C25" s="1024"/>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8">
        <v>6.6441724397860558E-2</v>
      </c>
      <c r="AA25" s="1018">
        <v>9.6803666978980685E-2</v>
      </c>
      <c r="AB25" s="1018">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 customHeight="1">
      <c r="A26" s="128" t="s">
        <v>143</v>
      </c>
      <c r="B26" s="1008"/>
      <c r="C26" s="1024"/>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8">
        <v>9.6417682926829285E-2</v>
      </c>
      <c r="AA26" s="1018">
        <v>0.11984869120903796</v>
      </c>
      <c r="AB26" s="1018">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 customHeight="1">
      <c r="A27" s="128" t="s">
        <v>144</v>
      </c>
      <c r="B27" s="1008"/>
      <c r="C27" s="1024"/>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8">
        <v>0</v>
      </c>
      <c r="AA27" s="1018">
        <v>0.1835499905421849</v>
      </c>
      <c r="AB27" s="1018">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 customHeight="1">
      <c r="A28" s="128" t="s">
        <v>210</v>
      </c>
      <c r="B28" s="1008"/>
      <c r="C28" s="1024"/>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8">
        <v>6.0277275467148783E-2</v>
      </c>
      <c r="AA28" s="1018">
        <v>0.16181005789479852</v>
      </c>
      <c r="AB28" s="1018">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 customHeight="1">
      <c r="A29" s="128" t="s">
        <v>88</v>
      </c>
      <c r="B29" s="1008"/>
      <c r="C29" s="1024"/>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8">
        <v>5.8891194051311491E-2</v>
      </c>
      <c r="AA29" s="1018">
        <v>0.13676893886405916</v>
      </c>
      <c r="AB29" s="1018">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 customHeight="1">
      <c r="A30" s="128" t="s">
        <v>147</v>
      </c>
      <c r="B30" s="1008"/>
      <c r="C30" s="1024"/>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8">
        <v>6.4017134697762934E-2</v>
      </c>
      <c r="AA30" s="1018">
        <v>9.1607783994392511E-2</v>
      </c>
      <c r="AB30" s="1018">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 customHeight="1">
      <c r="A31" s="128" t="s">
        <v>89</v>
      </c>
      <c r="B31" s="1008"/>
      <c r="C31" s="1024"/>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8">
        <v>0.38798674399337196</v>
      </c>
      <c r="AA31" s="1018">
        <v>0.13243374588318213</v>
      </c>
      <c r="AB31" s="1018">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 customHeight="1">
      <c r="A32" s="128" t="s">
        <v>148</v>
      </c>
      <c r="B32" s="1008"/>
      <c r="C32" s="1024"/>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8">
        <v>2.7780671597736895E-3</v>
      </c>
      <c r="AA32" s="1018">
        <v>0.3411136460700559</v>
      </c>
      <c r="AB32" s="1018">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 customHeight="1">
      <c r="A33" s="128" t="s">
        <v>149</v>
      </c>
      <c r="B33" s="1008"/>
      <c r="C33" s="1024"/>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8">
        <v>1.307546691126249E-2</v>
      </c>
      <c r="AA33" s="1018">
        <v>8.8177533973571975E-2</v>
      </c>
      <c r="AB33" s="1018">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 customHeight="1">
      <c r="A34" s="128" t="s">
        <v>90</v>
      </c>
      <c r="B34" s="1008"/>
      <c r="C34" s="1024"/>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8">
        <v>0</v>
      </c>
      <c r="AA34" s="1018">
        <v>0.99723547150829095</v>
      </c>
      <c r="AB34" s="1018">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 customHeight="1">
      <c r="A35" s="128" t="s">
        <v>151</v>
      </c>
      <c r="B35" s="1008"/>
      <c r="C35" s="1024"/>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8">
        <v>1.4545454545454639E-2</v>
      </c>
      <c r="AA35" s="1018">
        <v>4.5385272999136195E-2</v>
      </c>
      <c r="AB35" s="1018">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 customHeight="1">
      <c r="A36" s="128" t="s">
        <v>152</v>
      </c>
      <c r="B36" s="1008"/>
      <c r="C36" s="1024"/>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8">
        <v>0.10694297383149287</v>
      </c>
      <c r="AA36" s="1018">
        <v>0.24997371579586258</v>
      </c>
      <c r="AB36" s="1018">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 customHeight="1">
      <c r="A37" s="128" t="s">
        <v>154</v>
      </c>
      <c r="B37" s="1008"/>
      <c r="C37" s="1024"/>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8">
        <v>7.5074429882446836E-2</v>
      </c>
      <c r="AA37" s="1018">
        <v>0.46205649685697381</v>
      </c>
      <c r="AB37" s="1018">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 customHeight="1">
      <c r="A38" s="128" t="s">
        <v>155</v>
      </c>
      <c r="B38" s="1008"/>
      <c r="C38" s="1024"/>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8">
        <v>0.12260397830018066</v>
      </c>
      <c r="AA38" s="1018">
        <v>0.21029469001814571</v>
      </c>
      <c r="AB38" s="1018">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 customHeight="1">
      <c r="A39" s="128" t="s">
        <v>91</v>
      </c>
      <c r="B39" s="1008"/>
      <c r="C39" s="1024"/>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8">
        <v>9.5839719286924252E-2</v>
      </c>
      <c r="AA39" s="1018">
        <v>0.23126364867310034</v>
      </c>
      <c r="AB39" s="1018">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 customHeight="1">
      <c r="A40" s="128" t="s">
        <v>366</v>
      </c>
      <c r="B40" s="1008"/>
      <c r="C40" s="1024"/>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8">
        <v>0.19520456069752234</v>
      </c>
      <c r="AA40" s="1018">
        <v>0.22436855101116104</v>
      </c>
      <c r="AB40" s="1018">
        <v>6.3154406774554956E-3</v>
      </c>
      <c r="AD40" s="733"/>
      <c r="AE40" s="733"/>
      <c r="AF40" s="733"/>
      <c r="AI40" s="733"/>
      <c r="AJ40" s="733"/>
      <c r="AK40" s="733"/>
      <c r="AL40" s="733"/>
      <c r="AM40" s="733"/>
      <c r="AN40" s="733"/>
      <c r="AO40" s="733"/>
      <c r="AQ40" s="93"/>
      <c r="AR40" s="93"/>
      <c r="AS40" s="93"/>
      <c r="AT40" s="93"/>
      <c r="AU40" s="93"/>
      <c r="AW40" s="93"/>
      <c r="AX40" s="93"/>
    </row>
    <row r="41" spans="1:63" customFormat="1" ht="12.5" customHeight="1">
      <c r="A41" s="136" t="s">
        <v>601</v>
      </c>
      <c r="B41" s="1026"/>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2">
        <v>6.7388636304940519E-2</v>
      </c>
      <c r="AA41" s="1022">
        <v>0.12175779321732594</v>
      </c>
      <c r="AB41" s="1022">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 customHeight="1">
      <c r="A42" s="1023"/>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8"/>
      <c r="AA42" s="1018"/>
      <c r="AB42" s="1018"/>
      <c r="AD42" s="733"/>
      <c r="AE42" s="733"/>
      <c r="AF42" s="733"/>
      <c r="AI42" s="733"/>
      <c r="AJ42" s="733"/>
      <c r="AK42" s="733"/>
      <c r="AL42" s="733"/>
      <c r="AM42" s="733"/>
      <c r="AN42" s="733"/>
      <c r="AO42" s="733"/>
      <c r="AQ42" s="93"/>
      <c r="AR42" s="93"/>
      <c r="AS42" s="93"/>
      <c r="AT42" s="93"/>
      <c r="AU42" s="93"/>
      <c r="AW42" s="93"/>
      <c r="AX42" s="93"/>
    </row>
    <row r="43" spans="1:63" s="730" customFormat="1" ht="11" customHeight="1">
      <c r="A43" s="1023" t="s">
        <v>872</v>
      </c>
      <c r="B43" s="130"/>
      <c r="C43" s="130"/>
      <c r="D43" s="130"/>
      <c r="E43" s="130"/>
      <c r="F43" s="130"/>
      <c r="G43" s="964">
        <v>3</v>
      </c>
      <c r="H43" s="964">
        <v>3</v>
      </c>
      <c r="I43" s="964">
        <v>7</v>
      </c>
      <c r="J43" s="964">
        <v>9</v>
      </c>
      <c r="K43" s="964">
        <v>9</v>
      </c>
      <c r="L43" s="964">
        <v>10</v>
      </c>
      <c r="M43" s="964">
        <v>10</v>
      </c>
      <c r="N43" s="964">
        <v>10</v>
      </c>
      <c r="O43" s="964">
        <v>10</v>
      </c>
      <c r="P43" s="964">
        <v>10</v>
      </c>
      <c r="Q43" s="964">
        <v>10</v>
      </c>
      <c r="R43" s="964">
        <v>10</v>
      </c>
      <c r="S43" s="964">
        <v>10</v>
      </c>
      <c r="T43" s="964">
        <v>10</v>
      </c>
      <c r="U43" s="964">
        <v>10</v>
      </c>
      <c r="V43" s="964">
        <v>10.9</v>
      </c>
      <c r="W43" s="964">
        <v>10.9</v>
      </c>
      <c r="X43" s="964">
        <v>45.9</v>
      </c>
      <c r="Y43" s="130">
        <v>105.9</v>
      </c>
      <c r="Z43" s="1018">
        <v>1.3071895424836604</v>
      </c>
      <c r="AA43" s="1018">
        <v>0.1646120210473585</v>
      </c>
      <c r="AB43" s="1018">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 customHeight="1">
      <c r="A44" s="1023" t="s">
        <v>459</v>
      </c>
      <c r="B44" s="130"/>
      <c r="C44" s="130"/>
      <c r="D44" s="130"/>
      <c r="E44" s="130"/>
      <c r="F44" s="130"/>
      <c r="G44" s="964">
        <v>0</v>
      </c>
      <c r="H44" s="964">
        <v>0</v>
      </c>
      <c r="I44" s="964">
        <v>0</v>
      </c>
      <c r="J44" s="964">
        <v>0</v>
      </c>
      <c r="K44" s="964">
        <v>0</v>
      </c>
      <c r="L44" s="964">
        <v>2.6000000000000014</v>
      </c>
      <c r="M44" s="964">
        <v>2.5999999999999943</v>
      </c>
      <c r="N44" s="964">
        <v>2.5999999999999943</v>
      </c>
      <c r="O44" s="964">
        <v>2.6000000000000227</v>
      </c>
      <c r="P44" s="964">
        <v>4.6000000000000227</v>
      </c>
      <c r="Q44" s="964">
        <v>4.5999999999999091</v>
      </c>
      <c r="R44" s="964">
        <v>2.5999999999999091</v>
      </c>
      <c r="S44" s="964">
        <v>2.5999999999999091</v>
      </c>
      <c r="T44" s="964">
        <v>5.3000000000001819</v>
      </c>
      <c r="U44" s="964">
        <v>5.3000000000001819</v>
      </c>
      <c r="V44" s="964">
        <v>10.6</v>
      </c>
      <c r="W44" s="964">
        <v>39.29999999999982</v>
      </c>
      <c r="X44" s="964">
        <v>39.29999999999982</v>
      </c>
      <c r="Y44" s="130">
        <v>89.6</v>
      </c>
      <c r="Z44" s="1018">
        <v>1.2798982188295267</v>
      </c>
      <c r="AA44" s="1018">
        <v>0.31202442555146193</v>
      </c>
      <c r="AB44" s="1018">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 customHeight="1">
      <c r="A45" s="136" t="s">
        <v>488</v>
      </c>
      <c r="B45" s="1026"/>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2">
        <v>1.2946009389671409</v>
      </c>
      <c r="AA45" s="1022">
        <v>0.21061738132920738</v>
      </c>
      <c r="AB45" s="1022">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 customHeight="1">
      <c r="A46" s="137"/>
      <c r="B46" s="1008"/>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8"/>
      <c r="AA46" s="1018"/>
      <c r="AB46" s="1018"/>
      <c r="AD46" s="733"/>
      <c r="AE46" s="733"/>
      <c r="AF46" s="733"/>
      <c r="AI46" s="733"/>
      <c r="AJ46" s="733"/>
      <c r="AK46" s="733"/>
      <c r="AL46" s="733"/>
      <c r="AM46" s="733"/>
      <c r="AN46" s="733"/>
      <c r="AO46" s="733"/>
      <c r="AQ46" s="93"/>
      <c r="AR46" s="93"/>
      <c r="AS46" s="93"/>
      <c r="AT46" s="93"/>
      <c r="AU46" s="93"/>
      <c r="AW46" s="93"/>
      <c r="AX46" s="93"/>
    </row>
    <row r="47" spans="1:63" s="730" customFormat="1" ht="11" customHeight="1">
      <c r="A47" s="728" t="s">
        <v>70</v>
      </c>
      <c r="B47" s="1008"/>
      <c r="C47" s="1024"/>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8">
        <v>0.4772132006286014</v>
      </c>
      <c r="AA47" s="1018">
        <v>0.11724015886133943</v>
      </c>
      <c r="AB47" s="1018">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 customHeight="1">
      <c r="A48" s="728" t="s">
        <v>681</v>
      </c>
      <c r="B48" s="1008"/>
      <c r="C48" s="1024"/>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8">
        <v>0.43397177419354827</v>
      </c>
      <c r="AA48" s="1018">
        <v>0.64112387345147392</v>
      </c>
      <c r="AB48" s="1018">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 customHeight="1">
      <c r="A49" s="728" t="s">
        <v>76</v>
      </c>
      <c r="B49" s="1008"/>
      <c r="C49" s="1024"/>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8">
        <v>-2.2123893805302552E-3</v>
      </c>
      <c r="AA49" s="1018">
        <v>0.21215860801094011</v>
      </c>
      <c r="AB49" s="1018">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 customHeight="1">
      <c r="A50" s="734" t="s">
        <v>77</v>
      </c>
      <c r="B50" s="1026"/>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2">
        <v>0.40759493670886071</v>
      </c>
      <c r="AA50" s="1022">
        <v>0.19859688091660255</v>
      </c>
      <c r="AB50" s="1022">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 customHeight="1">
      <c r="A51" s="137"/>
      <c r="B51" s="1008"/>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8"/>
      <c r="AA51" s="1018"/>
      <c r="AB51" s="1018"/>
      <c r="AD51" s="733"/>
      <c r="AE51" s="733"/>
      <c r="AF51" s="733"/>
      <c r="AI51" s="733"/>
      <c r="AJ51" s="733"/>
      <c r="AK51" s="733"/>
      <c r="AL51" s="733"/>
      <c r="AM51" s="733"/>
      <c r="AN51" s="733"/>
      <c r="AO51" s="733"/>
      <c r="AQ51" s="93"/>
      <c r="AR51" s="93"/>
      <c r="AS51" s="93"/>
      <c r="AT51" s="93"/>
      <c r="AU51" s="93"/>
      <c r="AW51" s="93"/>
      <c r="AX51" s="93"/>
    </row>
    <row r="52" spans="1:58" s="730" customFormat="1" ht="11" customHeight="1">
      <c r="A52" s="128" t="s">
        <v>79</v>
      </c>
      <c r="B52" s="1025"/>
      <c r="C52" s="1008"/>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8">
        <v>0.5</v>
      </c>
      <c r="AA52" s="1018">
        <v>9.2370484065045222E-2</v>
      </c>
      <c r="AB52" s="1018">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 customHeight="1">
      <c r="A53" s="128" t="s">
        <v>340</v>
      </c>
      <c r="B53" s="1025"/>
      <c r="C53" s="1008"/>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8">
        <v>0</v>
      </c>
      <c r="AA53" s="1018"/>
      <c r="AB53" s="1018">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 customHeight="1">
      <c r="A54" s="128" t="s">
        <v>350</v>
      </c>
      <c r="B54" s="1025"/>
      <c r="C54" s="1008"/>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8">
        <v>0.19960668633235001</v>
      </c>
      <c r="AA54" s="1018">
        <v>0.24463385558728645</v>
      </c>
      <c r="AB54" s="1018">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 customHeight="1">
      <c r="A55" s="128" t="s">
        <v>156</v>
      </c>
      <c r="B55" s="1025"/>
      <c r="C55" s="1008"/>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8">
        <v>0</v>
      </c>
      <c r="AA55" s="1018">
        <v>0.91241732717343549</v>
      </c>
      <c r="AB55" s="1018">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 customHeight="1">
      <c r="A56" s="128" t="s">
        <v>94</v>
      </c>
      <c r="B56" s="1025"/>
      <c r="C56" s="1008"/>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8">
        <v>0</v>
      </c>
      <c r="AA56" s="1018">
        <v>0.29134191662355047</v>
      </c>
      <c r="AB56" s="1018">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5"/>
      <c r="C57" s="1008"/>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8">
        <v>2.2494654312188098</v>
      </c>
      <c r="AA57" s="1018">
        <v>0.21148780008299495</v>
      </c>
      <c r="AB57" s="1018">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7"/>
      <c r="C58" s="1026"/>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2">
        <v>0.19552326980723356</v>
      </c>
      <c r="AA58" s="1022">
        <v>0.25626536385343957</v>
      </c>
      <c r="AB58" s="1022">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 customHeight="1">
      <c r="A59" s="137"/>
      <c r="B59" s="1028"/>
      <c r="C59" s="1008"/>
      <c r="D59" s="724"/>
      <c r="E59" s="724"/>
      <c r="F59" s="134"/>
      <c r="G59" s="134"/>
      <c r="H59" s="134"/>
      <c r="I59" s="134"/>
      <c r="J59" s="134"/>
      <c r="K59" s="134"/>
      <c r="L59" s="134"/>
      <c r="M59" s="134"/>
      <c r="N59" s="134"/>
      <c r="O59" s="134"/>
      <c r="P59" s="134"/>
      <c r="Q59" s="134"/>
      <c r="R59" s="134"/>
      <c r="S59" s="134"/>
      <c r="T59" s="134"/>
      <c r="U59" s="134"/>
      <c r="V59" s="134"/>
      <c r="W59" s="134"/>
      <c r="X59" s="134"/>
      <c r="Y59" s="134"/>
      <c r="Z59" s="1018"/>
      <c r="AA59" s="1018"/>
      <c r="AB59" s="1018"/>
      <c r="AD59" s="733"/>
      <c r="AE59" s="733"/>
      <c r="AF59" s="733"/>
      <c r="AI59" s="733"/>
      <c r="AJ59" s="733"/>
      <c r="AK59" s="733"/>
      <c r="AL59" s="733"/>
      <c r="AM59" s="733"/>
      <c r="AN59" s="733"/>
      <c r="AO59" s="733"/>
      <c r="AQ59" s="93"/>
      <c r="AR59" s="93"/>
      <c r="AS59" s="93"/>
      <c r="AT59" s="93"/>
      <c r="AU59" s="93"/>
      <c r="AW59" s="93"/>
      <c r="AX59" s="93"/>
    </row>
    <row r="60" spans="1:58" s="730" customFormat="1" ht="11" customHeight="1">
      <c r="A60" s="128" t="s">
        <v>102</v>
      </c>
      <c r="B60" s="1025"/>
      <c r="C60" s="1008"/>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8">
        <v>0.19327041444398851</v>
      </c>
      <c r="AA60" s="1018">
        <v>0.14586197732626593</v>
      </c>
      <c r="AB60" s="1018">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 customHeight="1">
      <c r="A61" s="128" t="s">
        <v>52</v>
      </c>
      <c r="B61" s="1025"/>
      <c r="C61" s="1008"/>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8">
        <v>0.12351353505073548</v>
      </c>
      <c r="AA61" s="1018">
        <v>0.44298913014169816</v>
      </c>
      <c r="AB61" s="1018">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 customHeight="1">
      <c r="A62" s="128" t="s">
        <v>98</v>
      </c>
      <c r="B62" s="1025"/>
      <c r="C62" s="1008"/>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8">
        <v>7.4268231426092512E-2</v>
      </c>
      <c r="AA62" s="1018">
        <v>0.15397135249457294</v>
      </c>
      <c r="AB62" s="1018">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 customHeight="1">
      <c r="A63" s="128" t="s">
        <v>159</v>
      </c>
      <c r="B63" s="1025"/>
      <c r="C63" s="1008"/>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8">
        <v>7.6945754716981174E-2</v>
      </c>
      <c r="AA63" s="1018">
        <v>8.3082853915120491E-2</v>
      </c>
      <c r="AB63" s="1018">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5"/>
      <c r="C64" s="1008"/>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8">
        <v>0</v>
      </c>
      <c r="AA64" s="1018">
        <v>7.9552695180010957E-2</v>
      </c>
      <c r="AB64" s="1018">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5"/>
      <c r="C65" s="1008"/>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8">
        <v>0.50266092245311711</v>
      </c>
      <c r="AA65" s="1018">
        <v>0</v>
      </c>
      <c r="AB65" s="1018">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5"/>
      <c r="C66" s="1008"/>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8">
        <v>0</v>
      </c>
      <c r="AA66" s="1018">
        <v>0.29175818331976577</v>
      </c>
      <c r="AB66" s="1018">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5"/>
      <c r="C67" s="1008"/>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8">
        <v>0.14658037432219695</v>
      </c>
      <c r="AA67" s="1018">
        <v>0.19287300814454023</v>
      </c>
      <c r="AB67" s="1018">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5"/>
      <c r="C68" s="1008"/>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8">
        <v>1.7341040462427681E-2</v>
      </c>
      <c r="AA68" s="1018">
        <v>0.14040553110630327</v>
      </c>
      <c r="AB68" s="1018">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5"/>
      <c r="C69" s="1008"/>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8">
        <v>0.62121694807263461</v>
      </c>
      <c r="AA69" s="1018">
        <v>0.92467710499748468</v>
      </c>
      <c r="AB69" s="1018">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5" customHeight="1">
      <c r="A70" s="128" t="s">
        <v>53</v>
      </c>
      <c r="B70" s="1025"/>
      <c r="C70" s="1008"/>
      <c r="D70" s="129">
        <v>4</v>
      </c>
      <c r="E70" s="129">
        <v>4</v>
      </c>
      <c r="F70" s="129">
        <v>6</v>
      </c>
      <c r="G70" s="1029">
        <v>7</v>
      </c>
      <c r="H70" s="1029">
        <v>7.6000000000000005</v>
      </c>
      <c r="I70" s="1029">
        <v>9.8000000000000007</v>
      </c>
      <c r="J70" s="1029">
        <v>14.399999999999999</v>
      </c>
      <c r="K70" s="1029">
        <v>25.8</v>
      </c>
      <c r="L70" s="1029">
        <v>25.8</v>
      </c>
      <c r="M70" s="1029">
        <v>32.200000000000003</v>
      </c>
      <c r="N70" s="1029">
        <v>47.3</v>
      </c>
      <c r="O70" s="1029">
        <v>54.6</v>
      </c>
      <c r="P70" s="1029">
        <v>68.099999999999994</v>
      </c>
      <c r="Q70" s="1029">
        <v>119.69999999999999</v>
      </c>
      <c r="R70" s="1029">
        <v>123.6</v>
      </c>
      <c r="S70" s="1029">
        <v>165.3</v>
      </c>
      <c r="T70" s="1029">
        <v>244.7</v>
      </c>
      <c r="U70" s="1029">
        <v>345.2</v>
      </c>
      <c r="V70" s="1029">
        <v>444.4</v>
      </c>
      <c r="W70" s="1029">
        <v>499.9</v>
      </c>
      <c r="X70" s="1029">
        <v>625</v>
      </c>
      <c r="Y70" s="1056">
        <v>797.00000000000011</v>
      </c>
      <c r="Z70" s="1018">
        <v>0.27520000000000011</v>
      </c>
      <c r="AA70" s="1018">
        <v>0.29449950189513174</v>
      </c>
      <c r="AB70" s="1018">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7"/>
      <c r="C71" s="1026"/>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2">
        <v>0.11917187058340062</v>
      </c>
      <c r="AA71" s="1022">
        <v>0.29718566693708248</v>
      </c>
      <c r="AB71" s="1022">
        <v>0.41744529518186502</v>
      </c>
      <c r="AD71" s="233"/>
      <c r="AE71" s="233"/>
    </row>
    <row r="72" spans="1:50" s="730" customFormat="1" ht="12.5" customHeight="1">
      <c r="A72" s="737" t="s">
        <v>321</v>
      </c>
      <c r="B72" s="1006">
        <v>4778</v>
      </c>
      <c r="C72" s="1006">
        <v>6070</v>
      </c>
      <c r="D72" s="1006">
        <v>7623.0749999999998</v>
      </c>
      <c r="E72" s="1006">
        <v>9936.1749999999993</v>
      </c>
      <c r="F72" s="1006">
        <v>13426.555</v>
      </c>
      <c r="G72" s="1006">
        <v>17303.699999999997</v>
      </c>
      <c r="H72" s="1006">
        <v>23976.400000000005</v>
      </c>
      <c r="I72" s="1006">
        <v>30979.500000000004</v>
      </c>
      <c r="J72" s="1006">
        <v>38391.699999999997</v>
      </c>
      <c r="K72" s="1006">
        <v>46917.4</v>
      </c>
      <c r="L72" s="1006">
        <v>58451.799999999996</v>
      </c>
      <c r="M72" s="1006">
        <v>73165.5</v>
      </c>
      <c r="N72" s="1006">
        <v>91511.099999999991</v>
      </c>
      <c r="O72" s="1006">
        <v>115362.9</v>
      </c>
      <c r="P72" s="1006">
        <v>150181.29999999999</v>
      </c>
      <c r="Q72" s="1006">
        <v>180941.19999999998</v>
      </c>
      <c r="R72" s="1006">
        <v>220129.40000000002</v>
      </c>
      <c r="S72" s="1006">
        <v>267112.90000000002</v>
      </c>
      <c r="T72" s="1006">
        <v>300302.59999999998</v>
      </c>
      <c r="U72" s="1006">
        <v>349699</v>
      </c>
      <c r="V72" s="1006">
        <v>416738.79999999993</v>
      </c>
      <c r="W72" s="1006">
        <v>467577.60000000003</v>
      </c>
      <c r="X72" s="1006">
        <v>515174.89999999997</v>
      </c>
      <c r="Y72" s="1006">
        <v>564347</v>
      </c>
      <c r="Z72" s="1021">
        <v>9.5447390779325625E-2</v>
      </c>
      <c r="AA72" s="1021">
        <v>0.18863384453035015</v>
      </c>
      <c r="AB72" s="1021">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57"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baseColWidth="10" defaultColWidth="11.75" defaultRowHeight="11" customHeight="1"/>
  <cols>
    <col min="1" max="1" width="19" style="51" customWidth="1"/>
    <col min="2" max="2" width="32.5" style="51" customWidth="1"/>
    <col min="3" max="8" width="13.75" style="51" customWidth="1"/>
    <col min="9" max="16384" width="11.75" style="51"/>
  </cols>
  <sheetData>
    <row r="1" spans="1:10" ht="14" customHeight="1">
      <c r="A1" s="1036" t="s">
        <v>85</v>
      </c>
      <c r="C1" s="740"/>
      <c r="J1" s="1038" t="s">
        <v>738</v>
      </c>
    </row>
    <row r="2" spans="1:10" ht="9" customHeight="1"/>
    <row r="3" spans="1:10" s="69" customFormat="1" ht="11" customHeight="1">
      <c r="A3" s="160"/>
      <c r="B3" s="160"/>
      <c r="C3" s="160"/>
      <c r="D3" s="52" t="s">
        <v>43</v>
      </c>
      <c r="E3" s="741"/>
      <c r="F3" s="741"/>
      <c r="G3" s="741"/>
      <c r="H3" s="741"/>
    </row>
    <row r="4" spans="1:10" s="69" customFormat="1" ht="11" customHeight="1">
      <c r="A4" s="160"/>
      <c r="B4" s="160"/>
      <c r="C4" s="160"/>
      <c r="D4" s="741" t="s">
        <v>44</v>
      </c>
      <c r="E4" s="741"/>
      <c r="F4" s="741"/>
      <c r="G4" s="741" t="s">
        <v>45</v>
      </c>
      <c r="H4" s="741" t="s">
        <v>46</v>
      </c>
    </row>
    <row r="5" spans="1:10" s="70" customFormat="1" ht="11" customHeight="1">
      <c r="A5" s="1037" t="s">
        <v>47</v>
      </c>
      <c r="B5" s="160"/>
      <c r="C5" s="742"/>
      <c r="D5" s="743" t="s">
        <v>48</v>
      </c>
      <c r="E5" s="743" t="s">
        <v>33</v>
      </c>
      <c r="F5" s="743" t="s">
        <v>34</v>
      </c>
      <c r="G5" s="743" t="s">
        <v>35</v>
      </c>
      <c r="H5" s="743" t="s">
        <v>36</v>
      </c>
    </row>
    <row r="6" spans="1:10" s="70" customFormat="1" ht="11" customHeight="1">
      <c r="A6" s="160"/>
      <c r="B6" s="160"/>
      <c r="C6" s="160"/>
      <c r="D6" s="741"/>
      <c r="E6" s="741"/>
      <c r="F6" s="741"/>
      <c r="G6" s="741"/>
      <c r="H6" s="741"/>
    </row>
    <row r="7" spans="1:10" s="69" customFormat="1" ht="11" customHeight="1">
      <c r="A7" s="59" t="s">
        <v>37</v>
      </c>
      <c r="B7" s="161"/>
      <c r="C7" s="59"/>
      <c r="D7" s="161"/>
      <c r="E7" s="744"/>
      <c r="F7" s="60" t="s">
        <v>38</v>
      </c>
      <c r="G7" s="744"/>
      <c r="H7" s="744"/>
    </row>
    <row r="8" spans="1:10" s="69" customFormat="1" ht="11" customHeight="1">
      <c r="A8" s="160" t="s">
        <v>39</v>
      </c>
      <c r="B8" s="160"/>
      <c r="C8" s="160"/>
      <c r="D8" s="741">
        <v>1</v>
      </c>
      <c r="E8" s="741">
        <v>1.165</v>
      </c>
      <c r="F8" s="741">
        <v>7.33</v>
      </c>
      <c r="G8" s="741">
        <v>307.86</v>
      </c>
      <c r="H8" s="741" t="s">
        <v>40</v>
      </c>
    </row>
    <row r="9" spans="1:10" s="69" customFormat="1" ht="11" customHeight="1">
      <c r="A9" s="160" t="s">
        <v>8</v>
      </c>
      <c r="B9" s="160"/>
      <c r="C9" s="160"/>
      <c r="D9" s="741">
        <v>0.85809999999999997</v>
      </c>
      <c r="E9" s="741">
        <v>1</v>
      </c>
      <c r="F9" s="741">
        <v>6.2897999999999996</v>
      </c>
      <c r="G9" s="741">
        <v>264.17</v>
      </c>
      <c r="H9" s="741" t="s">
        <v>40</v>
      </c>
    </row>
    <row r="10" spans="1:10" s="69" customFormat="1" ht="11" customHeight="1">
      <c r="A10" s="160" t="s">
        <v>9</v>
      </c>
      <c r="B10" s="160"/>
      <c r="C10" s="160"/>
      <c r="D10" s="741">
        <v>0.13639999999999999</v>
      </c>
      <c r="E10" s="741">
        <v>0.159</v>
      </c>
      <c r="F10" s="741">
        <v>1</v>
      </c>
      <c r="G10" s="741">
        <v>42</v>
      </c>
      <c r="H10" s="741" t="s">
        <v>40</v>
      </c>
    </row>
    <row r="11" spans="1:10" s="69" customFormat="1" ht="11" customHeight="1">
      <c r="A11" s="160" t="s">
        <v>10</v>
      </c>
      <c r="B11" s="160"/>
      <c r="C11" s="160"/>
      <c r="D11" s="741">
        <v>3.2499999999999999E-3</v>
      </c>
      <c r="E11" s="741">
        <v>3.8E-3</v>
      </c>
      <c r="F11" s="741">
        <v>2.3800000000000002E-2</v>
      </c>
      <c r="G11" s="741">
        <v>1</v>
      </c>
      <c r="H11" s="741" t="s">
        <v>40</v>
      </c>
    </row>
    <row r="12" spans="1:10" s="69" customFormat="1" ht="11" customHeight="1">
      <c r="A12" s="161" t="s">
        <v>11</v>
      </c>
      <c r="B12" s="161"/>
      <c r="C12" s="161"/>
      <c r="D12" s="744" t="s">
        <v>40</v>
      </c>
      <c r="E12" s="744" t="s">
        <v>40</v>
      </c>
      <c r="F12" s="744" t="s">
        <v>40</v>
      </c>
      <c r="G12" s="744" t="s">
        <v>40</v>
      </c>
      <c r="H12" s="744">
        <v>49.8</v>
      </c>
    </row>
    <row r="13" spans="1:10" s="69" customFormat="1" ht="11" customHeight="1">
      <c r="A13" s="162" t="s">
        <v>12</v>
      </c>
      <c r="B13" s="160"/>
      <c r="C13" s="160"/>
      <c r="D13" s="160"/>
      <c r="E13" s="160"/>
      <c r="F13" s="160"/>
      <c r="G13" s="160"/>
      <c r="H13" s="160"/>
    </row>
    <row r="14" spans="1:10" s="69" customFormat="1" ht="11" customHeight="1">
      <c r="A14" s="160"/>
      <c r="B14" s="160"/>
      <c r="C14" s="160"/>
      <c r="D14" s="160"/>
      <c r="E14" s="160"/>
      <c r="F14" s="160"/>
      <c r="G14" s="160"/>
      <c r="H14" s="160"/>
    </row>
    <row r="15" spans="1:10" s="69" customFormat="1" ht="11" customHeight="1">
      <c r="A15" s="160"/>
      <c r="B15" s="160"/>
      <c r="C15" s="160"/>
      <c r="D15" s="160"/>
      <c r="E15" s="52" t="s">
        <v>13</v>
      </c>
      <c r="F15" s="741"/>
      <c r="G15" s="741"/>
      <c r="H15" s="741"/>
    </row>
    <row r="16" spans="1:10" s="69" customFormat="1" ht="11" customHeight="1">
      <c r="A16" s="160"/>
      <c r="B16" s="160"/>
      <c r="C16" s="160"/>
      <c r="D16" s="160"/>
      <c r="E16" s="741" t="s">
        <v>34</v>
      </c>
      <c r="F16" s="741" t="s">
        <v>44</v>
      </c>
      <c r="G16" s="741" t="s">
        <v>33</v>
      </c>
      <c r="H16" s="741" t="s">
        <v>44</v>
      </c>
    </row>
    <row r="17" spans="1:8" s="70" customFormat="1" ht="11" customHeight="1">
      <c r="A17" s="163" t="s">
        <v>14</v>
      </c>
      <c r="B17" s="160"/>
      <c r="C17" s="160"/>
      <c r="D17" s="160"/>
      <c r="E17" s="741" t="s">
        <v>15</v>
      </c>
      <c r="F17" s="741" t="s">
        <v>16</v>
      </c>
      <c r="G17" s="741" t="s">
        <v>15</v>
      </c>
      <c r="H17" s="741" t="s">
        <v>17</v>
      </c>
    </row>
    <row r="18" spans="1:8" s="70" customFormat="1" ht="11" customHeight="1">
      <c r="A18" s="160"/>
      <c r="B18" s="160"/>
      <c r="C18" s="160"/>
      <c r="D18" s="160"/>
      <c r="E18" s="741"/>
      <c r="F18" s="741"/>
      <c r="G18" s="741"/>
      <c r="H18" s="741"/>
    </row>
    <row r="19" spans="1:8" s="69" customFormat="1" ht="11" customHeight="1">
      <c r="A19" s="161"/>
      <c r="B19" s="161"/>
      <c r="C19" s="161"/>
      <c r="D19" s="161"/>
      <c r="E19" s="1090" t="s">
        <v>38</v>
      </c>
      <c r="F19" s="1091"/>
      <c r="G19" s="1091"/>
      <c r="H19" s="1091"/>
    </row>
    <row r="20" spans="1:8" s="69" customFormat="1" ht="11" customHeight="1">
      <c r="A20" s="160" t="s">
        <v>393</v>
      </c>
      <c r="B20" s="160"/>
      <c r="C20" s="160"/>
      <c r="D20" s="160"/>
      <c r="E20" s="226">
        <v>8.5999999999999993E-2</v>
      </c>
      <c r="F20" s="465">
        <v>11.6</v>
      </c>
      <c r="G20" s="226">
        <v>0.54200000000000004</v>
      </c>
      <c r="H20" s="226">
        <v>1.8440000000000001</v>
      </c>
    </row>
    <row r="21" spans="1:8" s="69" customFormat="1" ht="11" customHeight="1">
      <c r="A21" s="160" t="s">
        <v>105</v>
      </c>
      <c r="B21" s="160"/>
      <c r="C21" s="160"/>
      <c r="D21" s="160"/>
      <c r="E21" s="227">
        <v>0.12</v>
      </c>
      <c r="F21" s="226">
        <v>8.35</v>
      </c>
      <c r="G21" s="226">
        <v>0.753</v>
      </c>
      <c r="H21" s="226">
        <v>1.3280000000000001</v>
      </c>
    </row>
    <row r="22" spans="1:8" s="69" customFormat="1" ht="11" customHeight="1">
      <c r="A22" s="160" t="s">
        <v>232</v>
      </c>
      <c r="B22" s="160"/>
      <c r="C22" s="160"/>
      <c r="D22" s="160"/>
      <c r="E22" s="226">
        <v>0.127</v>
      </c>
      <c r="F22" s="226">
        <v>7.88</v>
      </c>
      <c r="G22" s="226">
        <v>0.79800000000000004</v>
      </c>
      <c r="H22" s="226">
        <v>1.2529999999999999</v>
      </c>
    </row>
    <row r="23" spans="1:8" s="69" customFormat="1" ht="11" customHeight="1">
      <c r="A23" s="160" t="s">
        <v>233</v>
      </c>
      <c r="B23" s="160"/>
      <c r="C23" s="160"/>
      <c r="D23" s="160"/>
      <c r="E23" s="226">
        <v>0.13400000000000001</v>
      </c>
      <c r="F23" s="226">
        <v>7.46</v>
      </c>
      <c r="G23" s="226">
        <v>0.84299999999999997</v>
      </c>
      <c r="H23" s="226">
        <v>1.1859999999999999</v>
      </c>
    </row>
    <row r="24" spans="1:8" s="69" customFormat="1" ht="11" customHeight="1">
      <c r="A24" s="160" t="s">
        <v>32</v>
      </c>
      <c r="B24" s="160"/>
      <c r="C24" s="160"/>
      <c r="D24" s="160"/>
      <c r="E24" s="226">
        <v>0.157</v>
      </c>
      <c r="F24" s="226">
        <v>6.35</v>
      </c>
      <c r="G24" s="226">
        <v>0.99099999999999999</v>
      </c>
      <c r="H24" s="227">
        <v>1.01</v>
      </c>
    </row>
    <row r="25" spans="1:8" s="69" customFormat="1" ht="11" customHeight="1">
      <c r="A25" s="161" t="s">
        <v>394</v>
      </c>
      <c r="B25" s="161"/>
      <c r="C25" s="161"/>
      <c r="D25" s="161"/>
      <c r="E25" s="228">
        <v>0.125</v>
      </c>
      <c r="F25" s="228">
        <v>7.98</v>
      </c>
      <c r="G25" s="228">
        <v>0.78800000000000003</v>
      </c>
      <c r="H25" s="228">
        <v>1.2689999999999999</v>
      </c>
    </row>
    <row r="26" spans="1:8" s="69" customFormat="1" ht="11" customHeight="1">
      <c r="A26" s="160"/>
      <c r="B26" s="160"/>
      <c r="C26" s="160"/>
      <c r="D26" s="160"/>
      <c r="E26" s="160"/>
      <c r="F26" s="160"/>
      <c r="G26" s="160"/>
      <c r="H26" s="160"/>
    </row>
    <row r="27" spans="1:8" s="69" customFormat="1" ht="11" customHeight="1">
      <c r="A27" s="160"/>
      <c r="B27" s="160"/>
      <c r="C27" s="52" t="s">
        <v>43</v>
      </c>
      <c r="D27" s="741"/>
      <c r="E27" s="741"/>
      <c r="F27" s="741"/>
      <c r="G27" s="741"/>
      <c r="H27" s="741"/>
    </row>
    <row r="28" spans="1:8" s="69" customFormat="1" ht="11" customHeight="1">
      <c r="A28" s="160"/>
      <c r="B28" s="160"/>
      <c r="C28" s="741" t="s">
        <v>106</v>
      </c>
      <c r="D28" s="741" t="s">
        <v>106</v>
      </c>
      <c r="E28" s="741" t="s">
        <v>107</v>
      </c>
      <c r="F28" s="741" t="s">
        <v>107</v>
      </c>
      <c r="G28" s="741" t="s">
        <v>108</v>
      </c>
      <c r="H28" s="741" t="s">
        <v>109</v>
      </c>
    </row>
    <row r="29" spans="1:8" s="73" customFormat="1" ht="11" customHeight="1">
      <c r="A29" s="71" t="s">
        <v>396</v>
      </c>
      <c r="B29" s="160"/>
      <c r="C29" s="741" t="s">
        <v>110</v>
      </c>
      <c r="D29" s="741" t="s">
        <v>111</v>
      </c>
      <c r="E29" s="741" t="s">
        <v>112</v>
      </c>
      <c r="F29" s="741" t="s">
        <v>113</v>
      </c>
      <c r="G29" s="741" t="s">
        <v>114</v>
      </c>
      <c r="H29" s="741" t="s">
        <v>112</v>
      </c>
    </row>
    <row r="30" spans="1:8" s="73" customFormat="1" ht="11" customHeight="1">
      <c r="A30" s="742"/>
      <c r="B30" s="742"/>
      <c r="C30" s="743"/>
      <c r="D30" s="743"/>
      <c r="E30" s="743"/>
      <c r="F30" s="743"/>
      <c r="G30" s="743"/>
      <c r="H30" s="743"/>
    </row>
    <row r="31" spans="1:8" s="69" customFormat="1" ht="11" customHeight="1">
      <c r="A31" s="59" t="s">
        <v>37</v>
      </c>
      <c r="B31" s="161"/>
      <c r="C31" s="1090" t="s">
        <v>38</v>
      </c>
      <c r="D31" s="1091"/>
      <c r="E31" s="1091"/>
      <c r="F31" s="1091"/>
      <c r="G31" s="1091"/>
      <c r="H31" s="1091"/>
    </row>
    <row r="32" spans="1:8" s="74" customFormat="1" ht="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 customHeight="1">
      <c r="A34" s="160" t="s">
        <v>22</v>
      </c>
      <c r="B34" s="160"/>
      <c r="C34" s="750">
        <v>1.163</v>
      </c>
      <c r="D34" s="750">
        <v>41.07095245410418</v>
      </c>
      <c r="E34" s="750">
        <v>1</v>
      </c>
      <c r="F34" s="750">
        <v>0.85514705882352937</v>
      </c>
      <c r="G34" s="750">
        <v>39.683207193279713</v>
      </c>
      <c r="H34" s="750">
        <v>6.8419322747033995</v>
      </c>
    </row>
    <row r="35" spans="1:8" s="74" customFormat="1" ht="11" customHeight="1">
      <c r="A35" s="160" t="s">
        <v>23</v>
      </c>
      <c r="B35" s="160"/>
      <c r="C35" s="750">
        <v>1.36</v>
      </c>
      <c r="D35" s="750">
        <v>48.027940960947284</v>
      </c>
      <c r="E35" s="750">
        <v>1.1693895098882201</v>
      </c>
      <c r="F35" s="750">
        <v>1</v>
      </c>
      <c r="G35" s="750">
        <v>46.405126210542058</v>
      </c>
      <c r="H35" s="750">
        <v>8.0008838294038025</v>
      </c>
    </row>
    <row r="36" spans="1:8" s="74" customFormat="1" ht="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 customHeight="1">
      <c r="A37" s="161" t="s">
        <v>19</v>
      </c>
      <c r="B37" s="161"/>
      <c r="C37" s="751">
        <v>0.16998122069988139</v>
      </c>
      <c r="D37" s="751">
        <v>6.0028294354732736</v>
      </c>
      <c r="E37" s="751">
        <v>0.14615754144443799</v>
      </c>
      <c r="F37" s="751">
        <v>0.12498619169108925</v>
      </c>
      <c r="G37" s="751">
        <v>5.8</v>
      </c>
      <c r="H37" s="751">
        <v>1</v>
      </c>
    </row>
    <row r="38" spans="1:8" s="74" customFormat="1" ht="11" customHeight="1">
      <c r="A38" s="160"/>
      <c r="B38" s="160"/>
      <c r="C38" s="741"/>
      <c r="D38" s="741"/>
      <c r="E38" s="741"/>
      <c r="F38" s="741"/>
      <c r="G38" s="741"/>
      <c r="H38" s="741"/>
    </row>
    <row r="39" spans="1:8" s="74" customFormat="1" ht="11" customHeight="1">
      <c r="A39" s="160"/>
      <c r="B39" s="160"/>
      <c r="C39" s="160"/>
      <c r="D39" s="160"/>
      <c r="E39" s="160"/>
      <c r="F39" s="160"/>
      <c r="G39" s="160"/>
      <c r="H39" s="160"/>
    </row>
    <row r="40" spans="1:8" s="74" customFormat="1" ht="11" customHeight="1">
      <c r="A40" s="160"/>
      <c r="B40" s="160"/>
      <c r="C40" s="160"/>
      <c r="D40" s="160"/>
      <c r="E40" s="160"/>
      <c r="F40" s="160"/>
      <c r="G40" s="160"/>
      <c r="H40" s="160"/>
    </row>
    <row r="41" spans="1:8" s="72" customFormat="1" ht="11" customHeight="1">
      <c r="A41" s="71" t="s">
        <v>20</v>
      </c>
      <c r="B41" s="745"/>
      <c r="C41" s="745"/>
      <c r="D41" s="745"/>
      <c r="E41" s="745"/>
      <c r="F41" s="745"/>
      <c r="G41" s="745"/>
      <c r="H41" s="745"/>
    </row>
    <row r="42" spans="1:8" s="74" customFormat="1" ht="11" customHeight="1">
      <c r="A42" s="160" t="s">
        <v>54</v>
      </c>
      <c r="B42" s="160"/>
      <c r="C42" s="160"/>
      <c r="D42" s="160"/>
      <c r="E42" s="160"/>
      <c r="F42" s="160"/>
      <c r="G42" s="160"/>
      <c r="H42" s="160"/>
    </row>
    <row r="43" spans="1:8" s="74" customFormat="1" ht="11" customHeight="1">
      <c r="A43" s="160" t="s">
        <v>24</v>
      </c>
      <c r="B43" s="160"/>
      <c r="C43" s="160"/>
      <c r="D43" s="160"/>
      <c r="E43" s="160"/>
      <c r="F43" s="160"/>
      <c r="G43" s="160"/>
      <c r="H43" s="160"/>
    </row>
    <row r="44" spans="1:8" s="74" customFormat="1" ht="11" customHeight="1">
      <c r="A44" s="160" t="s">
        <v>25</v>
      </c>
      <c r="B44" s="160"/>
      <c r="C44" s="160"/>
      <c r="D44" s="160"/>
      <c r="E44" s="160"/>
      <c r="F44" s="160"/>
      <c r="G44" s="160"/>
      <c r="H44" s="160"/>
    </row>
    <row r="45" spans="1:8" s="74" customFormat="1" ht="11" customHeight="1">
      <c r="A45" s="160" t="s">
        <v>218</v>
      </c>
      <c r="B45" s="160"/>
      <c r="C45" s="160"/>
      <c r="D45" s="160"/>
      <c r="E45" s="160"/>
      <c r="F45" s="160"/>
      <c r="G45" s="160"/>
      <c r="H45" s="160"/>
    </row>
    <row r="46" spans="1:8" s="74" customFormat="1" ht="11" customHeight="1">
      <c r="A46" s="749" t="s">
        <v>694</v>
      </c>
      <c r="B46" s="160"/>
      <c r="C46" s="160"/>
      <c r="D46" s="160"/>
      <c r="E46" s="160"/>
      <c r="F46" s="160"/>
      <c r="G46" s="160"/>
      <c r="H46" s="160"/>
    </row>
    <row r="47" spans="1:8" s="74" customFormat="1" ht="11" customHeight="1">
      <c r="A47" s="160" t="s">
        <v>26</v>
      </c>
      <c r="B47" s="160"/>
      <c r="C47" s="160"/>
      <c r="D47" s="160"/>
      <c r="E47" s="160"/>
      <c r="F47" s="160"/>
      <c r="G47" s="160"/>
      <c r="H47" s="160"/>
    </row>
    <row r="48" spans="1:8" s="74" customFormat="1" ht="11" customHeight="1">
      <c r="A48" s="160" t="s">
        <v>27</v>
      </c>
      <c r="B48" s="160"/>
      <c r="C48" s="160"/>
      <c r="D48" s="160"/>
      <c r="E48" s="160"/>
      <c r="F48" s="160"/>
      <c r="G48" s="160"/>
      <c r="H48" s="160"/>
    </row>
    <row r="49" spans="1:8" s="74" customFormat="1" ht="11" customHeight="1">
      <c r="A49" s="160" t="s">
        <v>28</v>
      </c>
      <c r="B49" s="160"/>
      <c r="C49" s="160"/>
      <c r="D49" s="160"/>
      <c r="E49" s="160"/>
      <c r="F49" s="160"/>
      <c r="G49" s="160"/>
      <c r="H49" s="160"/>
    </row>
    <row r="50" spans="1:8" s="74" customFormat="1" ht="11" customHeight="1">
      <c r="A50" s="160"/>
      <c r="B50" s="160"/>
      <c r="C50" s="160"/>
      <c r="D50" s="160"/>
      <c r="E50" s="160"/>
      <c r="F50" s="160"/>
      <c r="G50" s="160"/>
      <c r="H50" s="160"/>
    </row>
    <row r="51" spans="1:8" s="69" customFormat="1" ht="11" customHeight="1">
      <c r="A51" s="164" t="s">
        <v>29</v>
      </c>
      <c r="B51" s="160"/>
      <c r="C51" s="160"/>
      <c r="D51" s="160"/>
      <c r="E51" s="160"/>
      <c r="F51" s="160"/>
      <c r="G51" s="160"/>
      <c r="H51" s="160"/>
    </row>
    <row r="52" spans="1:8" s="69" customFormat="1" ht="11" customHeight="1">
      <c r="A52" s="161" t="s">
        <v>30</v>
      </c>
      <c r="B52" s="161"/>
      <c r="C52" s="161"/>
      <c r="D52" s="161"/>
      <c r="E52" s="160"/>
      <c r="F52" s="160"/>
      <c r="G52" s="160"/>
      <c r="H52" s="160"/>
    </row>
    <row r="53" spans="1:8" s="69" customFormat="1" ht="11" customHeight="1">
      <c r="A53" s="160" t="s">
        <v>31</v>
      </c>
      <c r="B53" s="160" t="s">
        <v>55</v>
      </c>
      <c r="C53" s="160"/>
      <c r="D53" s="160"/>
      <c r="E53" s="160"/>
      <c r="F53" s="160"/>
      <c r="G53" s="160"/>
      <c r="H53" s="160"/>
    </row>
    <row r="54" spans="1:8" s="69" customFormat="1" ht="11" customHeight="1">
      <c r="A54" s="160"/>
      <c r="B54" s="160" t="s">
        <v>56</v>
      </c>
      <c r="C54" s="160"/>
      <c r="D54" s="160"/>
      <c r="E54" s="160"/>
      <c r="F54" s="160"/>
      <c r="G54" s="160"/>
      <c r="H54" s="160"/>
    </row>
    <row r="55" spans="1:8" s="69" customFormat="1" ht="11" customHeight="1">
      <c r="A55" s="161"/>
      <c r="B55" s="161" t="s">
        <v>57</v>
      </c>
      <c r="C55" s="161"/>
      <c r="D55" s="161"/>
      <c r="E55" s="160"/>
      <c r="F55" s="160"/>
      <c r="G55" s="160"/>
      <c r="H55" s="160"/>
    </row>
    <row r="56" spans="1:8" s="69" customFormat="1" ht="11" customHeight="1">
      <c r="A56" s="160" t="s">
        <v>58</v>
      </c>
      <c r="B56" s="160" t="s">
        <v>59</v>
      </c>
      <c r="C56" s="160"/>
      <c r="D56" s="160"/>
      <c r="E56" s="160"/>
      <c r="F56" s="160"/>
      <c r="G56" s="160"/>
      <c r="H56" s="160"/>
    </row>
    <row r="57" spans="1:8" s="69" customFormat="1" ht="11" customHeight="1">
      <c r="A57" s="160"/>
      <c r="B57" s="160" t="s">
        <v>560</v>
      </c>
      <c r="C57" s="160"/>
      <c r="D57" s="160"/>
      <c r="E57" s="160"/>
      <c r="F57" s="160"/>
      <c r="G57" s="160"/>
      <c r="H57" s="160"/>
    </row>
    <row r="58" spans="1:8" s="69" customFormat="1" ht="11" customHeight="1">
      <c r="A58" s="746" t="s">
        <v>60</v>
      </c>
      <c r="B58" s="746" t="s">
        <v>61</v>
      </c>
      <c r="C58" s="746"/>
      <c r="D58" s="746"/>
      <c r="E58" s="160"/>
      <c r="F58" s="160"/>
      <c r="G58" s="160"/>
      <c r="H58" s="160"/>
    </row>
    <row r="59" spans="1:8" s="69" customFormat="1" ht="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 customHeight="1">
      <c r="A61" s="162" t="s">
        <v>395</v>
      </c>
      <c r="B61" s="160"/>
      <c r="C61" s="160"/>
      <c r="D61" s="160"/>
      <c r="E61" s="160"/>
      <c r="F61" s="160"/>
      <c r="G61" s="160"/>
      <c r="H61" s="160"/>
    </row>
    <row r="62" spans="1:8" s="69" customFormat="1" ht="11" customHeight="1">
      <c r="A62" s="162"/>
      <c r="B62" s="160"/>
      <c r="C62" s="160"/>
      <c r="D62" s="160"/>
      <c r="E62" s="160"/>
      <c r="F62" s="160"/>
      <c r="G62" s="160"/>
      <c r="H62" s="160"/>
    </row>
    <row r="63" spans="1:8" s="69" customFormat="1" ht="11" customHeight="1">
      <c r="A63" s="162" t="s">
        <v>556</v>
      </c>
      <c r="B63" s="160"/>
      <c r="C63" s="160"/>
      <c r="D63" s="160"/>
      <c r="E63" s="160"/>
      <c r="F63" s="160"/>
      <c r="G63" s="160"/>
      <c r="H63" s="160"/>
    </row>
    <row r="64" spans="1:8" s="69" customFormat="1" ht="11" customHeight="1">
      <c r="A64" s="162" t="s">
        <v>557</v>
      </c>
      <c r="B64" s="160"/>
      <c r="C64" s="160"/>
      <c r="D64" s="160"/>
      <c r="E64" s="160"/>
      <c r="F64" s="160"/>
      <c r="G64" s="160"/>
      <c r="H64" s="160"/>
    </row>
    <row r="65" spans="1:8" s="69" customFormat="1" ht="11" customHeight="1">
      <c r="A65" s="162"/>
      <c r="B65" s="160"/>
      <c r="C65" s="160"/>
      <c r="D65" s="160"/>
      <c r="E65" s="160"/>
      <c r="F65" s="160"/>
      <c r="G65" s="160"/>
      <c r="H65" s="160"/>
    </row>
    <row r="66" spans="1:8" s="69" customFormat="1" ht="11" customHeight="1">
      <c r="A66" s="26" t="s">
        <v>559</v>
      </c>
      <c r="B66" s="160"/>
      <c r="C66" s="160"/>
      <c r="D66" s="160"/>
      <c r="E66" s="160"/>
      <c r="F66" s="160"/>
      <c r="G66" s="160"/>
      <c r="H66" s="160"/>
    </row>
    <row r="67" spans="1:8" s="69" customFormat="1" ht="11" customHeight="1">
      <c r="A67" s="26" t="s">
        <v>558</v>
      </c>
      <c r="B67" s="160"/>
      <c r="C67" s="160"/>
      <c r="D67" s="160"/>
      <c r="E67" s="160"/>
      <c r="F67" s="160"/>
      <c r="G67" s="160"/>
      <c r="H67" s="160"/>
    </row>
    <row r="68" spans="1:8" s="69" customFormat="1" ht="11" customHeight="1">
      <c r="A68" s="26"/>
      <c r="B68" s="160"/>
      <c r="C68" s="160"/>
      <c r="D68" s="160"/>
      <c r="E68" s="160"/>
      <c r="F68" s="160"/>
      <c r="G68" s="160"/>
      <c r="H68" s="160"/>
    </row>
    <row r="69" spans="1:8" s="69" customFormat="1" ht="11" customHeight="1">
      <c r="A69" s="75" t="s">
        <v>126</v>
      </c>
      <c r="B69" s="160"/>
      <c r="C69" s="160"/>
      <c r="D69" s="160"/>
      <c r="E69" s="160"/>
      <c r="F69" s="160"/>
      <c r="G69" s="160"/>
      <c r="H69" s="160"/>
    </row>
    <row r="70" spans="1:8" s="69" customFormat="1" ht="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baseColWidth="10" defaultColWidth="8.75" defaultRowHeight="11"/>
  <cols>
    <col min="1" max="1" width="203.75" customWidth="1"/>
  </cols>
  <sheetData>
    <row r="1" spans="1:2">
      <c r="A1" s="1061" t="s">
        <v>738</v>
      </c>
    </row>
    <row r="3" spans="1:2" s="17" customFormat="1" ht="13">
      <c r="A3" s="486" t="s">
        <v>701</v>
      </c>
    </row>
    <row r="4" spans="1:2" s="17" customFormat="1" ht="12">
      <c r="A4" s="222"/>
      <c r="B4" s="827"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ht="24">
      <c r="A25" s="1042"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6">
      <c r="A49" s="1043" t="s">
        <v>712</v>
      </c>
    </row>
    <row r="50" spans="1:1" ht="13.25"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4">
      <c r="A57" s="1043" t="s">
        <v>713</v>
      </c>
    </row>
    <row r="58" spans="1:1">
      <c r="A58" s="44"/>
    </row>
    <row r="59" spans="1:1">
      <c r="A59" s="45" t="s">
        <v>301</v>
      </c>
    </row>
    <row r="60" spans="1:1" ht="12">
      <c r="A60" s="1043" t="s">
        <v>874</v>
      </c>
    </row>
    <row r="61" spans="1:1">
      <c r="A61" s="44"/>
    </row>
    <row r="62" spans="1:1">
      <c r="A62" s="45" t="s">
        <v>302</v>
      </c>
    </row>
    <row r="63" spans="1:1" ht="24">
      <c r="A63" s="1043" t="s">
        <v>873</v>
      </c>
    </row>
    <row r="64" spans="1:1">
      <c r="A64" s="44"/>
    </row>
    <row r="65" spans="1:1">
      <c r="A65" s="45" t="s">
        <v>357</v>
      </c>
    </row>
    <row r="66" spans="1:1">
      <c r="A66" s="44" t="s">
        <v>364</v>
      </c>
    </row>
    <row r="67" spans="1:1">
      <c r="A67" s="45"/>
    </row>
    <row r="68" spans="1:1" ht="12">
      <c r="A68" s="602" t="s">
        <v>250</v>
      </c>
    </row>
    <row r="69" spans="1:1">
      <c r="A69" s="752"/>
    </row>
    <row r="70" spans="1:1" ht="12">
      <c r="A70" s="1044" t="s">
        <v>695</v>
      </c>
    </row>
    <row r="71" spans="1:1" ht="11" customHeight="1">
      <c r="A71" s="1045" t="s">
        <v>880</v>
      </c>
    </row>
    <row r="72" spans="1:1" ht="12">
      <c r="A72" s="1045" t="s">
        <v>881</v>
      </c>
    </row>
    <row r="73" spans="1:1">
      <c r="A73" s="1048"/>
    </row>
    <row r="74" spans="1:1" ht="24">
      <c r="A74" s="1045" t="s">
        <v>882</v>
      </c>
    </row>
    <row r="75" spans="1:1">
      <c r="A75" s="1045"/>
    </row>
    <row r="76" spans="1:1" ht="12">
      <c r="A76" s="1045" t="s">
        <v>883</v>
      </c>
    </row>
    <row r="77" spans="1:1" ht="12">
      <c r="A77" s="1045" t="s">
        <v>885</v>
      </c>
    </row>
    <row r="78" spans="1:1">
      <c r="A78" s="1045"/>
    </row>
    <row r="79" spans="1:1" ht="12">
      <c r="A79" s="1046" t="s">
        <v>886</v>
      </c>
    </row>
    <row r="80" spans="1:1" ht="12">
      <c r="A80" s="1045" t="s">
        <v>884</v>
      </c>
    </row>
    <row r="81" spans="1:1" s="66" customFormat="1" ht="12.75" customHeight="1">
      <c r="A81" s="1047"/>
    </row>
    <row r="82" spans="1:1" ht="12">
      <c r="A82" s="1046"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Microsoft Office User</cp:lastModifiedBy>
  <cp:lastPrinted>2019-06-10T12:06:07Z</cp:lastPrinted>
  <dcterms:created xsi:type="dcterms:W3CDTF">2001-06-05T09:44:21Z</dcterms:created>
  <dcterms:modified xsi:type="dcterms:W3CDTF">2020-04-23T08:46:22Z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