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<sst xmlns="http://schemas.openxmlformats.org/spreadsheetml/2006/main" count="16219" uniqueCount="6356">
  <si>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</si>
  <si>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</si>
  <si>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</si>
  <si>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</si>
  <si>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</si>
  <si>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</si>
  <si>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</si>
  <si>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</si>
  <si>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</si>
  <si>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</si>
  <si>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</si>
  <si>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</si>
  <si>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</si>
  <si>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</si>
  <si>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</si>
  <si>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</si>
  <si>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</si>
  <si>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</si>
  <si>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</si>
  <si>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Therapeutic targets of natural products for the management of cardiovascular symptoms of coronavirus disease 2019.</t>
  </si>
  <si>
    <t>Antihypertensive prescribing patterns and hypertension control in females of childbearing age.</t>
  </si>
  <si>
    <t>Social consequences and contexts of adverse childhood experiences.</t>
  </si>
  <si>
    <t>Comparison of neonicotinoid residues in soils of different land use types.</t>
  </si>
  <si>
    <t>Pharmacogenetics of angiotensin-converting enzyme inhibitor-induced angioedema.</t>
  </si>
  <si>
    <t>[Association of AGT, ACE, NOS3, TNF, MMP9, CYBA polymorphism with subclinical arterial wall changes].</t>
  </si>
  <si>
    <t>Identification of Potential Peptide Inhibitors of ACE-2 Target of SARS-CoV-2 from Buckwheat &amp; Quinoa.</t>
  </si>
  <si>
    <t>Effects of Shenfu Qiangxin Drink on H2O2-induced oxidative stress, inflammation and apoptosis in neonatal rat cardiomyocytes and possible underlying mechanisms.</t>
  </si>
  <si>
    <t>Elevated sTREM2 and NFL levels in patients with sepsis associated encephalopathy.</t>
  </si>
  <si>
    <t>Webril-only Soft Spica Cast for Pediatric Femoral Fractures: A Preliminary Study.</t>
  </si>
  <si>
    <t>Intensity and mechanisms of deltamethrin and permethrin resistance in Anopheles gambiae s.l. populations in southern Benin.</t>
  </si>
  <si>
    <t>Adverse childhood experiences in a low-income black cohort: The importance of context.</t>
  </si>
  <si>
    <t>Adverse childhood experiences and co-occurring psychological distress and substance abuse among juvenile offenders: the role of protective factors.</t>
  </si>
  <si>
    <t>Alisma canaliculatum Extract Affects AGS Gastric Cancer Cells by Inducing Apoptosis.</t>
  </si>
  <si>
    <t>Role of Cigarette Smoke on Angiotensin-Converting Enzyme-2 Protein Membrane Expression in Bronchial Epithelial Cells Using an Air-Liquid Interface Model.</t>
  </si>
  <si>
    <t>From Chaos to Control: Programmable Crack Patterning with Molecular Order in Polymer Substrates.</t>
  </si>
  <si>
    <t>Identification of undiagnosed dementia cases using a web-based pre-screening tool: The MOPEAD project.</t>
  </si>
  <si>
    <t>The effects of ACE2 expression mediating pharmacotherapy in COVID-19 patients.</t>
  </si>
  <si>
    <t>Pocket ACE: Child sexual abuse survivors missed by the ACEs Study Questionnaire.</t>
  </si>
  <si>
    <t>Determinants of cardiac structure in frail and sarcopenic elderly adults.</t>
  </si>
  <si>
    <t>Removal of low-calorie sweeteners at five Brazilian wastewater treatment plants and their occurrence in surface water.</t>
  </si>
  <si>
    <t>The fight against COVID-19: Striking a balance in the renin-angiotensin system.</t>
  </si>
  <si>
    <t>beta-caryophyllene improves sexual performance via modulation of crucial enzymes relevant to erectile dysfunction in rats.</t>
  </si>
  <si>
    <t>Promoting resilience for children of parents with opioid use disorder: A pilot study of a directed intervention.</t>
  </si>
  <si>
    <t>Discovery of a AHR pelargonidin agonist that counter-regulates Ace2 expression and attenuates ACE2-SARS-CoV-2 interaction.</t>
  </si>
  <si>
    <t>Endogenous Cardiotonics: Search And Problems.</t>
  </si>
  <si>
    <t>Rare deleterious mutations of HNRNP genes result in shared neurodevelopmental disorders.</t>
  </si>
  <si>
    <t>Classical and Counter-regulatory Renin-angiotensin System: potential key roles in COVID-19 pathophysiology.</t>
  </si>
  <si>
    <t>Noise Suppression for Ultrasound Attenuation Coefficient Estimation based on Spectrum Normalization.</t>
  </si>
  <si>
    <t>Prenatal chromosome microarray: 'The UK experience'. A survey of reporting practices in UK genetic services (2012-2019).</t>
  </si>
  <si>
    <t>Examination of Caregiver Social Factors and Its Influence on Low-Acuity Pediatric Emergency Department Utilization.</t>
  </si>
  <si>
    <t>Geospatial analysis of multiple cancers in individuals in the US, 2004-2014.</t>
  </si>
  <si>
    <t>SARSCoV-2 RBD219-N1C1: A yeast-expressed SARS-CoV-2 recombinant receptor-binding domain candidate vaccine stimulates virus neutralizing antibodies and T-cell immunity in mice.</t>
  </si>
  <si>
    <t>Factors determining ultra-short-term survival and the commencement of active treatment in high-grade serous ovarian cancer: a case comparison study.</t>
  </si>
  <si>
    <t>Myocardial Angiotensin Metabolism in End-Stage Heart Failure.</t>
  </si>
  <si>
    <t>SARS-CoV-2 and Human Immunodeficiency Virus: Pathogen Pincer Attack.</t>
  </si>
  <si>
    <t>COVID-19-A Theory of Autoimmunity Against ACE-2 Explained.</t>
  </si>
  <si>
    <t>Scientific Hypothesis for Treatment of COVID-19's Lung Lesions by Adjusting ACE/ACE2 Imbalance.</t>
  </si>
  <si>
    <t>Depressive Symptoms in Relation to Adverse Childhood Experiences, Discrimination, Hope, and Social Support in a Diverse Sample of College Students.</t>
  </si>
  <si>
    <t>Prednisone-induced sustained remission in a patient with familial fibronectin glomerulopathy (GFND).</t>
  </si>
  <si>
    <t>Dipeptidyl peptidase-4 (DPP-4) inhibitor and mortality in coronavirus disease 2019 (COVID-19) - A systematic review, meta-analysis, and meta-regression.</t>
  </si>
  <si>
    <t>Free SARS-CoV-2 Spike Protein S1 Particles May Play a Role in the Pathogenesis of COVID-19 Infection.</t>
  </si>
  <si>
    <t>Characterization and functional analysis of two acetylcholinesterase genes in Bradysia odoriphaga Yang et Zhang (Diptera: Sciaridae).</t>
  </si>
  <si>
    <t>A comparative analysis of COVID-19 outbreak on age groups and both the sexes of population from India and other countries.</t>
  </si>
  <si>
    <t>A Comparative Study of the Effects of Early Versus Late Cranioplasty on Cognitive Function.</t>
  </si>
  <si>
    <t>Chronic Intermittent Hypobaric Hypoxia Decreases High Blood Pressure by Stabilizing the Vascular Renin-Angiotensin System in Spontaneously Hypertensive Rats.</t>
  </si>
  <si>
    <t>Monitoring of polycyclic aromatic hydrocarbons and probabilistic health risk assessment in yogurt and butter in Iran.</t>
  </si>
  <si>
    <t>ANGIOTENSIN RECEPTOR BLOCKERS AND ANGIOTENSIN CONVERTING ENZYME INHIBITORS IN COVID-19 -META-ANALYSIS/META-REGRESSION ADJUSTED FOR CONFOUNDING FACTORS.</t>
  </si>
  <si>
    <t>A review of implementation frameworks to operationalize health technology assessment recommendations for medical technologies in the Singapore setting.</t>
  </si>
  <si>
    <t>CDX2 regulates ACE expression in blood development and leukemia cells.</t>
  </si>
  <si>
    <t>Attenuation of Human Lysozyme Amyloid Fibrillation by ACE Inhibitor Captopril: A Combined Spectroscopy, Microscopy, Cytotoxicity, and Docking Study.</t>
  </si>
  <si>
    <t>Disparities in adverse childhood experiences by race/ethnicity, gender, and economic status: Intersectional analysis of a nationally representative sample.</t>
  </si>
  <si>
    <t>Outcomes of head and neck cancer management from two cancer centres in Southern and Northern Europe during the first wave of COVID-19.</t>
  </si>
  <si>
    <t>Multiomics integrative analysis identifies APOE allele-specific blood biomarkers associated to Alzheimer's disease etiopathogenesis.</t>
  </si>
  <si>
    <t>The quantitative comparison between high wall shear stress and high strain in the formation of paraclinoid aneurysms.</t>
  </si>
  <si>
    <t>Introducing the tablet-based Oxford Cognitive Screen-Plus (OCS-Plus) as an assessment tool for subtle cognitive impairments.</t>
  </si>
  <si>
    <t>Povidone Iodine (PVP-I) Oro-Nasal Spray: An Effective Shield for COVID-19 Protection for Health Care Worker (HCW), for all.</t>
  </si>
  <si>
    <t>Computational prediction of potential siRNA and human miRNA sequences to silence orf1ab associated genes for future therapeutics against SARS-CoV-2.</t>
  </si>
  <si>
    <t>Prospective ARNI vs. ACE inhibitor trial to DetermIne Superiority in reducing heart failure Events after Myocardial Infarction (PARADISE-MI): design and baseline characteristics.</t>
  </si>
  <si>
    <t>Faux-Pas Recognition Test: A Turkish adaptation study and a proposal of a standardized short version.</t>
  </si>
  <si>
    <t>Adverse childhood experiences in New Zealand and subsequent victimization in adulthood: Findings from a population-based study.</t>
  </si>
  <si>
    <t>The Intergenerational Impact of Adverse Childhood Experiences on Hispanic Families: The Mediational Roles of Parental Depression and Parent-Adolescent Communication.</t>
  </si>
  <si>
    <t>Adverse Childhood Experiences and Chronic Pain Rehabilitation Treatment Outcomes in Adults.</t>
  </si>
  <si>
    <t>Enzymatic Protein Hydrolysates, and Ultrafiltered Peptide Fractions from Two Molluscs: Tympanotonus fuscatus var. radula (L.) and Pachymelania aurita (M.), with Angiotensin-I-Converting Enzyme Inhibitory and DPPH Radical Scavenging Activities.</t>
  </si>
  <si>
    <t>Characterization of ACE Inhibitory Peptides Prepared from Pyropia pseudolinearis Protein.</t>
  </si>
  <si>
    <t>Bandwidth Optimization of a Textile PIFA with DGS Using Characteristic Mode Analysis.</t>
  </si>
  <si>
    <t>Protease Inhibitors Purified from the Canola Meal Extracts of Two Genetically Diverse Genotypes Exhibit Antidiabetic and Antihypertension Properties.</t>
  </si>
  <si>
    <t>Therapeutic Potential of Tuna Backbone Peptide and Its Analogs: An In Vitro and In Silico Study.</t>
  </si>
  <si>
    <t>Expression of Components of the Renin-Angiotensin System by Cancer Stem Cells in Renal Clear Cell Carcinoma.</t>
  </si>
  <si>
    <t>Hypertension in African Populations: Review and Computational Insights.</t>
  </si>
  <si>
    <t>Associations between Adverse Childhood Experiences and Sexual Risk among Postpartum Women.</t>
  </si>
  <si>
    <t>Safety Evaluation, Biogenic Amine Formation, and Enzymatic Activity Profiles of Autochthonous Enterocin-Producing Greek Cheese Isolates of the Enterococcus faecium/durans Group.</t>
  </si>
  <si>
    <t>Multidrug-Resistant, Including Extended-Spectrum Beta Lactamase-Producing and Quinolone-Resistant, Escherichia coli Isolated from Poultry and Domestic Pigs in Dar es Salaam, Tanzania.</t>
  </si>
  <si>
    <t>First Experimental Evidence for the Presence of Potentially Toxic Vibrio cholerae in Snails, and Virulence, Cross-Resistance and Genetic Diversity of the Bacterium in 36 Species of Aquatic Food Animals.</t>
  </si>
  <si>
    <t>Feasibility of an Outpatient Training Program after COVID-19.</t>
  </si>
  <si>
    <t>A Low-Sodium Diet Boosts Ang (1-7) Production and NO-cGMP Bioavailability to Reduce Edema and Enhance Survival in Experimental Heart Failure.</t>
  </si>
  <si>
    <t>L-Carnitine Tartrate Downregulates the ACE2 Receptor and Limits SARS-CoV-2 Infection.</t>
  </si>
  <si>
    <t>The Antihypertensive Effects and Potential Molecular Mechanism of Microalgal Angiotensin I-Converting Enzyme Inhibitor-Like Peptides: A Mini Review.</t>
  </si>
  <si>
    <t>Molecular Dynamic Simulation Search for Possible Amphiphilic Drug Discovery for Covid-19.</t>
  </si>
  <si>
    <t>Arthropod Ectoparasites Have Potential to Bind SARS-CoV-2 via ACE.</t>
  </si>
  <si>
    <t>A Review on Health-Promoting, Biological, and Functional Aspects of Bioactive Peptides in Food Applications.</t>
  </si>
  <si>
    <t>Efficacy of Mechanical Thrombectomy using Penumbra ACE(TM) Aspiration Catheter Compared to Stent Retriever Solitaire(TM) FR in Patients with Acute Ischemic Stroke.</t>
  </si>
  <si>
    <t>In Vitro Bioactivity of Astaxanthin and Peptides from Hydrolisates of Shrimp (Parapenaeus longirostris) By-Products: From the Extraction Process to Biological Effect Evaluation, as Pilot Actions for the Strategy "From Waste to Profit".</t>
  </si>
  <si>
    <t>Antihypertensive Drug Use and the Risk of Ovarian Cancer Death among Finnish Ovarian Cancer Patients-A Nationwide Cohort Study.</t>
  </si>
  <si>
    <t>Dysregulation of the Renin-Angiotensin-Aldosterone System (RAA) in Patients Infected with SARS-CoV-2-Possible Clinical Consequences.</t>
  </si>
  <si>
    <t>Effects of SARS-CoV-2 on Cardiovascular System: The Dual Role of Angiotensin-Converting Enzyme 2 (ACE2) as the Virus Receptor and Homeostasis Regulator-Review.</t>
  </si>
  <si>
    <t>Key genetic variants in the renin-angiotensin system and left ventricular mass in a cohort of Polish patients with heart failure.</t>
  </si>
  <si>
    <t>Rescue version of a carotid micro-endarterectomy: an ACE-ICA anastomosis with proximal ICA and distal ACE hemoclip obliteration.</t>
  </si>
  <si>
    <t>Nanomedicine-based technologies and novel biomarkers for the diagnosis and treatment of Alzheimer's disease: from current to future challenges.</t>
  </si>
  <si>
    <t>Unraveling the effect of the aptamer complementary element on the performance of duplexed aptamers: a thermodynamic study.</t>
  </si>
  <si>
    <t>Sex differences in the induction of angiotensin converting enzyme 2 (ACE-2) in mouse lungs after e-cigarette vapor exposure and its relevance to COVID-19.</t>
  </si>
  <si>
    <t>Amplifying effect of chronic lisinopril therapy on diastolic function and the angiotensin-(1-7) Axis by the G1 agonist in ovariectomized spontaneously hypertensive rats.</t>
  </si>
  <si>
    <t>Correlation between serum renin-angiotensin system (RAS) level and depression and anxiety symptoms in patients with Parkinson's disease.</t>
  </si>
  <si>
    <t>Binding of the SARS-CoV-2 Spike Protein to the Asialoglycoprotein Receptor on Human Primary Hepatocytes and Immortalized Hepatocyte-Like Cells by Confocal Analysis.</t>
  </si>
  <si>
    <t>Association of reperfusion success and emboli in new territories with long term mortality after mechanical thrombectomy.</t>
  </si>
  <si>
    <t>[Effects of Land Use Changes on Soil Fungal Community Structure and Function in the Riparian Wetland Along the Downstream of the Songhua River].</t>
  </si>
  <si>
    <t>Brief data report on parent-child pro-environmental engagement across five cities in China.</t>
  </si>
  <si>
    <t>The latest development of the DELAD project for sharing corpora of speech disorders.</t>
  </si>
  <si>
    <t>Simultaneous separation and determination of three huperzine alkaloids in Huperzia serrata and its preparations by cyclodextrin-modified mixed micellar electrokinetic capillary chromatography.</t>
  </si>
  <si>
    <t>Relationship between Adverse Childhood Experiences and substance use in youth offenders in Singapore.</t>
  </si>
  <si>
    <t>The ethical challenges and opportunities of implementing engagement strategies in health research.</t>
  </si>
  <si>
    <t>Maternal Adverse Childhood Experiences, Paternal Involvement, and Infant Health.</t>
  </si>
  <si>
    <t>Adverse childhood experiences and obesity over time.</t>
  </si>
  <si>
    <t>Spatial and Motor Aspects in the "Action-Sentence Compatibility Effect".</t>
  </si>
  <si>
    <t>Imaging Review of Angiotensin-Converting Enzyme Inhibitor-Induced Angioedema of the Head and Neck.</t>
  </si>
  <si>
    <t>FermFooDb: A database of bioactive peptides derived from fermented foods.</t>
  </si>
  <si>
    <t>Racial/Ethnic Inequities in Adverse Childhood Experiences and Selected Health-Related Behaviors and Problems Among Maryland Adolescents.</t>
  </si>
  <si>
    <t>The contribution of individual mental health and socioeconomic status to the evolution of elderly patients with chronic heart failure.</t>
  </si>
  <si>
    <t>The necessity of enzymatically hydrolyzing walnut protein to exert antihypertensive activity based on in vitro simulated digestion and in vivo verification.</t>
  </si>
  <si>
    <t>Will a little change do you good? A putative role of polymorphisms in COVID-19.</t>
  </si>
  <si>
    <t>In search of RdRp and Mpro inhibitors against SARS CoV-2: Molecular docking, molecular dynamic simulations and ADMET analysis.</t>
  </si>
  <si>
    <t>A Fatal Extrapulmonary Manifestation of COVID-19.</t>
  </si>
  <si>
    <t>Shame and Self-compassion as Risk and Protective Mechanisms of the Internalized Weight Bias and Emotional Eating Link in Individuals Seeking Bariatric Surgery.</t>
  </si>
  <si>
    <t>Acute exercise improves glucose effectiveness but not insulin sensitivity in paraplegia.</t>
  </si>
  <si>
    <t>[Effectiveness of in-patient internal-psychosomatic hospital treatment: Evaluation of a treatment-concept in Lower Austria].</t>
  </si>
  <si>
    <t>Potential protective role of ACE-inhibitors and AT1 receptor blockers against levodopa-induced dyskinesias: a retrospective case-control study.</t>
  </si>
  <si>
    <t>Impact of cognitive intervention on cognitive symptoms and quality of life in idiopathic Parkinson's disease: a randomized and controlled study.</t>
  </si>
  <si>
    <t>Risk Assessment Using the Association Between Renin-Angiotensin Genes Polymorphisms and Coronary Artery Disease.</t>
  </si>
  <si>
    <t>Related factors with orolingual angioedema after intravenous alteplase in acute ischemic stroke: results from a single-center cohort and meta-analysis.</t>
  </si>
  <si>
    <t>Letter to the Editor: COVID-19 utilization of ACE-2 receptor to enter the host cell.</t>
  </si>
  <si>
    <t>Assessment of renal fibrosis and anti-fibrotic agents using a novel diagnostic and stain-free second-harmonic generation platform.</t>
  </si>
  <si>
    <t>[The position of the head during treatment in the emergency room-an explorative analysis of immobilization of the cervical spine].</t>
  </si>
  <si>
    <t>COVID 19 in Children: Gastrointestinal, Hepatobiliary and Pancreatic Manifestation.</t>
  </si>
  <si>
    <t>Case Report: Compromised Airway Following Anesthesia and Its Correlation With the Use of ACE Inhibitors-An Unexpected Clinical Event and Review of Literature.</t>
  </si>
  <si>
    <t>Evolutionary genetic algorithm identifies IL2RB as a potential predictive biomarker for immune-checkpoint therapy in colorectal cancer.</t>
  </si>
  <si>
    <t>Adverse childhood experiences and stimulant use disorders among adults in the United States.</t>
  </si>
  <si>
    <t>[Effects of chronic stress during pregnancy on composition and diversity of intestinal microbiota in female rats and offspring].</t>
  </si>
  <si>
    <t>Novel roles of the renal angiotensin-converting enzyme.</t>
  </si>
  <si>
    <t>Ramipril and Cardiovascular Outcomes in Patients on Maintenance Hemodialysis: The ARCADIA Multicenter Randomized Controlled Trial.</t>
  </si>
  <si>
    <t>Consistent evidence of indirect effects of impulsive delay discounting and negative urgency between childhood adversity and adult substance use in two samples.</t>
  </si>
  <si>
    <t>Adverse childhood experiences and risk factors associated with asthma among children in the United States: the intersection of sex and race/ethnicity.</t>
  </si>
  <si>
    <t>A Recombinant Fragment of Human Surfactant Protein D Binds Spike Protein and Inhibits Infectivity and Replication of SARS-CoV-2 in Clinical Samples.</t>
  </si>
  <si>
    <t>SARS-CoV-2 Spike Protein Impairs Endothelial Function via Downregulation of ACE 2.</t>
  </si>
  <si>
    <t>Role of Tissue Factor in the Pathogenesis of COVID-19 and the Possible Ways to Inhibit It.</t>
  </si>
  <si>
    <t>Characterization of the rumen microbiota and its relationship with residual feed intake in sheep.</t>
  </si>
  <si>
    <t>Acalabrutinib in Treatment-Naive Chronic Lymphocytic Leukemia.</t>
  </si>
  <si>
    <t>Sotatercept for the Treatment of Pulmonary Arterial Hypertension.</t>
  </si>
  <si>
    <t>Molecular Rescue in Pulmonary Arterial Hypertension.</t>
  </si>
  <si>
    <t>Advances in use of mouse models to study the renin-angiotensin system.</t>
  </si>
  <si>
    <t>Study Design and Baseline Characteristics of the CARDINAL Trial: A Phase 3 Study of Bardoxolone Methyl in Patients with Alport Syndrome.</t>
  </si>
  <si>
    <t>Computational drug repurposing study elucidating simultaneous inhibition of entry and replication of novel corona virus by Grazoprevir.</t>
  </si>
  <si>
    <t>Association of laboratory parameters and genetic polymorphisms with ischemic stroke in Chinese Han population.</t>
  </si>
  <si>
    <t>The SARS-CoV-2 receptor angiotensin-converting enzyme 2 (ACE2) in Myalgic Encephalomyelitis/Chronic Fatigue Syndrome: analysis of high-throughput genetic, epigenetic, and gene expression studies.</t>
  </si>
  <si>
    <t>"Is there anything else you would like me to know?": Applying a trauma-informed approach to the administration of the adverse childhood experiences questionnaire.</t>
  </si>
  <si>
    <t>Modulation of insulin resistance by renin angiotensin system inhibitors: implications for cardiovascular prevention.</t>
  </si>
  <si>
    <t>Angiotensin converting enzyme inhibitors and angiotensin receptor blockers in acute heart failure: invasive hemodynamic parameters and clinical outcomes.</t>
  </si>
  <si>
    <t>Antecedent ACE-inhibition, inflammatory response, and cardiac surgery associated acute kidney injury.</t>
  </si>
  <si>
    <t>Mortality in Patients with COVID-19 on Renin Angiotensin System Inhibitor Long-Term Treatment: An Observational Study Showing that Things Are Not Always as They Seem.</t>
  </si>
  <si>
    <t>Hypertension, a Moving Target in COVID-19: Current Views and Perspectives.</t>
  </si>
  <si>
    <t>Identification of the protective effect of Polygonatum sibiricum polysaccharide on d-galactose-induced brain ageing in mice by the systematic characterization of a circular RNA-associated ceRNA network.</t>
  </si>
  <si>
    <t>Transitioning HFrEF Patients on ACE Inhibitors to Modern Medical Therapy: What Is the Next Step?</t>
  </si>
  <si>
    <t>Therapy with RAS inhibitors during the COVID-19 pandemic.</t>
  </si>
  <si>
    <t>Structure-function engineering of novel fish gelatin-derived multifunctional peptides using high-resolution peptidomics and bioinformatics.</t>
  </si>
  <si>
    <t>Risk Factors for Development of Acute Kidney Injury in COVID-19 Patients: A Retrospective Observational Cohort Study.</t>
  </si>
  <si>
    <t>Assessment of quinone outside inhibitor sensitivity and frogeye leaf spot race of Cercospora sojina in Georgia soybean.</t>
  </si>
  <si>
    <t>Role of phytoconstituents in the management of COVID-19.</t>
  </si>
  <si>
    <t>Increased risk of major congenital malformations in early pregnancy use of angiotensin-converting-enzyme inhibitors and angiotensin-receptor-blockers: a meta-analysis.</t>
  </si>
  <si>
    <t>Deprescribing Medications Among Older People to Reduce Polypharmacy at a Comprehensive Academic Medical Center.</t>
  </si>
  <si>
    <t>Adverse childhood experiences and asthma: trajectories in a national cohort.</t>
  </si>
  <si>
    <t>Nationwide dispensing of cardioprotective medications during the first year following acute coronary syndrome (ANZACS-QI 56).</t>
  </si>
  <si>
    <t>Perceptions of competency with evidence-based medicine among medical students: changes through training and alignment with objective measures.</t>
  </si>
  <si>
    <t>Serum INHB Levels and ACE Gene I/D Polymorphism with Increased Risk for Unexplained Infertility.</t>
  </si>
  <si>
    <t>Functional tests to guide management in an adult with loss of function of type-1 angiotensin II receptor.</t>
  </si>
  <si>
    <t>The Renin-Angiotensin System, Hypertension, and SARS-CoV-2 Infection: a Review.</t>
  </si>
  <si>
    <t>Public Opinion About Adverse Childhood Experiences: Social Stigma, Attribution of Blame, and Government Intervention.</t>
  </si>
  <si>
    <t>Chlorogenic acid, a natural product as potential inhibitor of COVID-19: virtual screening experiment based on network pharmacology and molecular docking.</t>
  </si>
  <si>
    <t>Date palm leaves extract as a green and sustainable corrosion inhibitor for low carbon steel in 15 wt.% HCl solution: the role of extraction solvent on inhibition effect.</t>
  </si>
  <si>
    <t>Structurally diverse alkaloids produced by Aspergillus creber EN-602, an endophytic fungus obtained from the marine red alga Rhodomela confervoides.</t>
  </si>
  <si>
    <t>Gut microbiota signatures in Schistosoma japonicum infection-induced liver cirrhosis patients: a case-control study.</t>
  </si>
  <si>
    <t>Detection of kdr and ace-1 mutations in wild populations of Anopheles arabiensis and An. melas in a residual malaria transmission area of Senegal.</t>
  </si>
  <si>
    <t>Association between control of diabetes mellitus and polypharmacy at the Brazilian Longitudinal Study of Adult Health (ELSA-Brasil).</t>
  </si>
  <si>
    <t>Extraction optimization and screening of angiotensin-converting enzyme inhibitory peptides from Channa striatus through bioaffinity ultrafiltration coupled with LC-Orbitrap-MS/MS and molecular docking.</t>
  </si>
  <si>
    <t>Early detection of amyloid load using (18)F-florbetaben PET.</t>
  </si>
  <si>
    <t>Simulated in vitro gastrointestinal digestion of traditional Chinese Rushan and Naizha cheese: Peptidome profiles and bioactivity elucidation.</t>
  </si>
  <si>
    <t>Impact of cold plasma on the techno-functional and sensory properties of whey dairy beverage added with xylooligosaccharide.</t>
  </si>
  <si>
    <t>Xanthenone, ACE2 activator, counteracted gentamicin-induced nephrotoxicity in rats: Impact on oxidative stress and ACE2/Ang-(1-7) signaling.</t>
  </si>
  <si>
    <t>Molecular characterization of interactions between the D614G variant of SARS-CoV-2 S-protein and neutralizing antibodies: A computational approach.</t>
  </si>
  <si>
    <t>Development of an antibody-like T-cell engager based on VH-VL heterodimer formation and its application in cancer therapy.</t>
  </si>
  <si>
    <t>Cardiovascular Protection With Sodium-Glucose Cotransporter-2 Inhibitors and Mineralocorticoid Receptor Antagonists in Chronic Kidney Disease: A Milestone Achieved.</t>
  </si>
  <si>
    <t>Defective restoration repair or replacement: An American Dental Association Clinical Evaluators Panel survey.</t>
  </si>
  <si>
    <t>SARS-CoV-2 infection and smoking: What is the association? A brief review.</t>
  </si>
  <si>
    <t>Insights on the Structural Variations of the Furin-Like Cleavage Site Found Among the December 2019-July 2020 SARS-CoV-2 Spike Glycoprotein: A Computational Study Linking Viral Evolution and Infection.</t>
  </si>
  <si>
    <t>Ultrasound delta-radiomics during radiotherapy to predict recurrence in patients with head and neck squamous cell carcinoma.</t>
  </si>
  <si>
    <t>Comparison of alcalase- and pepsin-treated oilseed protein hydrolysates - Experimental validation of predicted antioxidant, antihypertensive and antidiabetic properties.</t>
  </si>
  <si>
    <t>High insecticide resistance mediated by different mechanisms in Culex quinquefasciatus populations from the city of Yaounde, Cameroon.</t>
  </si>
  <si>
    <t>Temporal physical activity patterns are associated with obesity in U.S. adults.</t>
  </si>
  <si>
    <t>Association between Maternal Adverse Childhood Experiences and Risk of Post-traumatic Stress Disorder in the Offspring.</t>
  </si>
  <si>
    <t>ACE Inhibition Modulates Myeloid Hematopoiesis after Acute Myocardial Infarction and Reduces Cardiac and Vascular Inflammation in Ischemic Heart Failure.</t>
  </si>
  <si>
    <t>Antiviral Cyanometabolites-A Review.</t>
  </si>
  <si>
    <t>Influence of ACE Gene I/D Polymorphism on Cardiometabolic Risk, Maximal Fat Oxidation, Cardiorespiratory Fitness, Diet and Physical Activity in Young Adults.</t>
  </si>
  <si>
    <t>Genome Mining, Heterologous Expression, Antibacterial and Antioxidant Activities of Lipoamides and Amicoumacins from Compost-Associated Bacillus subtilis fmb60.</t>
  </si>
  <si>
    <t>Areas of Specific Subspecialization (ACE) in Pulmonology.</t>
  </si>
  <si>
    <t>Myasthenia gravis at the crossroad of COVID-19: focus on immunological and respiratory interplay.</t>
  </si>
  <si>
    <t>Changes induced by chronic exposure to high arsenic concentrations in the intestine and its microenvironment.</t>
  </si>
  <si>
    <t>Exposure and Public Health Effects of Polycyclic Aromatic Hydrocarbon Compounds in Sub-Saharan Africa: A Systematic Review.</t>
  </si>
  <si>
    <t>Evaluation of the Usage and Dosing of Guideline-Directed Medical Therapy for Heart Failure With Reduced Ejection Fraction Patients in Clinical Practice.</t>
  </si>
  <si>
    <t>Screening for Cognitive Dysfunction in Amphetamine Users in Saudi Arabia; a Case-control Investigation Using Propensity Score Matching Analysis.</t>
  </si>
  <si>
    <t>Cognitive Domain Associations with Balance Performance in Community-Dwelling Older People with Cognitive Impairment.</t>
  </si>
  <si>
    <t>Improved Cardiac Outcomes by Early Treatment with Angiotensin-Converting Enzyme Inhibitors in Becker Muscular Dystrophy.</t>
  </si>
  <si>
    <t>Energy Expenditure, Cardiorespiratory Fitness, and Body Composition Following Arm Cycling or Functional Electrical Stimulation Exercises in Spinal Cord Injury: A 16-Week Randomized Controlled Trial.</t>
  </si>
  <si>
    <t>Failure of Healthcare Provision for Attention-Deficit/Hyperactivity Disorder in the United Kingdom: A Consensus Statement.</t>
  </si>
  <si>
    <t>Proteinuria versus albuminuria in 24-hour urine collection: prevalence and clinical outcome in non-hypoxemic adult patients with congenital heart disease.</t>
  </si>
  <si>
    <t>Does airborne pollen influence COVID-19 outbreak?</t>
  </si>
  <si>
    <t>Repurposing of approved drugs with potential to interact with SARS-CoV-2 receptor.</t>
  </si>
  <si>
    <t>Cardiovascular manifestations of COVID-19: An evidence-based narrative review.</t>
  </si>
  <si>
    <t>Angiotensin II up-regulates sodium-glucose co-transporter 2 expression and SGLT2 inhibitor attenuates Ang II-induced hypertensive renal injury in mice.</t>
  </si>
  <si>
    <t>Renal protection in chronic heart failure: focus on sacubitril/valsartan.</t>
  </si>
  <si>
    <t>Tubulin acetylation enhances lung cancer resistance to paclitaxel-induced cell death through Mcl-1 stabilization.</t>
  </si>
  <si>
    <t>From Neck Pain to Sarcoidosis: The Interesting Association.</t>
  </si>
  <si>
    <t>Effect of Methanol Extract of Baobab (Adansonia digitata L.) Fruit Pulp on N(G)-Nitro-L-Arginine Methyl Ester (L-NAME) Induced Hypertension in Rats.</t>
  </si>
  <si>
    <t>Relevance of Brain MRI in Patients with Uveitis: Retrospective Cohort on 402 Patients.</t>
  </si>
  <si>
    <t>Health and adverse childhood experiences among homeless youth.</t>
  </si>
  <si>
    <t>ACE I/D Polymorphism, Plasma ACE Levels, and Long-term Kidney Outcomes or All-Cause Death in Patients With Type 1 Diabetes.</t>
  </si>
  <si>
    <t>Randomised controlled feasibility trial of an active communication education programme plus hearing aid provision versus hearing aid provision alone (ACE To HEAR).</t>
  </si>
  <si>
    <t>SARS-CoV-2 drives JAK1/2-dependent local complement hyperactivation.</t>
  </si>
  <si>
    <t>Comparative Investigation of Composition, Antifungal, and Anti-Inflammatory Effects of the Essential Oil from Three Industrial Hemp Varieties from Italian Cultivation.</t>
  </si>
  <si>
    <t>Affinity Purification of Angiotensin Converting Enzyme Inhibitory Peptides from Wakame (Undaria Pinnatifida) Using Immobilized ACE on Magnetic Metal Organic Frameworks.</t>
  </si>
  <si>
    <t>Newly developed radioimmunoassay for Human Angiotensin-(1-12) measurements in plasma and urine.</t>
  </si>
  <si>
    <t>Hypotensive and Hepatoprotective Properties of the Polysaccharide-Stabilized Foaming Composition Containing Hydrolysate of Whey Proteins.</t>
  </si>
  <si>
    <t>Adverse Childhood Experiences (ACEs) and Internalizing Mental Health, Pain, and Quality of Life in Youth With Chronic Pain: A Longitudinal Examination.</t>
  </si>
  <si>
    <t>Gouda Cheese with Modified Content of beta-Casein as a Source of Peptides with ACE- and DPP-IV-Inhibiting Bioactivity: A Study Based on In Silico and In Vitro Protocol.</t>
  </si>
  <si>
    <t>Emerging SARS-CoV-2 Variants and Impact in Global Vaccination Programs against SARS-CoV-2/COVID-19.</t>
  </si>
  <si>
    <t>Hemorphins Targeting G Protein-Coupled Receptors.</t>
  </si>
  <si>
    <t>Is an Oral Health Status a Predictor of Functional Improvement in Ischemic Stroke Patients Undergoing Comprehensive Rehabilitation Treatment?</t>
  </si>
  <si>
    <t>Strong Genetic Effects on Bone Mineral Density in Multiple Locations with Two Different Techniques: Results from a Cross-Sectional Twin Study.</t>
  </si>
  <si>
    <t>Electrically Tunable Left-Handed Textile Metamaterial for Microwave Applications.</t>
  </si>
  <si>
    <t>Kinins and Kinin Receptors in Cardiovascular and Renal Diseases.</t>
  </si>
  <si>
    <t>Validation and Adaptation of the Slovak Version of the Childhood Trauma Questionnaire (CTQ).</t>
  </si>
  <si>
    <t>Fighting Oxidative Stress with Sulfur: Hydrogen Sulfide in the Renal and Cardiovascular Systems.</t>
  </si>
  <si>
    <t>Molecular Characteristics of Enterococcus faecalis and Enterococcus faecium from Bulk Tank Milk in Korea.</t>
  </si>
  <si>
    <t>Feeding a Negative Dietary Cation-Anion Difference to Female Goats Is Feasible, as Indicated by the Non-Deleterious Effect on Rumen Fermentation and Rumen Microbial Population and Increased Plasma Calcium Level.</t>
  </si>
  <si>
    <t>Severe COVID-19 Infection Associated with Endothelial Dysfunction Induces Multiple Organ Dysfunction: A Review of Therapeutic Interventions.</t>
  </si>
  <si>
    <t>Immunogenetic Predictors of Severe COVID-19.</t>
  </si>
  <si>
    <t>Cloudy Apple Juice Fermented by Lactobacillus Prevents Obesity via Modulating Gut Microbiota and Protecting Intestinal Tract Health.</t>
  </si>
  <si>
    <t>The Governance and Implementation of the National Action Plan on Antimicrobial Resistance in Tanzania: A Qualitative Study.</t>
  </si>
  <si>
    <t>Vision-Based Tactile Sensor Mechanism for the Estimation of Contact Position and Force Distribution Using Deep Learning.</t>
  </si>
  <si>
    <t>The Tissue Renin-Angiotensin System and Its Role in the Pathogenesis of Major Human Diseases: Quo Vadis?</t>
  </si>
  <si>
    <t>Prolonged Post-Exercise Hypotension: Effects of Different Exercise Modalities and Training Statuses in Elderly Patients with Hypertension.</t>
  </si>
  <si>
    <t>Acute Kidney Injury Post-Percutaneous Nephrolithotomy (PNL): Prospective Outcomes from a University Teaching Hospital.</t>
  </si>
  <si>
    <t>Accelerated Repurposing and Drug Development of Pulmonary Hypertension Therapies for COVID-19 Treatment Using an AI-Integrated Biosimulation Platform.</t>
  </si>
  <si>
    <t>The Comparative Value of Serum Angiotensin Converting Enzyme (ACE) and Lysozyme and the Use of Polyclonal Antibody Activation in the Work-up of Ocular Sarcoidosis.</t>
  </si>
  <si>
    <t>Angiotensin-(1-7)-A Potential Remedy for AKI: Insights Derived from the COVID-19 Pandemic.</t>
  </si>
  <si>
    <t>Online Learning Approach for Predictive Real-Time Energy Trading in Cloud-RANs.</t>
  </si>
  <si>
    <t>Pain-Administrable Neuron Electrode with Wireless Energy Transmission: Architecture Design and Prototyping.</t>
  </si>
  <si>
    <t>Impact of SGLT-2 Inhibition on Cardiometabolic Abnormalities in a Rat Model of Polycystic Ovary Syndrome.</t>
  </si>
  <si>
    <t>Optimal Preclinical Conditions for Using Adult Human Multipotent Neural Cells in the Treatment of Spinal Cord Injury.</t>
  </si>
  <si>
    <t>Relationship between heart failure and the risk of acute exacerbation of COPD.</t>
  </si>
  <si>
    <t>Adverse childhood experiences and psychological distress among higher education students in Southeast Nigeria: an institutional-based cross-sectional study.</t>
  </si>
  <si>
    <t>Using an Information Package to Reduce Patients' Risk of Renal Damage: Protocol for a Randomized Feasibility Trial.</t>
  </si>
  <si>
    <t>Long-Acting Injectable Antipsychotic Use in Patients with Schizophrenia and Criminal Justice System Encounters.</t>
  </si>
  <si>
    <t>Hospital mortality in COVID-19 patients in Belgium treated with statins, ACE inhibitors and/or ARBs.</t>
  </si>
  <si>
    <t>AT2R deficiency in mice accelerates podocyte dysfunction in diabetic progeny in a sex-dependent manner.</t>
  </si>
  <si>
    <t>Effects of cardiac medications on ventricular function in patients with Duchenne muscular dystrophy-related cardiomyopathy.</t>
  </si>
  <si>
    <t>Captopril versus hydralazine-isosorbide dinitrate vasodilator protocols in acute decompensated heart failure patients transitioning from sodium nitroprusside.</t>
  </si>
  <si>
    <t>Childhood adversity, socioemotional functioning and generalized anxiety in young adults from mixed immigration status families.</t>
  </si>
  <si>
    <t>Dysregulation of COVID-19 related gene expression in the COPD lung.</t>
  </si>
  <si>
    <t>Towards sustainable circular brine reclamation using seawater reverse osmosis, membrane distillation and forward osmosis hybrids: An experimental investigation.</t>
  </si>
  <si>
    <t>Who Is Talking About Adverse Childhood Experiences? Evidence From Twitter to Inform Health Promotion.</t>
  </si>
  <si>
    <t>The Cholinergic and ACE-2-Dependent Anti-Inflammatory Systems in the Lung: New Scenarios Emerging From COVID-19.</t>
  </si>
  <si>
    <t>Identify. Quantify. Predict. Why Immunologists Should Widely Use Molecular Imaging for Coronavirus Disease 2019.</t>
  </si>
  <si>
    <t>Prediction of repurposed drugs for Coronaviruses using artificial intelligence and machine learning.</t>
  </si>
  <si>
    <t>Vaping, SARS-CoV-2, and Multisystem Inflammatory Syndrome: A Perfect Storm.</t>
  </si>
  <si>
    <t>Adverse Childhood Experiences Predict Early Initiation of Opioid Use Behaviors.</t>
  </si>
  <si>
    <t>Purification and characterization of a novel angiotensin I-converting enzyme-inhibitory peptide derived from Alaska pollack skins.</t>
  </si>
  <si>
    <t>ACE2 and SARS-CoV-2 Infection Risk: Insights From Patients With Two Rare Genetic Tubulopathies, Gitelman's and Bartter's Syndromes.</t>
  </si>
  <si>
    <t>Dietary inclusions of Solanum vegetables mitigate aluminum-induced redox and inflammation-related neurotoxicity in Drosophila melanogaster model.</t>
  </si>
  <si>
    <t>Taking advantage of ortho- and peri-substitution to design nine-membered P,O,Si-heterocycles.</t>
  </si>
  <si>
    <t>Dedication to Alan J Garber MD PhD MACE.</t>
  </si>
  <si>
    <t>Hypertension, renin-angiotensin-aldosterone-system-blocking agents, and COVID-19.</t>
  </si>
  <si>
    <t>Reducing Constipation-Related Admissions: The Effectiveness of Antegrade Continence Enema Procedures in Children.</t>
  </si>
  <si>
    <t>Study on the domain selective inhibition of angiotensin-converting enzyme (ACE) by food-derived tyrosine-containing dipeptides.</t>
  </si>
  <si>
    <t>Dietary 25-hydroxyvitamin D improves intestinal health and microbiota of laying hens under high stocking density.</t>
  </si>
  <si>
    <t>[Update on treatment resistant hypertension and secondary hypertension].</t>
  </si>
  <si>
    <t>Angiotensin-Inhibiting Drugs Do Not Impact Disease Activity in Patients with Rheumatoid Arthritis: A Retrospective Cross-Sectional Study.</t>
  </si>
  <si>
    <t>The Embryonic Chick Femur Organotypic Model as a Tool to Analyze the Angiotensin II Axis on Bone Tissue.</t>
  </si>
  <si>
    <t>Recovery of SARS-CoV-2 from Wastewater Using Centrifugal Ultrafiltration.</t>
  </si>
  <si>
    <t>Partial Agonist Activity of Neonicotinoids on Rat Nicotinic Receptors: Consequences over Epinephrine Secretion and In Vivo Blood Pressure.</t>
  </si>
  <si>
    <t>Investigation of Chlorella pyrenoidosa Protein as a Source of Novel Angiotensin I-Converting Enzyme (ACE) and Dipeptidyl Peptidase-IV (DPP-IV) Inhibitory Peptides.</t>
  </si>
  <si>
    <t>Lisinopril-Induced Acute Necrotizing Pancreatitis.</t>
  </si>
  <si>
    <t>A Case Report on Acute Pancreatitis in a Patient With Coronavirus Disease 2019 (COVID-19) Pneumonia.</t>
  </si>
  <si>
    <t>Predictors of six-month inability to return to work in previously employed subjects after mild traumatic brain injury: A TRACK-TBI pilot study.</t>
  </si>
  <si>
    <t>Comparison of Severity of COVID-19 Infection among Patients Using RAAS Inhibitors and Non-RAAS Inhibitors.</t>
  </si>
  <si>
    <t>CIHH protects the heart against left ventricular remodelling and myocardial fibrosis by balancing the renin-angiotensin system in SHR.</t>
  </si>
  <si>
    <t>Associations between adverse childhood experiences and migraine among teenage mothers in Peru.</t>
  </si>
  <si>
    <t>Durable Reduction of Mitral Regurgitation After 2 Years: Another Ace Up the TMVR Sleeve.</t>
  </si>
  <si>
    <t>Postmenopausal Osteoporosis: Latest Guidelines.</t>
  </si>
  <si>
    <t>Hypotensive peptides derived from plant proteins.</t>
  </si>
  <si>
    <t>Nutritional, antimicrobial and medicinal properties of Camel's milk: A review.</t>
  </si>
  <si>
    <t>Augmenting Clinical Interventions in Psychiatric Disorders: Systematic Review and Update on Nutrition.</t>
  </si>
  <si>
    <t>Molecular and Biological Mechanisms Underlying Gender Differences in COVID-19 Severity and Mortality.</t>
  </si>
  <si>
    <t>Population-attributable risk of adverse childhood experiences for high suicide risk, psychiatric admissions, and recurrent depression, in depressed outpatients.</t>
  </si>
  <si>
    <t>Patient reported outcomes in an elder-friendly surgical environment: Prospective, controlled before-after study.</t>
  </si>
  <si>
    <t>Chronic mental health problems and use of mental health services among adults with and without adverse childhood experiences: a 6-year longitudinal population-based study.</t>
  </si>
  <si>
    <t>Clinical efficacy of a benazepril and spironolactone combination in dogs with congestive heart failure due to myxomatous mitral valve disease: The BEnazepril Spironolactone STudy (BESST).</t>
  </si>
  <si>
    <t>A meta-analysis on the association of ACE and PPARA gene variants and endurance athletic status.</t>
  </si>
  <si>
    <t>First-line Afatinib plus Cetuximab for EGFR-mutant Non-small-cell Lung Cancer: Results from the Randomized Phase 2 IFCT-1503 ACE-Lung Study.</t>
  </si>
  <si>
    <t>Republished: ACE inhibitor induced visceral angioedema: an elusive diagnosis.</t>
  </si>
  <si>
    <t>Protecting older patients with cardiovascular diseases from COVID-19 complications using current medications.</t>
  </si>
  <si>
    <t>The understanding of the immunopathology in COVID-19 infection.</t>
  </si>
  <si>
    <t>[Impact of comorbid chronic heart failure with preserved left ventricular ejection fraction on the management of elderly cancer patients before and after total resections].</t>
  </si>
  <si>
    <t>Emerging Variants of SARS-CoV-2 And Novel Therapeutics Against Coronavirus (COVID-19)</t>
  </si>
  <si>
    <t>The role of angiotensin-(1-7) on acquired platinum resistance-induced angiogenesis in non-small cell lung cancer in vitro and in vivo.</t>
  </si>
  <si>
    <t>Behavioural effects of the ACE insertion/deletion polymorphism in Alzheimer's disease depend upon stratification according to APOE-4 carrier status.</t>
  </si>
  <si>
    <t>The prevalence and risk factors of acute kidney injury in patients undergoing hip fracture surgery: a meta-analysis.</t>
  </si>
  <si>
    <t>Routine Postoperative Chemistry Panels Are Not Necessary for Most Total Joint Arthroplasty Patients.</t>
  </si>
  <si>
    <t>Receptor for advanced glycation end-products axis and coronavirus disease 2019 in inflammatory bowel diseases: A dangerous liaison?</t>
  </si>
  <si>
    <t>Effects of Enteromorpha polysaccharide dietary addition on the diversity and relative abundance of ileum flora in laying hens.</t>
  </si>
  <si>
    <t>Comparison of the diagnostic performance of the modified Korean Thyroid Imaging Reporting and Data System for thyroid malignancy with three international guidelines.</t>
  </si>
  <si>
    <t>Ambulatory drug changes in the elderly after hospital discharge: A cohort study.</t>
  </si>
  <si>
    <t>Rehydration before Application Improves Functional Properties of Lyophilized Lactiplantibacillus plantarum HAC03.</t>
  </si>
  <si>
    <t>Physical, Cognitive and Social Rehabilitation in Relation to Sleep Quality and Cognitive Functions in the Elderly.</t>
  </si>
  <si>
    <t>Toxic Metals and Non-Communicable Diseases in HIV Population: A Systematic Review.</t>
  </si>
  <si>
    <t>A Review on SARS-CoV-2-Induced Neuroinflammation, Neurodevelopmental Complications, and Recent Updates on the Vaccine Development.</t>
  </si>
  <si>
    <t>Inverse association between hypertension treatment and COVID-19 prevalence in Japan.</t>
  </si>
  <si>
    <t>Turbina oblongata Protects Against Oxidative Cardiotoxicity by Suppressing Lipid Dysmetabolism and Modulating Cardiometabolic Activities Linked to Cardiac Dysfunctions.</t>
  </si>
  <si>
    <t>Safety and Efficacy of a Phage, kpssk3, in an in vivo Model of Carbapenem-Resistant Hypermucoviscous Klebsiella pneumoniae Bacteremia.</t>
  </si>
  <si>
    <t>Puerarin exhibits antiinflammatory properties in gunpowder smog-induced acute lung injury in rats via regulation of the renin-angiotensin system and the NFkappaB signaling pathway.</t>
  </si>
  <si>
    <t>Multi-organ protective effect of Costus afer on low concentration toxic metal mixture in albino rats.</t>
  </si>
  <si>
    <t>Effect of eggplant (Solanum melongena) on the metabolic syndrome: A review.</t>
  </si>
  <si>
    <t>Diarrhea due to SARS-CoV-2-Related Exocrine Pancreatic Insufficiency.</t>
  </si>
  <si>
    <t>Comparison Between Angiotensin-Converting Enzyme Inhibitors and Angiotensin Receptor Blockers for Incidence of Lung Cancer: A Retrospective Study.</t>
  </si>
  <si>
    <t>Intepirdine as adjunctive therapy to donepezil for mild-to-moderate Alzheimer's disease: A randomized, placebo-controlled, phase 3 clinical trial (MINDSET).</t>
  </si>
  <si>
    <t>Modifying gut integrity and microbiome in children with severe acute malnutrition using legume-based feeds (MIMBLE): A pilot trial.</t>
  </si>
  <si>
    <t>Evaluation of a continuous glucose monitoring system in neonatal foals.</t>
  </si>
  <si>
    <t>The relationship of childhood maltreatment to deviant behaviours among young Iraqi adults: A cross sectional study.</t>
  </si>
  <si>
    <t>Phenotyping Angiotensin-Converting Enzyme in Blood: A Necessary Approach for Precision Medicine.</t>
  </si>
  <si>
    <t>Describing the potential of non-specific symptoms-based pathways for diagnosing less common cancers.</t>
  </si>
  <si>
    <t>ACE I/D polymorphism and epidemiological findings for COVID-19: one year after the pandemic outbreak in Europe.</t>
  </si>
  <si>
    <t>The relationship between adverse childhood experiences and weight-related health behaviors in a national sample of children.</t>
  </si>
  <si>
    <t>Associations between parental alcohol problems in childhood and adversities during childhood and later adulthood: a cross-sectional study of 28047 adults from the general population.</t>
  </si>
  <si>
    <t>Two cases of secondary AA amyloidosis involving the skin and chronic kidney infection with a nephrotic syndrome in a high-income country.</t>
  </si>
  <si>
    <t>Common variants in Alzheimer's disease and risk stratification by polygenic risk scores.</t>
  </si>
  <si>
    <t>Risk reduction and pharmacological strategies to prevent progression of aortic aneurysms.</t>
  </si>
  <si>
    <t>Transforming the Care of Patients with Diabetic Kidney Disease.</t>
  </si>
  <si>
    <t>Gut Microbiome Changes in Captive Plateau Zokors (Eospalax baileyi).</t>
  </si>
  <si>
    <t>Enrolment of older adults with cancer in early phase clinical trials-an observational study on the experience in the north west of England.</t>
  </si>
  <si>
    <t>Association between angiotensin-converting enzyme inhibitors or angiotensin receptor blockers and community acquired pneumonia: a nationwide population propensity-score matching study.</t>
  </si>
  <si>
    <t>Activation of the Central Renin-Angiotensin System Causes Local Cerebrovascular Dysfunction.</t>
  </si>
  <si>
    <t>Congenitally corrected transposition of the great arteries (CCTGA).</t>
  </si>
  <si>
    <t>Antihypertensive and Immunomodulatory Effects of Defatted Corn Germ Hydrolysates: An in vivo Study.</t>
  </si>
  <si>
    <t>Structural dynamics of SARS-CoV-2 variants: a health monitoring strategy for anticipating Covid-19 outbreaks.</t>
  </si>
  <si>
    <t>Effectiveness of angiotensin-neprilysin inhibitor treatment versus renin-angiotensin system blockade in older adults with heart failure in clinical care.</t>
  </si>
  <si>
    <t>Inhibition of Lysine 63 Ubiquitination Prevents the Progression of Renal Fibrosis in Diabetic DBA/2J Mice.</t>
  </si>
  <si>
    <t>Purification and characterization of angiotensin-converting enzyme (ACE) from sheep lung.</t>
  </si>
  <si>
    <t>Effects of L-Histidine and Sodium Acetate on beta-Casein Expression in Nutrient-Restricted Bovine Mammary Epithelial Cells.</t>
  </si>
  <si>
    <t>COVID-19 Infection during Pregnancy: Risk of Vertical Transmission, Fetal, and Neonatal Outcomes.</t>
  </si>
  <si>
    <t>Heterogeneously-Integrated Optical Phase Shifters for Next-Generation Modulators and Switches on a Silicon Photonics Platform: A Review.</t>
  </si>
  <si>
    <t>A Novel off-the-Shelf Trastuzumab-Armed NK Cell Therapy (ACE1702) Using Antibody-Cell-Conjugation Technology.</t>
  </si>
  <si>
    <t>Identification, Characterization and Antihypertensive Effect In Vivo of a Novel ACE-Inhibitory Heptapeptide from Defatted Areca Nut Kernel Globulin Hydrolysates.</t>
  </si>
  <si>
    <t>Minerals, Essential Oils, and Biological Properties of Melissa officinalis L.</t>
  </si>
  <si>
    <t>Lower Gene Expression of Angiotensin Converting Enzyme 2 Receptor in Lung Tissues of Smokers with COVID-19 Pneumonia.</t>
  </si>
  <si>
    <t>Perindopril: a long-term certainty in treating hypertension.</t>
  </si>
  <si>
    <t>Fatal Outcomes from COVID-19 in Diabetes Patients and its Management: Impact of Diabetes and Other Comorbidities on COVID-19.</t>
  </si>
  <si>
    <t>Evaluation of Dual Inhibitory Effect of Anagliptin, Ramipril, and Lisinopril on Angiotensin-Converting Enzyme and DPP-4 Activities.</t>
  </si>
  <si>
    <t>Metabolic Traits and Stroke Risk in Individuals of African Ancestry: Mendelian Randomization Analysis.</t>
  </si>
  <si>
    <t>Compensatory mechanisms in resistant Anopheles gambiae AcerKis and KdrKis neurons modulate insecticide-based mosquito control.</t>
  </si>
  <si>
    <t>Angiotensin System Polymorphisms' in SARS-CoV-2 Positive Patients: Assessment Between Symptomatic and Asymptomatic Patients: A Pilot Study.</t>
  </si>
  <si>
    <t>Polypharmacy to Mitigate Acute and Delayed Radiation Syndromes.</t>
  </si>
  <si>
    <t>Chymase Dependent Pathway of Angiotensin II Generation and Rapeseed Derived Peptides for Antihypertensive Treatment of Spontaneously Hypertensive Rats.</t>
  </si>
  <si>
    <t>The Effect of Age on Blood Pressure Response by 4-week treatment Perindopril: a pooled sex-specific analysis of the EUROPA, PROGRESS and ADVANCE trials.</t>
  </si>
  <si>
    <t>Molecular insights into the interaction of angiotensin I-converting enzyme (ACE) inhibitors and HEXXH motif.</t>
  </si>
  <si>
    <t>Quantifying Proximal Collecting Tubule Deficiency in Angiotensin-Converting Enzyme Inhibitor and Angiotensin II Receptor Blocker Fetopathy.</t>
  </si>
  <si>
    <t>Resident perspectives on the value of interdisciplinary conference calls for geriatric patients.</t>
  </si>
  <si>
    <t>A three-dimensional-printed SPION/PLGA scaffold for enhanced palate-bone regeneration and concurrent alteration of the oral microbiota in rats.</t>
  </si>
  <si>
    <t>Risk factors for adverse outcomes among 35 879 veterans with and without diabetes after diagnosis with COVID-19.</t>
  </si>
  <si>
    <t>A meta-analysis of the association of the ACE I/D and PAI-1 4G/5G polymorphisms with recurrent pregnancy loss in Iranian women: Are the investigations adequate?</t>
  </si>
  <si>
    <t>The Prevalence Of Specific Gene Polymorphisms Related To Thrombophilia In Egyptian Women With Recurrent Pregnancy Loss.</t>
  </si>
  <si>
    <t>The effects of cryopreservation on the acrosome structure, enzyme activity, motility, and fertility of bovine, ovine, and goat sperm.</t>
  </si>
  <si>
    <t>[Effect of acupoint catgut embedding combined with moxibustion on Notch signaling pathway in colonic mucosa of rats with active ulcerative colitis].</t>
  </si>
  <si>
    <t>Angiotensin-converting enzyme-1 gene insertion/deletion polymorphism may be associated with COVID-19 clinical severity: a prospective cohort study.</t>
  </si>
  <si>
    <t>Mutation of the novel acetylation site at K414R of BECN1 is involved in adipocyte differentiation and lipolysis.</t>
  </si>
  <si>
    <t>Risk factors for vasoplegia after coronary artery bypass and valve surgery.</t>
  </si>
  <si>
    <t>The interaction of the bioflavonoids with five SARS-CoV-2 proteins targets: An in silico study.</t>
  </si>
  <si>
    <t>Correlation of Severity of COVID-19 Disease With Gastrointestinal Manifestations and Liver Injury - A North Brooklyn Community Hospital Experience: A Retrospective Cohort Study.</t>
  </si>
  <si>
    <t>Effect of CES1 genetic variation on enalapril steady-state pharmacokinetics and pharmacodynamics in healthy subjects.</t>
  </si>
  <si>
    <t>Usefulness of the Monti-Malone procedure as a reconstruction of the antegrade continence enema procedure: a case report.</t>
  </si>
  <si>
    <t>Psychometric properties of Addenbrooke's Cognitive Examination III (ACE-III): An item response theory approach.</t>
  </si>
  <si>
    <t>ACE I/D polymorphism in Czech first-wave SARS-CoV-2-positive survivors.</t>
  </si>
  <si>
    <t>Covid-19 Clinical Course and Blood Groups: Turkish Population-Based Study.</t>
  </si>
  <si>
    <t>Adverse childhood experiences and adult self-harm in a female forensic population.</t>
  </si>
  <si>
    <t>Effect of medical treatment on heart failure incidence in patients with a systemic right ventricle.</t>
  </si>
  <si>
    <t>Capsule Commentary on Castellon-Lopez et al.: "Psychometric Properties of the Altarum Consumer Engagement (ACE) Measure of Activation in Patients with Prediabetes".</t>
  </si>
  <si>
    <t>Associations Between Adverse Childhood Experiences and Trauma Among Young People Who Offend: A Systematic Literature Review.</t>
  </si>
  <si>
    <t>Perceived risk profile and treatment optimization in heart failure: an analysis from BIOlogy Study to TAilored Treatment in chronic heart failure.</t>
  </si>
  <si>
    <t>Non-additive effects of foundation species determine the response of aquatic ecosystems to nutrient perturbation.</t>
  </si>
  <si>
    <t>Identification of genes involved in neuronal cell death and recovery over time in rat axotomy and neurorrhaphy models through RNA sequencing.</t>
  </si>
  <si>
    <t>Potential mechanism of Achyranthis bidentatae radix plus semen vaccariae granules in the treatment of diabetes mellitus-induced erectile dysfunction in rats utilizing combined experimental model and network pharmacology.</t>
  </si>
  <si>
    <t>Use of expedited post-operative protocol for children undergoing appendicostomy reduces length of hospitalization.</t>
  </si>
  <si>
    <t>Association between Angiotensin Converting Enzyme Insertion/Deletion gene polymorphism with the risk of Hemorrhagic Stroke: A systematic review and Meta-Analysis of 53 studies.</t>
  </si>
  <si>
    <t>A systematic review and meta-analysis of angiotensin-converting enzyme inhibitor use and psoriasis incidence.</t>
  </si>
  <si>
    <t>Cd immobilization and soil quality under Fe-modified biochar in weakly alkaline soil.</t>
  </si>
  <si>
    <t>Predictors of adherence to composite therapy after acute coronary syndromes.</t>
  </si>
  <si>
    <t>Occurrence of multidrug-resistant Enterococcus faecium isolated from environmental samples.</t>
  </si>
  <si>
    <t>Angiotensin-(1-7) Central Mechanisms After ICV Infusion in Hypertensive Transgenic (mRen2)27 Rats.</t>
  </si>
  <si>
    <t>SARS-CoV-2: Pathogenesis, Molecular Targets and Experimental Models.</t>
  </si>
  <si>
    <t>Maternal, placental and neonatal outcomes after asymptomatic SARS-CoV-2 infection in the first trimester of pregnancy: A case report.</t>
  </si>
  <si>
    <t>Case Report: A Rare Presentation of NSAID-Induced Secondary Membranous Nephropathy in a Pediatric Patient.</t>
  </si>
  <si>
    <t>Cadherin-13 is a critical regulator of GABAergic modulation in human stem-cell-derived neuronal networks.</t>
  </si>
  <si>
    <t>Lewis pairing and frustration of group 13/15 elements geometrically enforced by (ace)naphthalene, biphenylene and (thio)xanthene backbones.</t>
  </si>
  <si>
    <t>COVID-19 in Patients with Hypertension.</t>
  </si>
  <si>
    <t>Autoimmune Processes Involved in Organ System Failure Following Infection with SARS-CoV-2.</t>
  </si>
  <si>
    <t>Answering the Challenge of COVID-19 Pandemic Through Innovation and Ingenuity.</t>
  </si>
  <si>
    <t>Levels of angiotensin-converting enzyme 1 and 2 in serum and urine of children with Sickle Cell Disease.</t>
  </si>
  <si>
    <t>Use of alpha-Lactalbumin and Caseinoglycomacropeptide as Biopeptide Precursors and as Functional Additives in Milk Beverages Fermented by L. helveticus.</t>
  </si>
  <si>
    <t>The role of sex and gender in the selection of Alzheimer patients for clinical trial pre-screening.</t>
  </si>
  <si>
    <t>Impact of the use of pressurized liquids on the extraction and functionality of proteins and bioactives from brewer's spent grain.</t>
  </si>
  <si>
    <t>Investigation of potential inhibitor properties of ethanolic propolis extracts against ACE-II receptors for COVID-19 treatment by molecular docking study.</t>
  </si>
  <si>
    <t>A neuralized feature engineering method for entity relation extraction.</t>
  </si>
  <si>
    <t>Comparison of five thyroid ultrasound stratification systems for differentiation of benign and malignant nodules and to avoid biopsy using histology as reference standard.</t>
  </si>
  <si>
    <t>Design and assembly of a domestic water temperature, pH and turbidity monitoring system.</t>
  </si>
  <si>
    <t>Angiotensin receptor-neprilysin inhibition in patients with acute decompensated heart failure: an expert consensus position paper.</t>
  </si>
  <si>
    <t>Epitope mapping of novel monoclonal antibodies to human angiotensin I-converting enzyme.</t>
  </si>
  <si>
    <t>A comprehensive review of imaging findings in COVID-19 - status in early 2021.</t>
  </si>
  <si>
    <t>Common topics discerned in ethics in epidemiology and public health syllabi: in-depth review.</t>
  </si>
  <si>
    <t>Dynamics of Selected Serum Immunological Markers During Caesarean Section.</t>
  </si>
  <si>
    <t>RNA sequencing-based analysis of the magnum tissues revealed the novel genes and biological pathways involved in the egg-white formation in the laying hen.</t>
  </si>
  <si>
    <t>Human gene polymorphisms and their possible impact on the clinical outcome of SARS-CoV-2 infection.</t>
  </si>
  <si>
    <t>First report of eggplant mottled crinkle virus infecting eggplant in Greece.</t>
  </si>
  <si>
    <t>From Face-to-Face to Home-to-Home: Validity of a Teleneuropsychological Battery.</t>
  </si>
  <si>
    <t>Acute Kidney Injury in COVID-19: a Brief Review.</t>
  </si>
  <si>
    <t>Cardiac Protection by Oral Sodium Thiosulfate in a Rat Model of L-NNA-Induced Heart Disease.</t>
  </si>
  <si>
    <t>The Succession of the Gut Microbiota in Insects: A Dynamic Alteration of the Gut Microbiota During the Whole Life Cycle of Honey Bees (Apis cerana).</t>
  </si>
  <si>
    <t>Guardians at the Gate: Early Adversity, Neurocognitive Development, and the Role of the Pediatrician in the Era of COVID-19.</t>
  </si>
  <si>
    <t>Adverse Childhood Experiences and the Risk of Coronary Heart Disease in Adulthood: Examining Potential Psychological, Biological, and Behavioral Mediators in the Whitehall II Cohort Study.</t>
  </si>
  <si>
    <t>Adverse childhood experiences and developmental disabilities: risks, resiliency, and policy.</t>
  </si>
  <si>
    <t>Antihypertensive Potential of Plant Foods: Research Progress and Prospect of Plant-Derived Angiotensin-Converting Enzyme Inhibition Compounds.</t>
  </si>
  <si>
    <t>Assessment of the biological activity of fish muscle protein hydrolysates using in vitro model systems.</t>
  </si>
  <si>
    <t>Social-ecological theory, substance misuse, adverse childhood experiences, and adolescent suicidal ideation: Applications for community-academic partnerships.</t>
  </si>
  <si>
    <t>Predictors of fatal outcomes among hospitalized COVID-19 patients with pre-existing hypertension in China.</t>
  </si>
  <si>
    <t>SLF1 polymorphism predicts response to oxaliplatin-based adjuvant chemotherapy in patients with colon cancer.</t>
  </si>
  <si>
    <t>Vehicle emissions-exposure alters expression of systemic and tissue-specific components of the renin-angiotensin system and promotes outcomes associated with cardiovascular disease and obesity in wild-type C57BL/6 male mice.</t>
  </si>
  <si>
    <t>Immunoallergic disorders in the elderly.</t>
  </si>
  <si>
    <t>Novel Umami Peptide IPIPATKT with Dual Dipeptidyl Peptidase-IV and Angiotensin I-Converting Enzyme Inhibitory Activities.</t>
  </si>
  <si>
    <t>Severe Acute Respiratory Syndrome Coronavirus -2 (SARS-CoV-2): A Review on Pathophysiology, Diagnosis and Investigational Therapeutics.</t>
  </si>
  <si>
    <t>Quantitative assessment of retinal changes in COVID-19 patients.</t>
  </si>
  <si>
    <t>Adverse childhood experiences and future self-rated health: a prospective cohort study.</t>
  </si>
  <si>
    <t>An update on emerging therapeutics to combat COVID-19.</t>
  </si>
  <si>
    <t>Clinical Practice Statement: What is the Emergency Department Management of Patients with Angioedema Secondary to an ACE-Inhibitor?</t>
  </si>
  <si>
    <t>Impact of heart failure drug therapy on rates of gastrointestinal bleeding in LVAD recipients: An INTERMACS analysis.</t>
  </si>
  <si>
    <t>Vasodilators for primary Raynaud's phenomenon.</t>
  </si>
  <si>
    <t>Polyphenolic Composition and in Vitro Antihypertensive and Anti-Inflammatory Effects of Cuphea lindmaniana and Cuphea urbaniana.</t>
  </si>
  <si>
    <t>Allergenicity, antioxidant activity and ACE-inhibitory activity of protease hydrolyzed peanut flour.</t>
  </si>
  <si>
    <t>Validation of the collapsed cone algorithm for HDR liver brachytherapy against Monte Carlo simulations.</t>
  </si>
  <si>
    <t>ACE2 polymorphism and susceptibility for SARS-CoV-2 infection and severity of COVID-19.</t>
  </si>
  <si>
    <t>Comparison of human IgG glycopeptides separation using mixed-mode hydrophilic interaction/ion-exchange liquid chromatography and reversed-phase mode.</t>
  </si>
  <si>
    <t>Collagenase-loaded pH-sensitive nanocarriers efficiently remodeled tumor stroma matrixes and improved the enrichment of nanomedicines.</t>
  </si>
  <si>
    <t>Agricultural management practices influence the soil enzyme activity and bacterial community structure in tea plantations.</t>
  </si>
  <si>
    <t>Enzymatic Properties of Recombinant Ligase Butelase-1 and Its Application in Cyclizing Food-Derived Angiotensin I-Converting Enzyme Inhibitory Peptides.</t>
  </si>
  <si>
    <t>Serum ACE activity and plasma ACE concentration in patients with SARS-CoV-2 infection.</t>
  </si>
  <si>
    <t>Acute care for elders (ACE) units - ensuring age-friendly interdisciplinary care for older.</t>
  </si>
  <si>
    <t>Phenotype-Genotype Correlations and Distribution of Key Virulence Factors in Enterococcus faecalis Isolated from Patients with Urinary Tract Infections.</t>
  </si>
  <si>
    <t>Angiotensin-converting enzyme inhibitor prevents skeletal muscle fibrosis in diabetic mice.</t>
  </si>
  <si>
    <t>Prevalence of Medication Errors and the Associated Factors: A Prospective Observational Study Among Cancer Patients at Mbarara Regional Referral Hospital.</t>
  </si>
  <si>
    <t>Coronavirus Disease-2019 (COVID-19) and the Liver.</t>
  </si>
  <si>
    <t>Oleuropein Protects Against Cerebral Ischemia Injury in Rats: Molecular Docking, Biochemical and Histological Findings.</t>
  </si>
  <si>
    <t>A Pilot Study to Assess the Circulating Renin-Angiotensin-System in COVID-19 Acute Respiratory Failure.</t>
  </si>
  <si>
    <t>[Medicaments and oral healthcare. Medicaments potentially inducing angioedema and/or urticaria].</t>
  </si>
  <si>
    <t>[Facial angioedema following pharmacotherapy with an ACE inhibitor].</t>
  </si>
  <si>
    <t>The Compendium of U.S. jails: creating and conducting research with the first comprehensive contact database of U.S. jails.</t>
  </si>
  <si>
    <t>TAB-seq and ACE-seq Data Processing for Genome-Wide DNA hydroxymethylation Profiling.</t>
  </si>
  <si>
    <t>Does chronic consumption of angiotensin-converting enzyme inhibitors affect survival after surgical resection of pancreatic ductal adenocarcinoma?</t>
  </si>
  <si>
    <t>A super-potent tetramerized ACE2 protein displays enhanced neutralization of SARS-CoV-2 virus infection.</t>
  </si>
  <si>
    <t>Inhibition of Angiotensin-I Converting Enzyme by Ginsenosides: Structure-Activity Relationships and Inhibitory Mechanism.</t>
  </si>
  <si>
    <t>Low frequency dielectric and optical behavior on physicochemical properties of hydroxyapatite/cornstarch composite.</t>
  </si>
  <si>
    <t>Diagnostic Thresholds for Pre-Diabetes Mellitus and Diabetes Mellitus and Subclinical Cardiac Disease in the General Population: Data From the ACE 1950 Study.</t>
  </si>
  <si>
    <t>Diet-Dependent Sex Differences in the Response to Vertical Sleeve Gastrectomy.</t>
  </si>
  <si>
    <t>Role of 5-Hydroxytryptamine and Intestinal Flora on Depressive-Like Behavior Induced by Lead Exposure in Rats.</t>
  </si>
  <si>
    <t>Relationships between peripheral reactive hyperemia index with coronary plaque burden and prognosis in patients with unstable angina pectoris complicated with type 2 diabetes mellitus.</t>
  </si>
  <si>
    <t>From cellular function to global impact: the vascular perspective on COVID-19.</t>
  </si>
  <si>
    <t>Adverse childhood experiences, adult depression, and suicidal ideation in rural Uganda: A cross-sectional, population-based study.</t>
  </si>
  <si>
    <t>Vasopressin for persistent hypotension due to amlodipine and olmesartan overdose: A case report.</t>
  </si>
  <si>
    <t>Angiotensin receptors and neuropathic pain.</t>
  </si>
  <si>
    <t>Glycyrrhizin for topical use and prophylaxis of COVID-19: an interesting pharmacological perspective.</t>
  </si>
  <si>
    <t>Validation of The Edinburgh cognitive and behavioural ALS screen (ECAS) in behavioural variant frontotemporal dementia and Alzheimer's disease.</t>
  </si>
  <si>
    <t>Role of ACE2 polymorphism in COVID-19: impact of age.</t>
  </si>
  <si>
    <t>[Trend of atmosphreic PM_(2. 5) and their components in two districts of Lanzhou City from 2015 to 2019].</t>
  </si>
  <si>
    <t>Radiation Increases Bioavailability of Lisinopril, a Mitigator of Radiation-Induced Toxicities.</t>
  </si>
  <si>
    <t>Unexpected tumor reduction in metastatic colorectal cancer patients during SARS-Cov-2 infection.</t>
  </si>
  <si>
    <t>Making the "C-ACE" for a Culturally-Informed Adverse Childhood Experiences Framework to Understand the Pervasive Mental Health Impact of Racism on Black Youth.</t>
  </si>
  <si>
    <t>Adverse Childhood Experiences, Depression, Resilience, &amp; Spirituality in African-American Adolescents.</t>
  </si>
  <si>
    <t>Using Mendelian randomization study to assess the renal effects of antihypertensive drugs.</t>
  </si>
  <si>
    <t>Metal pollution of soil, plants, feed and food in the Niger Delta, Nigeria: Health risk assessment through meat and fish consumption.</t>
  </si>
  <si>
    <t>Kidney Function and Outcomes in Patients Hospitalized with Heart Failure.</t>
  </si>
  <si>
    <t>Prevalence of liver injury in 445 patients with Corona Virus Disease-19-Single-centre experience from southern India.</t>
  </si>
  <si>
    <t>Associations of adverse childhood experiences with stress physiology and insulin resistance in adolescents at risk for adult obesity.</t>
  </si>
  <si>
    <t>Transcranial Alternating Current Stimulation (tACS) Does Not Affect Sports People's Explosive Power: A Pilot Study.</t>
  </si>
  <si>
    <t>Proteolytic profile, angiotensin-I converting enzyme inhibitory activity and sensory evaluation of Codonopsis pilosula and fish collagen cheese.</t>
  </si>
  <si>
    <t>Outcomes of COVID-19 in Patients with Cirrhosis or Liver Transplantation.</t>
  </si>
  <si>
    <t>Comprehensive Understanding of the Relationship between Bioactive Compounds of Black Tea and its Angiotensin Converting Enzyme (ACE) Inhibition and Antioxidant Activity.</t>
  </si>
  <si>
    <t>Identification of bioactive peptides released from in vitro gastrointestinal digestion of yam proteins (Dioscorea cayennensis).</t>
  </si>
  <si>
    <t>Use of negative controls in a prescription sequence symmetry analysis to reduce time-varying bias.</t>
  </si>
  <si>
    <t>Association of angiotensin-converting enzyme gene insertion/deletion polymorphism and obstructive sleep apnoea in a Chinese population: A meta-analysis.</t>
  </si>
  <si>
    <t>Blood pressure lowering effects of Ranunculus scleratus Linn. in normal and fructose induced hypertensive rats and estimation of underlying mechanisms.</t>
  </si>
  <si>
    <t>High neutralizing potency of swine glyco-humanized polyclonal antibodies against SARS-CoV-2.</t>
  </si>
  <si>
    <t>Development of effective heparin extraction method from pig by-products and analysis of their bioavailability.</t>
  </si>
  <si>
    <t>Adverse Childhood Experiences, Maternal/Fetal Attachment, and Maternal Mental Health.</t>
  </si>
  <si>
    <t>Synthesis and biological evaluation of Ellettaria cardamomum (Cardamom) Phytosomes.</t>
  </si>
  <si>
    <t>COVID-19 and Periodontitis: A Reality to Live with.</t>
  </si>
  <si>
    <t>Novel Coronavirus-2019 (2019-nCoV): Perspectives of emergence, prophylaxis and predicted treatment approaches.</t>
  </si>
  <si>
    <t>Autosomal Dominant Tubulointerstitial Kidney Disease - UMOD</t>
  </si>
  <si>
    <t>Phytotherapy research : PTR</t>
  </si>
  <si>
    <t>American journal of health-system pharmacy : AJHP : official journal of the American Society of Health-System Pharmacists</t>
  </si>
  <si>
    <t>Social science &amp; medicine (1982)</t>
  </si>
  <si>
    <t>The Science of the total environment</t>
  </si>
  <si>
    <t>Pharmacogenomics</t>
  </si>
  <si>
    <t>Kardiologiia</t>
  </si>
  <si>
    <t>International journal of peptide research and therapeutics</t>
  </si>
  <si>
    <t>Experimental and therapeutic medicine</t>
  </si>
  <si>
    <t>The International journal of neuroscience</t>
  </si>
  <si>
    <t>Journal of surgical orthopaedic advances</t>
  </si>
  <si>
    <t>Parasites &amp; vectors</t>
  </si>
  <si>
    <t>Preventive medicine</t>
  </si>
  <si>
    <t>Public health</t>
  </si>
  <si>
    <t>International journal of medical sciences</t>
  </si>
  <si>
    <t>Frontiers in pharmacology</t>
  </si>
  <si>
    <t>Advanced materials (Deerfield Beach, Fla.)</t>
  </si>
  <si>
    <t>Alzheimer's &amp; dementia : the journal of the Alzheimer's Association</t>
  </si>
  <si>
    <t>Netherlands heart journal : monthly journal of the Netherlands Society of Cardiology and the Netherlands Heart Foundation</t>
  </si>
  <si>
    <t>Child abuse &amp; neglect</t>
  </si>
  <si>
    <t>Experimental gerontology</t>
  </si>
  <si>
    <t>Journal of environmental management</t>
  </si>
  <si>
    <t>Drug discovery today</t>
  </si>
  <si>
    <t>Toxicological research</t>
  </si>
  <si>
    <t>Journal of child and adolescent psychiatric nursing : official publication of the Association of Child and Adolescent Psychiatric Nurses, Inc</t>
  </si>
  <si>
    <t>Biochemical pharmacology</t>
  </si>
  <si>
    <t>Cardiovascular &amp; hematological disorders drug targets</t>
  </si>
  <si>
    <t>Genome medicine</t>
  </si>
  <si>
    <t>CJC open</t>
  </si>
  <si>
    <t>IEEE transactions on ultrasonics, ferroelectrics, and frequency control</t>
  </si>
  <si>
    <t>Prenatal diagnosis</t>
  </si>
  <si>
    <t>Pediatric emergency care</t>
  </si>
  <si>
    <t>Annals of cancer epidemiology</t>
  </si>
  <si>
    <t>Human vaccines &amp; immunotherapeutics</t>
  </si>
  <si>
    <t>BMC cancer</t>
  </si>
  <si>
    <t>Journal of the American College of Cardiology</t>
  </si>
  <si>
    <t>HIV/AIDS (Auckland, N.Z.)</t>
  </si>
  <si>
    <t>Frontiers in immunology</t>
  </si>
  <si>
    <t>Cardiovascular toxicology</t>
  </si>
  <si>
    <t>Journal of racial and ethnic health disparities</t>
  </si>
  <si>
    <t>CEN case reports</t>
  </si>
  <si>
    <t>Diabetes &amp; metabolic syndrome</t>
  </si>
  <si>
    <t>Biochemistry. Biokhimiia</t>
  </si>
  <si>
    <t>Pesticide biochemistry and physiology</t>
  </si>
  <si>
    <t>Journal of infection in developing countries</t>
  </si>
  <si>
    <t>Acta neurochirurgica. Supplement</t>
  </si>
  <si>
    <t>Frontiers in physiology</t>
  </si>
  <si>
    <t>Food science &amp; nutrition</t>
  </si>
  <si>
    <t>International journal of technology assessment in health care</t>
  </si>
  <si>
    <t>Blood advances</t>
  </si>
  <si>
    <t>Biomacromolecules</t>
  </si>
  <si>
    <t>Tumori</t>
  </si>
  <si>
    <t>Aging</t>
  </si>
  <si>
    <t>Scientific reports</t>
  </si>
  <si>
    <t>Indian journal of otolaryngology and head and neck surgery : official publication of the Association of Otolaryngologists of India</t>
  </si>
  <si>
    <t>Informatics in medicine unlocked</t>
  </si>
  <si>
    <t>European journal of heart failure</t>
  </si>
  <si>
    <t>Applied neuropsychology. Adult</t>
  </si>
  <si>
    <t>Family process</t>
  </si>
  <si>
    <t>The Clinical journal of pain</t>
  </si>
  <si>
    <t>International journal of applied &amp; basic medical research</t>
  </si>
  <si>
    <t>Marine drugs</t>
  </si>
  <si>
    <t>Sensors (Basel, Switzerland)</t>
  </si>
  <si>
    <t>Molecules (Basel, Switzerland)</t>
  </si>
  <si>
    <t>Biomolecules</t>
  </si>
  <si>
    <t>Genes</t>
  </si>
  <si>
    <t>International journal of environmental research and public health</t>
  </si>
  <si>
    <t>Microorganisms</t>
  </si>
  <si>
    <t>Antibiotics (Basel, Switzerland)</t>
  </si>
  <si>
    <t>International journal of molecular sciences</t>
  </si>
  <si>
    <t>Nutrients</t>
  </si>
  <si>
    <t>Viruses</t>
  </si>
  <si>
    <t>Brain sciences</t>
  </si>
  <si>
    <t>Cancers</t>
  </si>
  <si>
    <t>Kardiologia polska</t>
  </si>
  <si>
    <t>Journal of nanobiotechnology</t>
  </si>
  <si>
    <t>Analytical and bioanalytical chemistry</t>
  </si>
  <si>
    <t>Journal of investigative medicine : the official publication of the American Federation for Clinical Research</t>
  </si>
  <si>
    <t>Translational research : the journal of laboratory and clinical medicine</t>
  </si>
  <si>
    <t>Saudi journal of biological sciences</t>
  </si>
  <si>
    <t>Hepatic medicine : evidence and research</t>
  </si>
  <si>
    <t>Journal of neurointerventional surgery</t>
  </si>
  <si>
    <t>Huan jing ke xue= Huanjing kexue</t>
  </si>
  <si>
    <t>Data in brief</t>
  </si>
  <si>
    <t>Clinical linguistics &amp; phonetics</t>
  </si>
  <si>
    <t>Analytical biochemistry</t>
  </si>
  <si>
    <t>Annals of epidemiology</t>
  </si>
  <si>
    <t>The Journal of pediatrics</t>
  </si>
  <si>
    <t>Public health nutrition</t>
  </si>
  <si>
    <t>Frontiers in psychology</t>
  </si>
  <si>
    <t>Cureus</t>
  </si>
  <si>
    <t>Heliyon</t>
  </si>
  <si>
    <t>Health promotion practice</t>
  </si>
  <si>
    <t>Rivista di psichiatria</t>
  </si>
  <si>
    <t>Food &amp; function</t>
  </si>
  <si>
    <t>Immunology letters</t>
  </si>
  <si>
    <t>Journal of molecular structure</t>
  </si>
  <si>
    <t>Obesity surgery</t>
  </si>
  <si>
    <t>Disability and rehabilitation</t>
  </si>
  <si>
    <t>Zeitschrift fur Psychosomatische Medizin und Psychotherapie</t>
  </si>
  <si>
    <t>Neural regeneration research</t>
  </si>
  <si>
    <t>Dementia &amp; neuropsychologia</t>
  </si>
  <si>
    <t>Neurological sciences : official journal of the Italian Neurological Society and of the Italian Society of Clinical Neurophysiology</t>
  </si>
  <si>
    <t>Journal of biomolecular structure &amp; dynamics</t>
  </si>
  <si>
    <t>FASEB journal : official publication of the Federation of American Societies for Experimental Biology</t>
  </si>
  <si>
    <t>Der Anaesthesist</t>
  </si>
  <si>
    <t>Mymensingh medical journal : MMJ</t>
  </si>
  <si>
    <t>Frontiers in surgery</t>
  </si>
  <si>
    <t>NAR genomics and bioinformatics</t>
  </si>
  <si>
    <t>Psychiatry research</t>
  </si>
  <si>
    <t>Zhonghua lao dong wei sheng zhi ye bing za zhi = Zhonghua laodong weisheng zhiyebing zazhi = Chinese journal of industrial hygiene and occupational diseases</t>
  </si>
  <si>
    <t>Molecular and cellular endocrinology</t>
  </si>
  <si>
    <t>Clinical journal of the American Society of Nephrology : CJASN</t>
  </si>
  <si>
    <t>Psychopharmacology</t>
  </si>
  <si>
    <t>The Journal of asthma : official journal of the Association for the Care of Asthma</t>
  </si>
  <si>
    <t>American journal of respiratory cell and molecular biology</t>
  </si>
  <si>
    <t>Circulation research</t>
  </si>
  <si>
    <t>Clinical and applied thrombosis/hemostasis : official journal of the International Academy of Clinical and Applied Thrombosis/Hemostasis</t>
  </si>
  <si>
    <t>Animal : an international journal of animal bioscience</t>
  </si>
  <si>
    <t>Blood</t>
  </si>
  <si>
    <t>The New England journal of medicine</t>
  </si>
  <si>
    <t>American journal of nephrology</t>
  </si>
  <si>
    <t>medRxiv : the preprint server for health sciences</t>
  </si>
  <si>
    <t>Journal of community psychology</t>
  </si>
  <si>
    <t>Monaldi archives for chest disease = Archivio Monaldi per le malattie del torace</t>
  </si>
  <si>
    <t>Reviews in cardiovascular medicine</t>
  </si>
  <si>
    <t>Advances in therapy</t>
  </si>
  <si>
    <t>Pharmaceutical biology</t>
  </si>
  <si>
    <t>JACC. Heart failure</t>
  </si>
  <si>
    <t>Journal of cardiovascular medicine (Hagerstown, Md.)</t>
  </si>
  <si>
    <t>Nephron</t>
  </si>
  <si>
    <t>Plant disease</t>
  </si>
  <si>
    <t>Chemico-biological interactions</t>
  </si>
  <si>
    <t>Diabetes/metabolism research and reviews</t>
  </si>
  <si>
    <t>The Senior care pharmacist</t>
  </si>
  <si>
    <t>Thorax</t>
  </si>
  <si>
    <t>The New Zealand medical journal</t>
  </si>
  <si>
    <t>Journal of biochemistry</t>
  </si>
  <si>
    <t>Pediatric nephrology (Berlin, Germany)</t>
  </si>
  <si>
    <t>Current hypertension reports</t>
  </si>
  <si>
    <t>Child maltreatment</t>
  </si>
  <si>
    <t>Natural product research</t>
  </si>
  <si>
    <t>Environmental science and pollution research international</t>
  </si>
  <si>
    <t>Bioorganic chemistry</t>
  </si>
  <si>
    <t>Infectious diseases of poverty</t>
  </si>
  <si>
    <t>Pharmacoepidemiology and drug safety</t>
  </si>
  <si>
    <t>Food chemistry</t>
  </si>
  <si>
    <t>Alzheimer's research &amp; therapy</t>
  </si>
  <si>
    <t>Food research international (Ottawa, Ont.)</t>
  </si>
  <si>
    <t>Life sciences</t>
  </si>
  <si>
    <t>Infection, genetics and evolution : journal of molecular epidemiology and evolutionary genetics in infectious diseases</t>
  </si>
  <si>
    <t>Biomaterials</t>
  </si>
  <si>
    <t>Hypertension (Dallas, Tex. : 1979)</t>
  </si>
  <si>
    <t>Journal of the American Dental Association (1939)</t>
  </si>
  <si>
    <t>Computational and structural biotechnology journal</t>
  </si>
  <si>
    <t>Frontiers in medicine</t>
  </si>
  <si>
    <t>Clinical and translational radiation oncology</t>
  </si>
  <si>
    <t>Current research in food science</t>
  </si>
  <si>
    <t>Soa--ch'ongsonyon chongsin uihak = Journal of child &amp; adolescent psychiatry</t>
  </si>
  <si>
    <t>Antioxidants (Basel, Switzerland)</t>
  </si>
  <si>
    <t>Archivos de bronconeumologia</t>
  </si>
  <si>
    <t>Acta neurologica Belgica</t>
  </si>
  <si>
    <t>Toxicology</t>
  </si>
  <si>
    <t>International journal of toxicology</t>
  </si>
  <si>
    <t>Journal of pharmacy practice</t>
  </si>
  <si>
    <t>Journal of psychoactive drugs</t>
  </si>
  <si>
    <t>Journal of Alzheimer's disease : JAD</t>
  </si>
  <si>
    <t>Journal of neuromuscular diseases</t>
  </si>
  <si>
    <t>Topics in spinal cord injury rehabilitation</t>
  </si>
  <si>
    <t>Frontiers in psychiatry</t>
  </si>
  <si>
    <t>American journal of cardiovascular disease</t>
  </si>
  <si>
    <t>Sustainable cities and society</t>
  </si>
  <si>
    <t>Biochemistry and biophysics reports</t>
  </si>
  <si>
    <t>The Indian journal of medical research</t>
  </si>
  <si>
    <t>Clinical science (London, England : 1979)</t>
  </si>
  <si>
    <t>European heart journal. Cardiovascular pharmacotherapy</t>
  </si>
  <si>
    <t>Cell death discovery</t>
  </si>
  <si>
    <t>Case reports in rheumatology</t>
  </si>
  <si>
    <t>High blood pressure &amp; cardiovascular prevention : the official journal of the Italian Society of Hypertension</t>
  </si>
  <si>
    <t>Ocular immunology and inflammation</t>
  </si>
  <si>
    <t>BMC pediatrics</t>
  </si>
  <si>
    <t>Diabetes care</t>
  </si>
  <si>
    <t>BMJ open</t>
  </si>
  <si>
    <t>Science immunology</t>
  </si>
  <si>
    <t>The journal of pain</t>
  </si>
  <si>
    <t>Vaccines</t>
  </si>
  <si>
    <t>Pharmaceuticals (Basel, Switzerland)</t>
  </si>
  <si>
    <t>Medicina (Kaunas, Lithuania)</t>
  </si>
  <si>
    <t>Materials (Basel, Switzerland)</t>
  </si>
  <si>
    <t>Animals : an open access journal from MDPI</t>
  </si>
  <si>
    <t>Biomedicines</t>
  </si>
  <si>
    <t>Cells</t>
  </si>
  <si>
    <t>Journal of clinical medicine</t>
  </si>
  <si>
    <t>Diagnostics (Basel, Switzerland)</t>
  </si>
  <si>
    <t>Micromachines</t>
  </si>
  <si>
    <t>Archives of public health = Archives belges de sante publique</t>
  </si>
  <si>
    <t>JMIR research protocols</t>
  </si>
  <si>
    <t>Journal of health economics and outcomes research</t>
  </si>
  <si>
    <t>Diabetologia</t>
  </si>
  <si>
    <t>Muscle &amp; nerve</t>
  </si>
  <si>
    <t>Journal of cardiac failure</t>
  </si>
  <si>
    <t>Respiratory research</t>
  </si>
  <si>
    <t>Health education &amp; behavior : the official publication of the Society for Public Health Education</t>
  </si>
  <si>
    <t>Frontiers in pediatrics</t>
  </si>
  <si>
    <t>Frontiers in sociology</t>
  </si>
  <si>
    <t>Journal of food science</t>
  </si>
  <si>
    <t>Nutritional neuroscience</t>
  </si>
  <si>
    <t>Chemistry (Weinheim an der Bergstrasse, Germany)</t>
  </si>
  <si>
    <t>Endocrine practice : official journal of the American College of Endocrinology and the American Association of Clinical Endocrinologists</t>
  </si>
  <si>
    <t>Clinical hypertension</t>
  </si>
  <si>
    <t>The American surgeon</t>
  </si>
  <si>
    <t>Journal of food biochemistry</t>
  </si>
  <si>
    <t>Poultry science</t>
  </si>
  <si>
    <t>Deutsche medizinische Wochenschrift (1946)</t>
  </si>
  <si>
    <t>Methods and protocols</t>
  </si>
  <si>
    <t>Journal of concussion</t>
  </si>
  <si>
    <t>Indian journal of critical care medicine : peer-reviewed, official publication of Indian Society of Critical Care Medicine</t>
  </si>
  <si>
    <t>Journal of psychosomatic research</t>
  </si>
  <si>
    <t>JACC. Cardiovascular interventions</t>
  </si>
  <si>
    <t>Endocrinology and metabolism clinics of North America</t>
  </si>
  <si>
    <t>Peptides</t>
  </si>
  <si>
    <t>European journal of psychotraumatology</t>
  </si>
  <si>
    <t>Annals of medicine and surgery (2012)</t>
  </si>
  <si>
    <t>Journal of mental health (Abingdon, England)</t>
  </si>
  <si>
    <t>Journal of veterinary internal medicine</t>
  </si>
  <si>
    <t>The Journal of sports medicine and physical fitness</t>
  </si>
  <si>
    <t>Clinical cancer research : an official journal of the American Association for Cancer Research</t>
  </si>
  <si>
    <t>Drug and therapeutics bulletin</t>
  </si>
  <si>
    <t>European geriatric medicine</t>
  </si>
  <si>
    <t>Scandinavian journal of clinical and laboratory investigation</t>
  </si>
  <si>
    <t>Khirurgiia</t>
  </si>
  <si>
    <t>Neoplasma</t>
  </si>
  <si>
    <t>Cognitive neuropsychiatry</t>
  </si>
  <si>
    <t>Bioengineered</t>
  </si>
  <si>
    <t>The Journal of bone and joint surgery. American volume</t>
  </si>
  <si>
    <t>World journal of gastroenterology</t>
  </si>
  <si>
    <t>Microbial pathogenesis</t>
  </si>
  <si>
    <t>Ultrasonography (Seoul, Korea)</t>
  </si>
  <si>
    <t>Therapie</t>
  </si>
  <si>
    <t>Molecular neurobiology</t>
  </si>
  <si>
    <t>International journal of infectious diseases : IJID : official publication of the International Society for Infectious Diseases</t>
  </si>
  <si>
    <t>Frontiers in microbiology</t>
  </si>
  <si>
    <t>International journal of physiology, pathophysiology and pharmacology</t>
  </si>
  <si>
    <t>Iranian journal of basic medical sciences</t>
  </si>
  <si>
    <t>Case reports in gastrointestinal medicine</t>
  </si>
  <si>
    <t>Alzheimer's &amp; dementia (New York, N. Y.)</t>
  </si>
  <si>
    <t>Cell reports. Medicine</t>
  </si>
  <si>
    <t>The International journal of social psychiatry</t>
  </si>
  <si>
    <t>The journal of applied laboratory medicine</t>
  </si>
  <si>
    <t>The British journal of general practice : the journal of the Royal College of General Practitioners</t>
  </si>
  <si>
    <t>The Journal of infection</t>
  </si>
  <si>
    <t>Academic pediatrics</t>
  </si>
  <si>
    <t>Substance abuse treatment, prevention, and policy</t>
  </si>
  <si>
    <t>BMJ case reports</t>
  </si>
  <si>
    <t>Nature communications</t>
  </si>
  <si>
    <t>Expert review of cardiovascular therapy</t>
  </si>
  <si>
    <t>Evolutionary bioinformatics online</t>
  </si>
  <si>
    <t>Age and ageing</t>
  </si>
  <si>
    <t>International journal of clinical practice</t>
  </si>
  <si>
    <t>Stroke</t>
  </si>
  <si>
    <t>Frontiers in nutrition</t>
  </si>
  <si>
    <t>Heart (British Cardiac Society)</t>
  </si>
  <si>
    <t>Molecular biology reports</t>
  </si>
  <si>
    <t>Journal of personalized medicine</t>
  </si>
  <si>
    <t>Plants (Basel, Switzerland)</t>
  </si>
  <si>
    <t>Vnitrni lekarstvi</t>
  </si>
  <si>
    <t>Current diabetes reviews</t>
  </si>
  <si>
    <t>Current molecular pharmacology</t>
  </si>
  <si>
    <t>Communications biology</t>
  </si>
  <si>
    <t>Pharmacogenomics and personalized medicine</t>
  </si>
  <si>
    <t>Clinical and translational science</t>
  </si>
  <si>
    <t>Biophysical chemistry</t>
  </si>
  <si>
    <t>Pediatric and developmental pathology : the official journal of the Society for Pediatric Pathology and the Paediatric Pathology Society</t>
  </si>
  <si>
    <t>BMC medical education</t>
  </si>
  <si>
    <t>Materials science &amp; engineering. C, Materials for biological applications</t>
  </si>
  <si>
    <t>BMJ open diabetes research &amp; care</t>
  </si>
  <si>
    <t>Turkish journal of obstetrics and gynecology</t>
  </si>
  <si>
    <t>Journal of human reproductive sciences</t>
  </si>
  <si>
    <t>Animal reproduction</t>
  </si>
  <si>
    <t>Zhen ci yan jiu = Acupuncture research</t>
  </si>
  <si>
    <t>Annals of Saudi medicine</t>
  </si>
  <si>
    <t>Journal of cellular and molecular medicine</t>
  </si>
  <si>
    <t>Journal of cardiac surgery</t>
  </si>
  <si>
    <t>Computers in biology and medicine</t>
  </si>
  <si>
    <t>British journal of clinical pharmacology</t>
  </si>
  <si>
    <t>Surgical case reports</t>
  </si>
  <si>
    <t>PloS one</t>
  </si>
  <si>
    <t>Clinica chimica acta; international journal of clinical chemistry</t>
  </si>
  <si>
    <t>Turkish journal of medical sciences</t>
  </si>
  <si>
    <t>BJPsych bulletin</t>
  </si>
  <si>
    <t>Journal of general internal medicine</t>
  </si>
  <si>
    <t>Trauma, violence &amp; abuse</t>
  </si>
  <si>
    <t>Clinical cardiology</t>
  </si>
  <si>
    <t>Ecology</t>
  </si>
  <si>
    <t>Molecular and cellular neurosciences</t>
  </si>
  <si>
    <t>Journal of pediatric surgery</t>
  </si>
  <si>
    <t>Gene</t>
  </si>
  <si>
    <t>Chemosphere</t>
  </si>
  <si>
    <t>Letters in applied microbiology</t>
  </si>
  <si>
    <t>Frontiers in neuroscience</t>
  </si>
  <si>
    <t>Case reports in women's health</t>
  </si>
  <si>
    <t>Molecular psychiatry</t>
  </si>
  <si>
    <t>Chemical Society reviews</t>
  </si>
  <si>
    <t>Advances in experimental medicine and biology</t>
  </si>
  <si>
    <t>Jornal brasileiro de nefrologia : 'orgao oficial de Sociedades Brasileira e Latino-Americana de Nefrologia</t>
  </si>
  <si>
    <t>International journal of food science</t>
  </si>
  <si>
    <t>Archives of microbiology</t>
  </si>
  <si>
    <t>Neural networks : the official journal of the International Neural Network Society</t>
  </si>
  <si>
    <t>BMC research notes</t>
  </si>
  <si>
    <t>Heart failure reviews</t>
  </si>
  <si>
    <t>Protein science : a publication of the Protein Society</t>
  </si>
  <si>
    <t>European journal of nuclear medicine and molecular imaging</t>
  </si>
  <si>
    <t>Neuro endocrinology letters</t>
  </si>
  <si>
    <t>BMC genomics</t>
  </si>
  <si>
    <t>Archives of virology</t>
  </si>
  <si>
    <t>The Indian journal of surgery</t>
  </si>
  <si>
    <t>Journal of the American Heart Association</t>
  </si>
  <si>
    <t>Developmental medicine and child neurology</t>
  </si>
  <si>
    <t>Journal of agricultural and food chemistry</t>
  </si>
  <si>
    <t>The clinical respiratory journal</t>
  </si>
  <si>
    <t>American journal of cancer research</t>
  </si>
  <si>
    <t>Toxicology reports</t>
  </si>
  <si>
    <t>European annals of allergy and clinical immunology</t>
  </si>
  <si>
    <t>Current medicinal chemistry</t>
  </si>
  <si>
    <t>Clinical &amp; experimental optometry</t>
  </si>
  <si>
    <t>BMC public health</t>
  </si>
  <si>
    <t>Basic &amp; clinical pharmacology &amp; toxicology</t>
  </si>
  <si>
    <t>The Journal of emergency medicine</t>
  </si>
  <si>
    <t>The International journal of artificial organs</t>
  </si>
  <si>
    <t>The Cochrane database of systematic reviews</t>
  </si>
  <si>
    <t>Chemistry &amp; biodiversity</t>
  </si>
  <si>
    <t>Brachytherapy</t>
  </si>
  <si>
    <t>Pharmacogenetics and genomics</t>
  </si>
  <si>
    <t>Nanoscale</t>
  </si>
  <si>
    <t>Botanical studies</t>
  </si>
  <si>
    <t>Geriatric nursing (New York, N.Y.)</t>
  </si>
  <si>
    <t>Infection and drug resistance</t>
  </si>
  <si>
    <t>Experimental physiology</t>
  </si>
  <si>
    <t>Cancer management and research</t>
  </si>
  <si>
    <t>Journal of clinical and translational hepatology</t>
  </si>
  <si>
    <t>Neurochemical research</t>
  </si>
  <si>
    <t>American journal of physiology. Lung cellular and molecular physiology</t>
  </si>
  <si>
    <t>Nederlands tijdschrift voor tandheelkunde</t>
  </si>
  <si>
    <t>Health &amp; justice</t>
  </si>
  <si>
    <t>Methods in molecular biology (Clifton, N.J.)</t>
  </si>
  <si>
    <t>Digestive and liver disease : official journal of the Italian Society of Gastroenterology and the Italian Association for the Study of the Liver</t>
  </si>
  <si>
    <t>Journal of colloid and interface science</t>
  </si>
  <si>
    <t>American journal of physiology. Endocrinology and metabolism</t>
  </si>
  <si>
    <t>BioMed research international</t>
  </si>
  <si>
    <t>Annals of translational medicine</t>
  </si>
  <si>
    <t>Canadian journal of surgery. Journal canadien de chirurgie</t>
  </si>
  <si>
    <t>PLoS medicine</t>
  </si>
  <si>
    <t>Pain reports</t>
  </si>
  <si>
    <t>Journal of biological regulators and homeostatic agents</t>
  </si>
  <si>
    <t>International journal of geriatric psychiatry</t>
  </si>
  <si>
    <t>Clinical chemistry and laboratory medicine</t>
  </si>
  <si>
    <t>Wei sheng yan jiu = Journal of hygiene research</t>
  </si>
  <si>
    <t>Therapeutic advances in medical oncology</t>
  </si>
  <si>
    <t>Journal of child &amp; adolescent trauma</t>
  </si>
  <si>
    <t>BMC medicine</t>
  </si>
  <si>
    <t>Environmental research</t>
  </si>
  <si>
    <t>Indian journal of gastroenterology : official journal of the Indian Society of Gastroenterology</t>
  </si>
  <si>
    <t>Developmental psychobiology</t>
  </si>
  <si>
    <t>Frontiers in human neuroscience</t>
  </si>
  <si>
    <t>Journal of clinical and experimental hepatology</t>
  </si>
  <si>
    <t>Plant foods for human nutrition (Dordrecht, Netherlands)</t>
  </si>
  <si>
    <t>Journal of the renin-angiotensin-aldosterone system : JRAAS</t>
  </si>
  <si>
    <t>Pakistan journal of pharmaceutical sciences</t>
  </si>
  <si>
    <t>bioRxiv : the preprint server for biology</t>
  </si>
  <si>
    <t>Journal of animal science and technology</t>
  </si>
  <si>
    <t>Women's health reports (New Rochelle, N.Y.)</t>
  </si>
  <si>
    <t>The journal of contemporary dental practice</t>
  </si>
  <si>
    <t>2021</t>
  </si>
  <si>
    <t>2020</t>
  </si>
  <si>
    <t>1993</t>
  </si>
  <si>
    <t>*Adverse childhood experiences / *Heterogeneity / *Peer association / *Propensity score / *Social learning / *Adverse Childhood Experiences / *Substance-Related Disorders/epidemiology</t>
  </si>
  <si>
    <t>*Matrix Metalloproteinase 9 / *Pulse Wave Analysis</t>
  </si>
  <si>
    <t>*Casts, Surgical / *Femoral Fractures/diagnostic imaging/therapy</t>
  </si>
  <si>
    <t>*Water Pollutants, Chemical/analysis / *Water Purification</t>
  </si>
  <si>
    <t>*ACE2 / *Ahr / *Intestinal inflammation / *NF-kB / *Pelargonidin / *SARS-CoV-2 / *TNF-alpha / Angiotensin-Converting Enzyme 2/antagonists &amp; inhibitors/*biosynthesis/genetics / Anthocyanins/chemistry/*pharmacology / Drug Discovery/*methods / *Gene Expression Regulation, Enzymologic / Receptors, Aryl Hydrocarbon/*agonists/metabolism / SARS-CoV-2/*drug effects/metabolism</t>
  </si>
  <si>
    <t>[]</t>
  </si>
  <si>
    <t>Ovarian Neoplasms/diagnosis/*mortality/*therapy</t>
  </si>
  <si>
    <t>*COVID-19 / *autoimmunity / *lung / *macrophage / *solubleACE-2 / Angiotensin-Converting Enzyme 2/*immunology / *Autoimmunity / COVID-19/*immunology / SARS-CoV-2/*immunology / Spike Glycoprotein, Coronavirus/*immunology</t>
  </si>
  <si>
    <t>*ACE-2 / *COVID-19 / *RAS / *SARS-CoV-2 / Angiotensin Receptor Antagonists/*therapeutic use / Angiotensin-Converting Enzyme 2/metabolism/*therapeutic use / Antiviral Agents/adverse effects/*therapeutic use / COVID-19/*drug therapy/enzymology/virology / Lung/*drug effects/enzymology/virology / Receptors, Virus/*metabolism / Renin-Angiotensin System/*drug effects / SARS-CoV-2/*drug effects/metabolism/pathogenicity</t>
  </si>
  <si>
    <t>COVID-19/metabolism/pathology/*virology / SARS-CoV-2/genetics/*metabolism/pathogenicity / Spike Glycoprotein, Coronavirus/genetics/*metabolism</t>
  </si>
  <si>
    <t>*Chive / *Diptera/genetics / *Insecticides/pharmacology</t>
  </si>
  <si>
    <t>*COVID-19 / *India / *SARS-CoV-2 / *age group / *epidemiology / *immunization / COVID-19/*epidemiology/*mortality / *Disease Outbreaks</t>
  </si>
  <si>
    <t>*Decompressive Craniectomy / *Reconstructive Surgical Procedures</t>
  </si>
  <si>
    <t>*Homeodomain Proteins/genetics / *Leukemia, Myeloid, Acute</t>
  </si>
  <si>
    <t>Angiotensin-Converting Enzyme Inhibitors/chemical synthesis/isolation &amp; purification/*pharmacology / Peptide Fragments/chemical synthesis/isolation &amp; purification/*pharmacology / Peptidyl-Dipeptidase A/chemistry/*metabolism / Plant Proteins/isolation &amp; purification/*pharmacology / Rhodophyta/*metabolism</t>
  </si>
  <si>
    <t>Antihypertensive Agents/chemistry/isolation &amp; purification/*pharmacology / Brassica napus/*chemistry/genetics/metabolism / Dipeptidyl Peptidase 4/*chemistry/metabolism / Enzyme Inhibitors/chemistry/isolation &amp; purification/*pharmacology / Hypoglycemic Agents/chemistry/isolation &amp; purification/*pharmacology / Peptidyl-Dipeptidase A/*chemistry/metabolism</t>
  </si>
  <si>
    <t>*Computer Simulation / Peptides/chemistry/*therapeutic use / Tuna/*metabolism</t>
  </si>
  <si>
    <t>*adverse childhood experiences / *condoms / *contraceptive behavior / *postpartum women / *rapid repeat pregnancy / *sexual risk / *sexually transmitted infections / *Adverse Childhood Experiences / *Sexually Transmitted Diseases/epidemiology</t>
  </si>
  <si>
    <t>*COVID-19/SARS-CoV-2 / *feasibility / *outpatient pulmonary rehabilitation / *physiotherapy / *COVID-19 / *Outpatients</t>
  </si>
  <si>
    <t>Angiotensin I/*biosynthesis / Cyclic GMP/*metabolism / *Diet, Sodium-Restricted / Edema/blood/*prevention &amp; control / Heart Failure/blood/*complications/physiopathology / Nitric Oxide/blood/*metabolism / Peptide Fragments/*biosynthesis</t>
  </si>
  <si>
    <t>Angiotensin-Converting Enzyme 2/blood/*metabolism / COVID-19/*drug therapy/metabolism / Carnitine/*administration &amp; dosage/pharmacology / Tartrates/*administration &amp; dosage/pharmacology</t>
  </si>
  <si>
    <t>Angiotensin-Converting Enzyme Inhibitors/chemistry/*pharmacology / Antihypertensive Agents/chemistry/*pharmacology / Microalgae/*chemistry / Peptides/chemistry/*pharmacology</t>
  </si>
  <si>
    <t>*Drug Discovery / Quaternary Ammonium Compounds/chemistry/*metabolism / SARS-CoV-2/isolation &amp; purification/*metabolism / Spike Glycoprotein, Coronavirus/chemistry/*metabolism</t>
  </si>
  <si>
    <t>*ACE2 / *COVID-19 / *SARS-CoV-2 / *parasite / *spike protein / *structural bioinformatics / Arthropod Proteins/chemistry/genetics/*metabolism / Arthropods/chemistry/classification/genetics/*metabolism / Peptidyl-Dipeptidase A/chemistry/genetics/*metabolism / SARS-CoV-2/chemistry/genetics/*metabolism</t>
  </si>
  <si>
    <t>Angiotensin-Converting Enzyme Inhibitors/isolation &amp; purification/*pharmacology / Antioxidants/isolation &amp; purification/*pharmacology / Fibroblasts/*drug effects/metabolism / Fish Proteins/isolation &amp; purification/*pharmacology / Oxidative Stress/*drug effects / Penaeidae/*metabolism / Peptides/isolation &amp; purification/*pharmacology / *Shellfish / *Waste Products</t>
  </si>
  <si>
    <t>COVID-19/*pathology/virology / Renin-Angiotensin System/*physiology / SARS-CoV-2/isolation &amp; purification/*metabolism</t>
  </si>
  <si>
    <t>Angiotensin-Converting Enzyme 2/*metabolism / COVID-19/complications/*pathology/prevention &amp; control/virology / Cardiovascular Diseases/complications/*pathology / SARS-CoV-2/isolation &amp; purification/*physiology</t>
  </si>
  <si>
    <t>*COVID-19 / *inflammation / *lung diseases / *smoke / *smoking / Angiotensin-Converting Enzyme 2/*metabolism / COVID-19/*etiology / E-Cigarette Vapor/*adverse effects / Lung/*metabolism</t>
  </si>
  <si>
    <t>*Mycobiome / *Wetlands</t>
  </si>
  <si>
    <t>Antihypertensive Agents/*pharmacology / *Digestion / Juglans/*chemistry / Nut Proteins/*metabolism/*pharmacology/therapeutic use / Peptide Hydrolases/*metabolism</t>
  </si>
  <si>
    <t>*Cytokine storm / *Polymorphism / *SARS / *SARS-CoV-2</t>
  </si>
  <si>
    <t>*COVID-19 / *Coronavirus Infections/epidemiology</t>
  </si>
  <si>
    <t>*Gastrointestinal Microbiome</t>
  </si>
  <si>
    <t>*Angiotensin-converting enzyme / *Kidney / *Renin angiotensin system</t>
  </si>
  <si>
    <t>*ACE inhibitors / *Ramipril / *cardiovascular events / *hemodialysis / *renin angiotensin system</t>
  </si>
  <si>
    <t>*SARS-CoV-2 / *angiotensin-converting enzyme 2 / *endothelium / Angiotensin-Converting Enzyme 2/*metabolism / Down-Regulation/*physiology / Endothelium, Vascular/*metabolism/pathology/virology / Spike Glycoprotein, Coronavirus/*metabolism</t>
  </si>
  <si>
    <t>COVID-19/*drug therapy/epidemiology/*metabolism / Celecoxib/*therapeutic use / Colchicine/*therapeutic use / Cyclosporine/*therapeutic use / SARS-CoV-2/*metabolism / Thromboplastin/*metabolism</t>
  </si>
  <si>
    <t>*Microbiota / *Rumen</t>
  </si>
  <si>
    <t>Pulmonary Arterial Hypertension/blood/*drug therapy/physiopathology / Recombinant Fusion Proteins/adverse effects/pharmacology/*therapeutic use / Transforming Growth Factor beta/*antagonists &amp; inhibitors / Vascular Resistance/*drug effects</t>
  </si>
  <si>
    <t>*Hypertension, Pulmonary/drug therapy / *Pulmonary Arterial Hypertension</t>
  </si>
  <si>
    <t>*ACE / *ACE2 / *AT1R / *Cell-specific knockout mice / *Mouse models</t>
  </si>
  <si>
    <t>*Alport syndrome / *Chronic kidney disease / *Inflammation</t>
  </si>
  <si>
    <t>Amides/*metabolism/*pharmacology / Angiotensin-Converting Enzyme 2/chemistry/*metabolism / Antiviral Agents/metabolism/*pharmacology / Carbamates/*metabolism/*pharmacology / Coronavirus RNA-Dependent RNA Polymerase/chemistry/*metabolism / Cyclopropanes/*metabolism/*pharmacology / Quinoxalines/*metabolism/*pharmacology / Sulfonamides/*metabolism/*pharmacology</t>
  </si>
  <si>
    <t>*ACE inhibitors / *Angiotensin receptor blockers / *COVID-19 / *Mortality / *COVID-19 / *Hypertension/drug therapy</t>
  </si>
  <si>
    <t>*COVID-19 / *angiotensin / *blood pressure / *hypertension / *risk factors / COVID-19/*drug therapy/*epidemiology/metabolism / Hypertension/*drug therapy/*epidemiology/metabolism</t>
  </si>
  <si>
    <t>Angiotensin Receptor Antagonists/*therapeutic use / Angiotensin-Converting Enzyme Inhibitors/*therapeutic use / COVID-19/*epidemiology/*therapy / SARS-CoV-2/*pathogenicity</t>
  </si>
  <si>
    <t>*Acute renal failure / *Chronic kidney disease / *Creatinine / Acute Kidney Injury/*epidemiology/*etiology / COVID-19/*complications/*epidemiology</t>
  </si>
  <si>
    <t>Antiviral Agents/chemistry/*pharmacology / COVID-19/*drug therapy / Phytochemicals/chemistry/*pharmacology</t>
  </si>
  <si>
    <t>*Deprescriptions / Drug-Related Side Effects and Adverse Reactions/*prevention &amp; control/psychology / *Polypharmacy / Prescription Drugs/*adverse effects</t>
  </si>
  <si>
    <t>Acute Coronary Syndrome/*drug therapy / Cardiotonic Agents/*therapeutic use / Guideline Adherence/*statistics &amp; numerical data / *Practice Guidelines as Topic / *Secondary Prevention</t>
  </si>
  <si>
    <t>*Clinical Competence / *Evidence-Based Medicine/education / *Students, Medical</t>
  </si>
  <si>
    <t>*Angiotensin II / *Angiotensin-converting enzyme inhibitors / *Hypertension / *Renin-angiotensin system / *SARS-COV-2 / *COVID-19 / *Hypertension/drug therapy</t>
  </si>
  <si>
    <t>*Anopheles/genetics / *Insecticides/pharmacology / *Malaria/genetics / *Pyrethrins/pharmacology</t>
  </si>
  <si>
    <t>Angiotensin-Converting Enzyme Inhibitors/*analysis/chemistry/*isolation &amp; purification/metabolism / Fish Proteins/*chemistry / Peptides/*analysis/chemistry/*isolation &amp; purification/metabolism / Protein Hydrolysates/*chemistry / *Ultrafiltration</t>
  </si>
  <si>
    <t>*Alzheimer's disease / *Amyloid-beta / *Florbetaben / *Mild cognitive impairment / *PET / *Subjective memory complainers</t>
  </si>
  <si>
    <t>*Bioactive peptides / *Naizha cheese / *Peptidomics / *Rushan cheese / *Simulated gastrointestinal digestion / *Cheese</t>
  </si>
  <si>
    <t>*Cold plasma / *Whey dairy beverages / *Xylooligosaccharide, quality parameters / *Plasma Gases / *Whey</t>
  </si>
  <si>
    <t>Acute Kidney Injury/*chemically induced/prevention &amp; control / Angiotensin I/*metabolism / Angiotensin-Converting Enzyme 2/*drug effects/metabolism / Gentamicins/*toxicity / Oxidative Stress/*drug effects / Peptide Fragments/*metabolism / Signal Transduction/*drug effects / Xanthones/*pharmacology</t>
  </si>
  <si>
    <t>*D614G / *Molecular dynamics simulation / *Neutralizing antibody / *S-protein / *SARS-CoV-2 / Angiotensin-Converting Enzyme 2/*chemistry/genetics/metabolism / Antibodies, Neutralizing/*chemistry/metabolism / Antibodies, Viral/*chemistry/metabolism / Receptors, Virus/*chemistry/genetics/metabolism / SARS-CoV-2/*genetics/immunology / Serine Endopeptidases/*chemistry/genetics/metabolism / Spike Glycoprotein, Coronavirus/*chemistry/genetics/metabolism</t>
  </si>
  <si>
    <t>*Antibody-engineering / *Bispecific antibody / *Cancer immunotherapy / *T-cell engager / *Antibodies, Bispecific/therapeutic use / *Carcinoma, Non-Small-Cell Lung / *Lung Neoplasms</t>
  </si>
  <si>
    <t>*Dental Caries / *Dental Restoration Repair</t>
  </si>
  <si>
    <t>*antiviral metabolites / *cyanobacteria / *lectins / *polysaccharides / Antiviral Agents/*chemistry/pharmacology / Cyanobacteria/*chemistry/metabolism / HIV/*drug effects / Lectins/chemistry/metabolism/*pharmacology / Polysaccharides/chemistry/metabolism/*pharmacology / SARS-CoV-2/*drug effects / Simplexvirus/*drug effects</t>
  </si>
  <si>
    <t>*angiotensin-converting enzyme / *genetic association studies / *healthy lifestyle / *heart diseases / *lipid metabolism / *obesity / *Cardiorespiratory Fitness / *Cardiovascular Diseases</t>
  </si>
  <si>
    <t>*Anti-Bacterial Agents/chemistry/metabolism / *Antioxidants/chemistry/metabolism / *Bacillus subtilis/genetics/isolation &amp; purification/metabolism / *Biological Products/chemistry/metabolism / *Coumarins/chemistry/metabolism / Thioctic Acid/*analogs &amp; derivatives/chemistry/metabolism</t>
  </si>
  <si>
    <t>COVID-19/*complications/*immunology / Myasthenia Gravis/*complications/*immunology / Respiratory Distress Syndrome/*etiology/*immunology</t>
  </si>
  <si>
    <t>Body Composition/*physiology / Cardiorespiratory Fitness/*physiology / Electric Stimulation Therapy/*methods / Energy Metabolism/*physiology / Exercise Therapy/*methods / Obesity/etiology/physiopathology/*therapy / Spinal Cord Injuries/complications/physiopathology/*therapy</t>
  </si>
  <si>
    <t>COVID-19/*complications / Cardiovascular Diseases/*virology</t>
  </si>
  <si>
    <t>*Adverse childhood experiences / *Developmental origins of health and disease / *Homelessness / *Adverse Childhood Experiences / *Homeless Persons / *Homeless Youth / *Mental Disorders</t>
  </si>
  <si>
    <t>*adult otolaryngology / *qualitative research / *statistics &amp; research methods / *Hearing Aids</t>
  </si>
  <si>
    <t>COVID-19/*metabolism/pathology / *Complement Activation / Epithelial Cells/*metabolism/pathology / Janus Kinase 1/*metabolism / Janus Kinase 2/*metabolism / Lung/*metabolism/pathology / *MAP Kinase Signaling System / SARS-CoV-2/*metabolism</t>
  </si>
  <si>
    <t>Angiotensin-Converting Enzyme Inhibitors/*isolation &amp; purification/metabolism/pharmacology / *Chromatography, Affinity / Peptides/*isolation &amp; purification/metabolism/pharmacology / Peptidyl-Dipeptidase A/*metabolism / Undaria/*metabolism</t>
  </si>
  <si>
    <t>*Angiotensin I / *Angiotensin II / *Angiotensin-(1-12) / *Angiotensinogen / *Hypertension / *Radioimmunoassay / *Renin-angiotensin system</t>
  </si>
  <si>
    <t>Hypotension/*diet therapy / Polysaccharides/*pharmacology / Whey Proteins/*metabolism</t>
  </si>
  <si>
    <t>Angiotensin-Converting Enzyme Inhibitors/chemistry/*isolation &amp; purification / Caseins/*chemistry / Cheese/*analysis / Dipeptidyl-Peptidase IV Inhibitors/chemistry/*isolation &amp; purification</t>
  </si>
  <si>
    <t>*Bone Density/genetics / *Calcaneus/diagnostic imaging</t>
  </si>
  <si>
    <t>*Childhood Trauma Questionnaire / *emotional abuse / *emotional neglect / *physical abuse / *physical neglect / *sexual abuse / *validation / *Child Abuse/diagnosis / Surveys and Questionnaires/*standards</t>
  </si>
  <si>
    <t>Fruit and Vegetable Juices/*microbiology / Gastrointestinal Microbiome/*drug effects/genetics / Intestinal Mucosa/metabolism/microbiology/*physiology / *Lactobacillus / *Malus / Obesity/*diet therapy/prevention &amp; control</t>
  </si>
  <si>
    <t>*COVID-19 / *RAS / *cardiovascular / *inflammation / *intervertebral disc / *regeneration / *renin-angiotensin / *senescence / *vulvodynia / Angiotensin Receptor Antagonists/*pharmacology / Angiotensin-Converting Enzyme Inhibitors/*pharmacology / COVID-19/drug therapy/genetics/*metabolism / Peptidyl-Dipeptidase A/*metabolism / Receptors, Angiotensin/genetics/*metabolism / Renin-Angiotensin System/*drug effects/genetics/physiology</t>
  </si>
  <si>
    <t>*exercise: exercise training / *hypertension / *post-exercise hypotension / *Hypertension / *Post-Exercise Hypotension</t>
  </si>
  <si>
    <t>Antiviral Agents/blood/*pharmacokinetics / COVID-19/complications/*drug therapy / Drug Repositioning/*methods / Hypertension, Pulmonary/*drug therapy/virology</t>
  </si>
  <si>
    <t>Heart/*drug effects / Polycystic Ovary Syndrome/drug therapy/*metabolism / Sodium-Glucose Transporter 2/*metabolism / Sodium-Glucose Transporter 2 Inhibitors/*pharmacology</t>
  </si>
  <si>
    <t>Multipotent Stem Cells/*pathology / Neural Stem Cells/*pathology / Spinal Cord/*pathology / Spinal Cord Injuries/*pathology</t>
  </si>
  <si>
    <t>COVID-19/diagnosis/*genetics/metabolism/physiopathology / Lung/*metabolism/physiopathology / Pulmonary Disease, Chronic Obstructive/diagnosis/*genetics/metabolism/physiopathology / *Transcriptome</t>
  </si>
  <si>
    <t>*ACE-2-receptor / *COVID-19 / *COX-2 / *CXCR4 / *P2X7 (purino) receptor / *SARS-CoV-2 / *cytokine storm / *molecular imaging / COVID-19/*diagnosis / Molecular Imaging/*methods / RNA, Viral/*analysis / SARS-CoV-2/*physiology</t>
  </si>
  <si>
    <t>Epinephrine/*metabolism / Insecticides/*toxicity / Neonicotinoids/*toxicity / Nicotine/*toxicity / Receptors, Nicotinic/*metabolism</t>
  </si>
  <si>
    <t>COVID-19/epidemiology/*immunology/mortality / COVID-19 Vaccines/*immunology / Cardiovascular Diseases/*epidemiology/mortality / SARS-CoV-2/*physiology / *Sex Factors</t>
  </si>
  <si>
    <t>*Heart Failure/complications/epidemiology / *Neoplasms/complications/surgery</t>
  </si>
  <si>
    <t>*COVID-19 / *Inflammatory Bowel Diseases</t>
  </si>
  <si>
    <t>*HIV Infections/epidemiology / *Metals, Heavy/toxicity / *Noncommunicable Diseases/epidemiology</t>
  </si>
  <si>
    <t>*Amyloidosis/complications/diagnosis / *Kidney Diseases / *Nephrotic Syndrome/etiology / *Renal Insufficiency</t>
  </si>
  <si>
    <t>Diabetes Mellitus, Experimental/*complications / Diabetic Nephropathies/etiology/metabolism/pathology/*prevention &amp; control / Fibrosis/etiology/metabolism/pathology/*prevention &amp; control / Lysine/*chemistry / Nitrofurans/*pharmacology / Ramipril/*pharmacology / Sulfones/*pharmacology / *Ubiquitination</t>
  </si>
  <si>
    <t>*COVID-19 / *SARS-CoV-2 / *angiotensin converting enzyme receptor / *smoking / Angiotensin-Converting Enzyme 2/genetics/*metabolism / COVID-19/*pathology/virology / Lung/*metabolism/pathology</t>
  </si>
  <si>
    <t>*Cardiovascular Diseases/drug therapy / *Hypertension/drug therapy</t>
  </si>
  <si>
    <t>*Internship and Residency</t>
  </si>
  <si>
    <t>*Microbiota / *Tissue Scaffolds</t>
  </si>
  <si>
    <t>*COVID-19</t>
  </si>
  <si>
    <t>*Pregnancy loss / *angiotensin-I-converting enzyme / *miscarriage / *plasminogen activator inhibitor-1 / *polymorphism / *thrombophilia</t>
  </si>
  <si>
    <t>*Colitis, Ulcerative/genetics/therapy / *Moxibustion</t>
  </si>
  <si>
    <t>Hemorrhagic Stroke/*etiology/pathology / *INDEL Mutation / Peptidyl-Dipeptidase A/*genetics</t>
  </si>
  <si>
    <t>*COVID-19 / *Hypertension/drug therapy/epidemiology</t>
  </si>
  <si>
    <t>*COVID-19 / *Pandemics</t>
  </si>
  <si>
    <t>*COVID-19 / *Telemedicine</t>
  </si>
  <si>
    <t>*Aging / *Alzheimer's disease / *Dementia / *Education / *Elderly / *Gender / *Mild cognitive impairment / *Sex / *Women</t>
  </si>
  <si>
    <t>*Drinking Water / *Water Quality</t>
  </si>
  <si>
    <t>*Chickens/genetics / *Relaxin</t>
  </si>
  <si>
    <t>*Antihypertensive Agents / *Hypertension/drug therapy</t>
  </si>
  <si>
    <t>*Dipeptidyl-Peptidase IV Inhibitors / *Peptidyl-Dipeptidase A</t>
  </si>
  <si>
    <t>*Adverse childhood experiences / *Logistic regression / *Self-rated health / *Adverse Childhood Experiences</t>
  </si>
  <si>
    <t>*Nanoparticles / *Neoplasms/drug therapy</t>
  </si>
  <si>
    <t>*Clitoria / *Ligases/metabolism</t>
  </si>
  <si>
    <t>*ACE2 / *Acute Respiratory Distress Syndrome / *Angiotensin / *Critical Care / *SARS-CoV-2</t>
  </si>
  <si>
    <t>*Angioedema/chemically induced / *Urticaria/chemically induced</t>
  </si>
  <si>
    <t>*Angioedema/chemically induced/diagnosis / *Tongue Diseases</t>
  </si>
  <si>
    <t>*ACE-seq / *DNA hydroxymethylation / *DNA methylation and hydroxymethylation data analysis / *TAB-seq</t>
  </si>
  <si>
    <t>*Ginsenosides/pharmacology / *Panax/metabolism</t>
  </si>
  <si>
    <t>*bariatric surgery / *metabolism / *obesity / *sex differences / *triglycerides</t>
  </si>
  <si>
    <t>COVID-19/*complications / Vascular Diseases/*etiology</t>
  </si>
  <si>
    <t>*COVID-19 / *Glycyrrhizin / *Prophylaxis / *SARS CoV-2 / *COVID-19 / *Glycyrrhizic Acid/pharmacology</t>
  </si>
  <si>
    <t>*Air Pollutants/analysis / *Air Pollution/analysis / *Polycyclic Aromatic Hydrocarbons/analysis</t>
  </si>
  <si>
    <t>*Feed/food / *Metals / *Niger Delta / *Plants / *Risk assessment / *Soils / *Metals, Heavy/analysis / *Soil Pollutants/analysis</t>
  </si>
  <si>
    <t>*COVID-19 / *Periodontitis</t>
  </si>
  <si>
    <t>COVID-19/etiology/*prevention &amp; control/*therapy/virology</t>
  </si>
  <si>
    <t>The outbreak of severe acute respiratory syndrome coronavirus 2 (SARS-CoV-2) was first occurred in China in December 2019 and subsequently spread all over the world with cardiovascular, renal, and pulmonary symptoms. Therefore, recognizing and treating the cardiovascular sign and symptoms that caused by coronavirus disease 2019 (COVID-19) can be effective in reducing patient mortality. To control the COVID-19-related cardiovascular symptoms, natural products are considered one of the promising choices as complementary medicine. Scientists are struggling to discover new antiviral agents specific to this virus. In this review, the natural products for management of cardiovascular symptoms of COVID-19 are categorized into three groups: (a) natural products with an impact on angiotensin II type 1 receptor; (b) natural products that inhibit angiotensin-converting enzyme activity; and (c) natural products that mimic adenosine activity. All these natural products should undergo clinical investigations to test their efficacy, safety, and toxicity in the treatment of cardiovascular symptoms of COVID-19. This article summarizes agents with potential efficacy against COVID-19-related cardiovascular symptoms.</t>
  </si>
  <si>
    <t>PURPOSE: The use of angiotensin-converting enzyme (ACE) inhibitors or angiotensin receptor blockers (ARBs) to treat hypertension (HTN) during pregnancy presents well-established risks to a developing fetus. A cross-sectional study was conducted to evaluate the current state of antihypertensive prescribing and contraceptive use in females of childbearing age within a large safety-net health system. METHODS: The retrospective cross-sectional study of females aged 18-49 years with a documented diagnosis of HTN. The proportion of patients prescribed an ACE inhibitor or ARB and using a documented form of contraception was calculated. Documented forms of contraception included oral contraceptives, intrauterine devices, injections, implants, and surgical intervention. RESULTS: A total of 4,187 patients were identified from the HTN registry; after application of exclusion criteria 3,045 patients were included in the study population. The mean age was 39 years (range, 18-49 years). The most frequently prescribed classes of antihypertensive medications were ACE inhibitors and ARBs (one or the other was used by 1,146 patients [37.6%]), followed by thiazide diuretics (n = 710, 23.3%) and calcium channel blockers (n = 599, 19.7%). Of the 1,146 patients prescribed an ACE inhibitor or ARB, 553 (48%) were using a documented form of contraception. CONCLUSION: Rates of ACE inhibitor or ARB prescribing to females of childbearing age were high despite the teratogenic risks, and fewer than half of patients had documented protection from pregnancy. Provider and patient education and potential creation of best practice alerts in the electronic medical record regarding the risks of using ACE inhibitors and ARBs in females of childbearing age are warranted.</t>
  </si>
  <si>
    <t>Adverse childhood experiences' (ACEs) negative consequences on health, education, and life opportunities are often explained through the neurodevelopmental changes in a person's stress reactivity and coping, which contribute to the adoption of health-damaging and antisocial behaviors. However, such focus on the biological dimension eclipses the equally important social dimension of adversity, in particular, how adversities at home can influence association with peers who exhibit and can exacerbate negative behaviors like early and binge drinking, illegal drug use, and gang involvement. More than the consequences for peer formation, this study also investigates the contexts in which ACEs are most predictive. Using a longitudinal study of US youths who were adolescents in 2007 and young adults in 2017, I find that experiencing adversity predicted involvement in peers exhibiting negative behaviors. However, the consequences of ACEs are not similar for everyone and for every outcome: (1) In disadvantaged families where ACEs were most likely, experiencing adversity influenced having peers in gangs but not the other outcomes. (2) In the most advantaged families where ACEs were least likely, having an ACE only predicted adult peers' regular drug use. (3) In families who were in the middle, experiencing adversity predicted early and binge drinking among peers. Taken together, they suggest that complex social processes and environments operate in the negative effects of ACEs, and the present research suggests a method to investigate how ACEs' impact may differ according to one's social context.</t>
  </si>
  <si>
    <t>Neonicotinoid insecticides (NEOs) have attracted particular attention in recent years due to their wide occurrence and potential impacts on the ecosystem and human health. This study aimed to compare the composition and level of NEOs in soils of different land use types. Two rounds of sampling were performed in Tianjin, China, with 158 soil samples in fall and 61 soil samples in spring collected from five types of land, i.e., greenhouse, orchard, farm, park and residential area. The concentrations of eight NEOs, i.e., imidacloprid (IMI), acetamiprid (ACE), thiamethoxam (THX), clothianidin (CLO), thiacloprid (THA), dinotefuran (DIN), nitenpyram (NIT) and flonicamid (FLO), were analyzed in the soil samples using LC-MS/MS. Six NEOs were detected, with IMI, ACE and THX being the most frequently detected ones. Concentrations of NEOs (arithmetic means in fall and spring, respectively) in greenhouse were the highest (2.52x10(2) and 4.59x10(2) ng g(-1)), followed by in orchard (35.1 and 1.31x10(2) ng g(-1)), park (50.4 and 1.02x10(2) ng g(-1)), residential area (20.2 and 1.38x10(2) ng g(-1)) and farm (25.5 and 84.2 ng g(-1)). The contribution of individual NEO varied in soils of different land use types. Both IMI and THX were largely used in greenhouse, while IMI was the main NEO in the other four lands. The NEO levels in soils planted with different crops varied greatly. Extremely high levels of NEOs (&gt;10(3) ng g(-1)) were observed in soils planted with watermelon, tomato and peach in greenhouse. The ubiquitous presence of NEOs in soils deserves more attention, particularly in greenhouse.</t>
  </si>
  <si>
    <t>Aim Activation of the renin-angiotensin-aldosterone system, decreased nitric oxide production, chronic inflammation, and oxidative stress result in subclinical changes in the arterial wall, which favor the development of cardiovascular diseases (CVD). The effect of allelic gene variants that encode the proteins participating in pathogenetic pathways of age-associated diseases with subclinical changes in the arterial wall [increased pulse wave velocity (PWV), increased intima-media thickness, endothelial dysfunction (ED), presence of atherosclerotic plaques (ASP)] are understudied. This study analyzed the relationship between AGT, ACE, NOS3 TNF, MMP9, and CYBA gene polymorphism and the presence of subclinical changes in the arterial wall, including the dependence on risk factors for CVD, in arbitrarily healthy people of various age.Material and methods The relationship of polymorphisms small es, Cyrillic.521capital ES, Cyrillic&amp;gt;capital TE, Cyrillic of AGT gene, Ins&amp;gt;Del of Acapital ES, CyrillicE gene, small es, Cyrillic.894G&amp;gt;T of NOS3 gene, - 238G&amp;gt;A of TNF gene, - 1562capital ES, Cyrillic&amp;gt;T of MMP9 gene, and c.214capital TE, Cyrillic&amp;gt;capital ES, Cyrillic of CYBA gene with indexes of changes in the arterial wall and risk factors for CVD was studied in 160 arbitrarily healthy people by building models of multiple logistic regression and also by analyzing frequencies of co-emergence of two signs with the Pearson chi-squared test (chi2) and Fisher exact test.Results The DD-genotype of Ins&amp;gt;Del ACE gene polymorphism was correlated with increased PWV (p=0.006; odds ratio (OR) =3.41, 95 % confidence interval (CI): 1.48-8.67) and ED (p=0.014; OR=2.60, 95 % CI: 1.22-5.68). The GG genotype of small es, Cyrillic.894G&amp;gt;T NOS3 gene polymorphism was correlated with ED (p=0.0087; OR=2.65, 95 % CI: 1.26-5.72); the capital TE, Cyrilliccapital TE, Cyrillic-genotype of small es, Cyrillic.894G&amp;gt;T NOS3 gene polymorphism was correlated with ASP (p=0.033; OR=0.034, 95 % CI: 0.001-0.549).Conclusion Polymorphic variants of Acapital ES, CyrillicE and NOS3 genes correlated with ED, increased arterial wall stiffness, and the presence of subclinical changes in the arterial wall.</t>
  </si>
  <si>
    <t>It is well established fact that peptides from various foods offer human health benefits displaying diverse functionalities. Millets considered as super foods is a major alternative in recent days for traditional diet being rich in proteins and fibre along with trace minerals and vitamins. In this connection, proteins from Buckwheat and Quinoa were digested by in vitro simulation digestion for the generation of peptides, analyzed by nLC-MS/MS and the functional annotations of the identified proteins/peptides were carried out. The study led to the identification of 34 small peptides and their parent proteins clustered into 4 gene functional groups and their localization prediction indicated their involvement in energy metabolism, transport and storage. Interestingly, the identified peptides maximally displayed DPP-IV and ACE inhibitions. The present study was extended to unravel ACE-2 inhibition targeting COVID-19 by selecting ACE-2-Spike binding domain for molecular docking studies. The NWRTVKYG interacted with the ACE-2-Spike interface displaying the feasible binding energy (- 213.63) and docking score (- 12.43) and the MD simulation revealed the ability of the peptide in stabilizing the protein-peptide composite. The present investigation thus establishes newer vista for food derived peptides having ACE-2 inhibitory potential as tentative strategy for SARS-CoV-2 therapeutics.</t>
  </si>
  <si>
    <t>The aim of the present study was to investigate the effects of Shenfu Qiangxin Drink (SFQXD) on acute myocardial infarction (AMI) and identify the possible underlying mechanisms. Levels of reactive oxygen species (ROS) and inflammatory factors, including interleukin (IL)-6, IL-1beta and tumor necrosis factor-alpha (TNF-alpha) in the blood samples of patients with AMI were measured using commercially available kits by visible spectrophotometry after SFQXD administration. The contents of phosphorylated (p-) forkhead box O3a (FOXO3a) was examined using an ELISA kit. In addition, a hydrogen peroxide (H2O2)-induced myocardial injury model was established in vitro using neonatal rat cardiomyocytes. Following treatment with SFQXD, the levels of intracellular ROS, cell apoptosis, oxidative stress- and inflammation-related markers were measured using commercially available kits by visible spectrophotometry. Additionally, western blot analysis was used to measure the expression of sirtuin-4 (SIRT4), p-FOXO3a, acetylated FOXO3a (ace-FOXO3a) and apoptosis-related genes (Bcl-2, Bax, BIM and cleaved caspase-3). Subsequently, to investigate the possible underlying regulatory mechanisms, SIRT4 expression was silenced by transfection with small hairpin RNA against SIRT4, following which changes in the extent of oxidative stress, inflammation and apoptosis were assessed. The levels of ROS and interleukin (IL)-1beta were found to be significantly reduced, whilst FOXO3a phosphorylation was markedly increased following administration with SFQXD. In vitro, SFQXD dose-dependently inhibited H2O2-induced oxidative stress, inflammation and apoptosis in neonatal rat cardiomyocytes. In addition, FOXO3a phosphorylation was markedly upregulated whilst FOXO3a acetylation was downregulated following treatment of H2O2-induced primary neonatal cardiomyocytes with SFQXD. SIRT4 knockdown also markedly reversed the effects of SFQXD on oxidative stress, inflammation and apoptosis in neonatal rat cardiomyocytes. In conclusion, these findings demonstrated that SFQXD may alleviate oxidative stress-induced myocardial injury by potentially regulating SIRT4/FOXO3a signaling, suggesting that SFQXD may be of clinical value for the treatment of AMI.</t>
  </si>
  <si>
    <t>PURPOSE: Sepsis-associated encephalopathy (SAE) is a common manifestation of sepsis that may lead to cognitive decline. Our aim was to investigate whether the neurofilament light chain (NFL) and soluble triggering receptor expressed on myeloid cells 2 (sTREM2) could be utilized as prognostic biomarkers in SAE. MATERIALS AND METHODS: In this prospective observational study, baseline serum levels of sTREM2 and cerebrospinal fluid (CSF) levels of sTREM2 and NFL were measured by ELISA in 11 SAE patients and controls. Patients underwent daily neurological examination. Brain magnetic resonance imaging (MRI) and standard electroencephalography (EEG) were performed. Cognitive dysfunction was longitudinally assessed after discharge in 4 SAE patients using the Mini-Mental State Examination (MMSE) and Addenbrooke's Cognitive Examination-Revised (ACE-R) tests. RESULTS: SAE patients showed higher CSF sTREM2 and NFL levels than controls. sTREM2 and NFL levels were not correlated with the severity measures of sepsis. Three months after discharge, 2 SAE patients displayed ACE-R scores congruent with mild cognitive impairment (MCI), persisting in one patient 12 months after discharge. SAE patients with MCI showed higher CSF NFL levels, bacteremia, and abnormal brain MRI. Patients with increased serum/CSF sTREM2 levels showed trends towards displaying poorer attention/orientation and visuo-spatial skills. CONCLUSIONS: sTREM2 and NFL levels may serve as a prognostic biomarker for cognitive decline in SAE. These results lend further support for the involvement of glial activation and neuroaxonal degeneration in the physiopathology of SAE.</t>
  </si>
  <si>
    <t>We report using a spica cast created with cotton padding and Ace wrap without a rigid component for femur fracture in infants. Outcomes and complications of this soft spica cast were retrospectively compared with other treatments. There were 43 children younger than 6 months (43 diaphyseal fractures) included in the study. Treatment was a Pavlik harness (26 patients), a hard spica cast (8), or a soft spica cast (9) for an average of 3 weeks. All fractures demonstrated healing with similar final angulation and shortening. Hard spica casts caused the most complications. As for material costs, the soft spica is the least costly method ($2 per cast versus $87-$107 for Pavlik harness and $150 for hard spica). In conclusion, soft spica casts are as effective as other treatment options for femoral shaft fractures in young children. These casts are advantageous since they are easier to apply, easier to manage, and have a lower cost. (Journal of Surgical Orthopaedic Advances 30(1):040-043, 2021).</t>
  </si>
  <si>
    <t>BACKGROUND: Insecticide resistance is threatening the effectiveness of efforts to control malaria vectors in Benin. This study explores the levels and mechanisms of insecticide resistance in An. gambiae s.l. to pyrethroids. METHODS: Larvae were collected from August 2017 to July 2018 in five communes in southern Benin (Adjohoun, Allada, Bohicon, Cotonou, and Porto-Novo) representing diverse ecological regions, and were reared in Benin's insectary. Two- to five-day-old female mosquitoes from each district were exposed to multiple doses of deltamethrin and permethrin (1x, 2x, 5x, and 10x) using the WHO insecticide resistance intensity bioassay. The effect of pre-exposure to the synergist, piperonyl butoxide (PBO), was also tested at different pyrethroid doses. Molecular allele frequencies of kdr (1014F) and ace-1R (119S) insecticide resistance mutations and levels of detoxification enzymes were determined for mosquitoes sampled from each study area. RESULTS: An. gambiae s.l. were resistant to pyrethroid-only exposure up to 10x the diagnostic doses in all the study sites for both deltamethrin and permethrin. Mortality was significantly higher in An. gambiae s.l. pre-exposed to PBO followed by exposure to deltamethrin or permethrin compared to mosquitoes exposed to deltamethrin or permethrin only (p &lt; 0.001). The difference in mortality between deltamethrin only and PBO plus deltamethrin was the smallest in Cotonou (16-64%) and the greatest in Bohicon (12-93%). The mortality difference between permethrin only and PBO plus permethrin was the smallest in Cotonou (44-75%) and the greatest in Bohicon (22-72%). In all the study sites, the kdr resistance allele (1014F) frequency was high (75-100%), while the ace-1 resistance allele (G119S) frequency was low (0-3%). Analysis of the metabolic enzymatic activity of An. gambiae s.l. showed overexpression of nonspecific esterases and glutathione S-transferases (GST) in all study sites. In contrast to the PBO results, oxidase expression was low and was similar to the susceptible An. gambiae s.s. Kisumu strain in all sites. CONCLUSION: There is high-intensity resistance to pyrethroids in southern Benin. However, pre-exposure to PBO significantly increased susceptibility to the pyrethroids in the different An. gambiae s.l. populations sampled. The use of PBO insecticide-treated bed nets may help maintain the gains in An. gambiae (s.l.) control in southern Benin.</t>
  </si>
  <si>
    <t>Adverse Childhood Experiences (ACEs) have been definitively linked with cross-domain life course well-being. While scales measuring the ten "Conventional" ACEs (ACEs-C; intrafamilial experiences of abuse, neglect, and household dysfunction) are parsimonious, use of such scales alone may fail to capture crucial information about adversity, particularly in youth growing up in underresourced areas. Patterns and disparities in Conventional and Expanded ACEs (ACEs-E; experiences more common in impoverished and densely populated areas) were examined in the large, primarily Black Chicago Longitudinal Study cohort. This cohort has been followed from the 1980s to the present. Participants in the present study, comprising over 70% of the original sample, responded to a follow-up survey between 2012 and 2017. ACE information was collected both prospectively and retrospectively. Overall ACE prevalence and differences in ACEs by sex and risk were explored using logistic regression with adjusted and unadjusted odds ratios, and chi-squared tests. Higher sociodemographic risk in early childhood was associated with higher rates of ACEs-C through adolescence. Males endorsed higher rates of ACEs-E, particularly relating to violent crime. Nearly 1/5 of participants reported only ACEs-E, which are often not measured when assessing ACEs. Findings underscore enduring effects of early childhood risk factors on ACE exposure, as well as contributions of community characteristics to childhood adversity. Given strong associations between ACEs, environment, and well-being, enhancing inclusivity in our understanding of childhood adversity is a public health priority.</t>
  </si>
  <si>
    <t>OBJECTIVE: The purpose of this study was to estimate associations between cumulative exposure to adverse childhood experiences (ACEs), protective factors, and co-occurrence among male and female juvenile offenders. STUDY DESIGN: Cross-sectional study. METHODS: Validated measures of ACEs, internal resilience, external youth assets, psychological distress, and substance abuse were collected from 429 youths involved in the juvenile justice system in Nevada. A three-level outcome variable was created using the psychological distress and substance use measures: no problems, one problem, or co-occurring problems. Hierarchical multinomial logistic regression models were used to determine the independent, direct, and moderating impact of the protective factors on ACEs and the outcome. RESULTS: Internal resilience, family communication, school connectedness, peer role models, and non-parental adult role models were associated with lower odds of co-occurrence compared to having no problems (adjusted odds ratios [AORs] ranged from 0.11 to 0.33). When ACEs were added to the model, internal resilience and all assets except for one (non-parental adult role models) continued to offer protection against co-occurrence. Internal resilience was the only protective factor that significantly moderated the association between ACEs and co-occurrence (AOR, 0.24; 95% CI, 0.06, 0.99). CONCLUSION: Most protective factors decreased co-occurring mental health and substance abuse problems in the presence of ACE exposure and internal resilience moderated the relationship between ACEs and co-occurrence. Juvenile justice systems should use positive youth development approaches to help prevent co-occurrence among youths.</t>
  </si>
  <si>
    <t>The anti-cancer effects of Alisma canaliculatum extracts (ACE) were identified in AGS gastric cancer cells. Our results showed that ACE inhibited the growth of AGS cells, increased the proportion of sub-G1 phase cells, and depolarized the membrane potential of mitochondria. ACE-induced gastric cancer cell death was associated with Bcl-2, survivin and Bax level changes, and it activated caspase-3 and -9. In addition, it was involved in the activation of MAPKs and increased the reactive oxygen species (ROS). These results suggest that ACE induces apoptosis in AGS gastric cancer cells, and therefore, ACE may have the potential to treat gastric cancer.</t>
  </si>
  <si>
    <t>Prevalence studies of current smoking, among hospitalized COVID-19 patients, demonstrated an unexpectedly low prevalence among patients with COVID-19. The aim of the present study was to evaluate the effect of smoke from cigarettes on ACE-2 in bronchial epithelial cells. Normal bronchial epithelial cells (H292) were exposed to smoke by an air-liquid-interface (ALI) system and ACE-2 membrane protein expression was evaluated after 24 h from exposure. Our transcriptomics data analysis showed a significant selective reduction of membrane ACE-2 expression (about 25%) following smoking exposure. Interestingly, we observed a positive direct correlation between ACE-2 reduction and nicotine delivery. Furthermore, by stratifying GSE52237 as a function of ACE-2 gene expression levels, we highlighted 1,012 genes related to ACE-2 in smokers and 855 in non-smokers. Furthermore, we showed that 161 genes involved in the endocytosis process were highlighted using the online pathway tool KEGG. Finally, 11 genes were in common between the ACE-2 pathway in smokers and the genes regulated during endocytosis, while 12 genes with non-smokers. Interestingly, six in non-smokers and four genes in smokers were closely involved during the viral internalization process. Our data may offer a pharmaceutical role of nicotine as potential treatment option in COVID-19.</t>
  </si>
  <si>
    <t>Cracks are typically associated with the failure of materials. However, cracks can also be used to create periodic patterns on the surfaces of materials, as observed in the skin of crocodiles and elephants. In synthetic materials, surface patterns are critical to micro- and nanoscale fabrication processes. Here, a strategy is presented that enables freely programmable patterns of cracks on the surface of a polymer and then uses these cracks to pattern other materials. Cracks form during deposition of a thin film metal on a liquid crystal polymer network (LCN) and follow the spatially patterned molecular order of the polymer. These patterned sub-micrometer scale cracks have an order parameter of 0.98 +/- 0.02 and form readily over centimeter-scale areas on the flexible substrates. The patterning of the LCN enables cracks that turn corners, spiral azimuthally, or radiate from a point. Conductive inks can be filled into these oriented cracks, resulting in flexible, anisotropic, and transparent conductors. This materials-based processing approach to patterning cracks enables unprecedented control of the orientation, length, width, and depth of the cracks without costly lithography methods. This approach promises new architectures of electronics, sensors, fluidics, optics, and other devices with micro- and nanoscale features.</t>
  </si>
  <si>
    <t>INTRODUCTION: Innovative patient engagement models are required to identify people with prodromal and mild Alzheimer's disease who are "hidden" in their communities and not normally found in a memory clinic setting. METHODS: A marketing campaign and a web-based pre-screening tool were used to identify individuals at risk of dementia in five European countries. Harmonized clinical evaluation of these patients was performed in participating memory clinics within the MOPEAD project. RESULTS: A total of 1487 individuals completed the pre-screening, with 547 of them found to be at risk of dementia (36.8%). Among the subset of 91 patients with a positive pre-screening result that underwent full clinical evaluation, 49 (53.8%) were diagnosed with either mild cognitive impairment or Alzheimer's disease. CONCLUSION: This novel web-based pre-screening tool showed to be a valid strategy to identify undiagnosed people with cognitive impairment.</t>
  </si>
  <si>
    <t>BACKGROUND: There has been debate on the use of angiotensin-converting enzyme2 (ACE2) expression mediating pharmacotherapy in COVID-19 infected patients. Although it has been suggested that these drugs might lead to a higher susceptibility and severity of COVID-19 infection, experimental data suggest these agents may reduce acute lung injury via blocking angiotensin-II-mediated pulmonary permeability, inflammation and fibrosis. METHODS: A systematic literature search was performed to answer the question: What is the effect of medications that influence ACE2 expression (ACE inhibitors (ACEIs), angiotensin receptor blockers (ARBs), nonsteroidal anti-inflammatory drugs (NSAIDs) and thiazolidinediones) on the outcomes of COVID-19? Relevant outcome measures were mortality (crucial), hospital admission, length of stay, thromboembolic complications (pulmonary embolism, stroke, transient ischaemic attack), need for mechanical ventilation, acute kidney injury and use of renal replacement therapy. Medline and Embase databases were searched with relevant search terms until 24 June 2020. After systematic analysis, nine studies were included. RESULTS: The results were described for two different groups, an overall group in which all users were compared with non-users and a group in which only hypertensive patients were included. Within each group a distinction was made between results for ACEI/ARB use, ACEI use, ARB use, NSAID use and thiazolidinedione use. None of the studies demonstrated increased mortality in the two groups. Furthermore, none of the studies showed an effect on other outcome measures in COVID-19, such as ICU admission, length of hospital stay, thromboembolic complications, need for mechanical ventilation, acute kidney failure or need for renal replacement therapy. However, the level of evidence of all studies varied from 'moderate' to 'very low', according to the GRADE methodology. CONCLUSION: Analysis of the literature demonstrated that there was insufficient evidence to answer our objective on the effect of ACE2 expression mediating pharmacotherapy on outcome in COVID-19 patients, especially due to the low scientific quality of the described studies. Randomised controlled studies are needed to answer this question.</t>
  </si>
  <si>
    <t>BACKGROUND: A 1998 seminal study catapulted adverse childhood experiences (ACEs) into the zeitgeist and shaped assessment of these experiences and long-term health consequences via The ACEs Study Questionnaire (ACE-SQ). However, the ACE-SQ's childhood sexual abuse (CSA) item requires the perpetrator have been 5-years or older than the survivor for endorsement. This may not adequately capture CSA and limit the questionnaire's ability to detect survivors. OBJECTIVE: This study assessed whether CSA survivors were missed by this 5-year modifier, whether service access was restricted, and whether those missed were at elevated risk for adverse outcomes. PARTICIPANTS AND SETTING: A sample of 974 women (Mage = 30.46) completed an online survey. METHODS: Histories of CSA were assessed using the original ACE-SQ and an alternative version without the 5-year modifier. Participants were grouped by endorsement (Modifier, No Modifier, No CSA) and compared across numerous physical and mental health outcomes using MANOVA, ANOVA, and logistic regression. RESULTS: Numerous CSA survivors are presently missed by the 5-year modifier (n = 118 of N = 249). This group demonstrated the same elevated depression (t = 3.44, p = .002, d = 0.34), heightened somatic symptom burden (t = 3.34, p = .003, d = 0.35), and poorer subjective health (t = -2.86, p = .012, d = 0.27) as those captured by the modifier. CONCLUSIONS: Recommendations for research, practice, and policy include removing the 5-year modifier from CSA assessment, creating an empirically informed CSA definition, and eliminating or adjusting requisite cut-scores for accessing services.</t>
  </si>
  <si>
    <t>BACKGROUND: Cardiac structure and function change with age. The higher prevalence of left ventricular hypertrophy (LVH) with concentric remodeling is indicative of a typical geometric pattern of aging associated with a higher cardiovascular (CV) risk and diseases. The recent associations found between low left ventricular and skeletal mass in older patients with frailty and sarcopenia have raised great interest in investigating cardiac characteristics and determinants of left ventricular mass (LVM) in this population. DESIGN: Cross-sectional study. METHODS: We evaluated 100 sarcopenic and physically frail outpatients, 33 men (M), 67 women (F), aged &gt;/=70 years (mean age 79 +/- 5) and enrolled in the Parma site of European multicenter SPRINTT population. RESULTS: All male and female participants showed LVH, assessed as indexed LVM to body surface area (LVM/BSA) (M = 128 +/- 39 g/m(2); F = 104 +/- 26 g/m(2)), and were more prone to have concentric geometry, as demonstrated by relative wall thickness value (0.41 in both sexes). After backward regression analysis, including covariates such as age, sex, office or ABPM systolic blood pressure (SBP), heart rate, BSA, use of beta blockers, ACE-inhibitors, angiotensin receptor blockers, calcium channel blockers, diuretics, physical activity, hemoglobin level, and Mini Mental State examination - the most powerful determinants of LVM were clinical SBP (beta = 1.51 +/- 0.31, p = 0.0005), BSA (beta = 165.9 +/- 41.4, p = 0.0001), while less powerful determinants were 24 h, daily and nightly SBP (p = 0.02, p = 0.002, p = 0.004 respectively). CONCLUSIONS: Older sarcopenic and physically frail patients showed LVH with a tendency towards concentric geometry. The main determinant of LVM was SBP, highlighting the key role that hemodynamic condition plays in determining LVH in this population.</t>
  </si>
  <si>
    <t>The consumption of low-calorie sweeteners (LCSs) such as acesulfame (ACE), sucralose (SUC), saccharin (SAC), cyclamate (CYC), aspartame (ASP), neotame (NEO), and stevioside (STV) is increasing worldwide to meet the demand for reduced-calorie foods and beverages. However, there are no consumption data available in Brazil, as well as their concentration in sewage and removal on wastewater treatment plants (WWTPs). In the present study, ACE, SUC, SAC, CYC, ASP, NEO, and STV were assessed at five WWTPs located in the metropolitan region of Campinas (Sao Paulo State, Brazil), in operation with different treatment processes. Surface water was also analyzed. Analyses were carried out by on-line solid-phase extraction ultra-high performance liquid chromatography-tandem mass spectrometry. The major points are the following: LCS concentrations in the influents ranged from 0.25 to 189 mug L(-1) and followed the order CYC &gt; ACE &gt; SAC &gt; SUC. NEO, ASP, and STV were not detected at any sampling site. Sweetener concentrations in the WWTP outputs differed mainly due to the different treatment setups employed. CYC and SAC were completely removed by biodegradation-based processes, while ACE removal was favored by the anaerobic-anoxic-aerobic process. SUC presented the highest concentration in the treated sewage, even at the WWTP operating with ultrafiltration membranes and therefore could be a marker compound for evaluation of the efficiency of removal of contaminants in WWTPs. Risk quotient estimation, using the PNEC and MEC values, indicated that the levels of the LCS reported here were harmless to the biota. The consumption of ACE, CYC, SAC, and SUC was estimated to be 2634 t year(-1).</t>
  </si>
  <si>
    <t>The novel severe acute respiratory syndrome coronavirus 2 (SARS-CoV-2) enters host cells by interacting with membrane-bound angiotensin-converting enzyme 2 (ACE2), a vital element in the renin-angiotensin system (RAS), which regulates blood pressure, fluid balance, and cardiovascular functions. We herein evaluate existing evidence for the molecular alterations within the RAS pathway (e.g., ACE2 and angiotensin II) during SARS-CoV-2 infection and subsequent Coronavirus Disease 2019 (COVID-19). This includes reports regarding potential effect of RAS blockade (e.g., ACE inhibitors and angiotensin II receptor blockers) on ACE2 expression and clinical outcomes in patients with co-morbidities commonly treated with these agents. The collective evidence suggests a dual role for ACE2 in COVID-19, depending on the stage of infection and the coexisting diseases in individual patients. This information is further discussed with respect to potential therapeutic strategies targeting RAS for COVID-19 treatment.</t>
  </si>
  <si>
    <t>This study sought to investigate the effect of beta-caryophyllene (BCP) on sexual performance, crucial enzymes linked to erectile function as well as lipid peroxidation in the penile tissue of paroxetine (PD)-induced rats. Animals were randomly divided into ten groups of five animals each: normal control (NC), BCP (10 mg/kg), BCP (20 mg/kg), sildenafil citrate (SD) (20 mg/kg), BCP + SD (20 mg/kg), PD (20 mg/kg), PD + BCP (10 mg/kg), PD + BCP (20 mg/kg), PD + SD (20 mg/kg) and PD + BCP (20 mg/kg) + SD (20 mg/kg). Oral administration of 20 mg/kg body weight of PD for the first 7 days was done while treatment with BCP and SD were performed between 8 and 14 days prior to euthanasia. The sexual performance study revealed that PD caused erectile dysfuction. Elevated activities of phosphodiesterase-5' (PDE-5'), arginase, adenosine deaminase (ADA), acetylcholinesterase (AChE) and angiotensin-I converting enzyme (ACE) as well as lipid peroxidation level were observed in PD-induced rats when compared to the NC group. However, treatment with sildenafil and/ or beta-Caryophyllene significantly reduced the activities of AChE, PDE-5', arginase, ADA, and ACE in penile tissues of PD-induced rats. In addition, co-administration of beta-caryophyllene and sildenafil citrate showed better modulatory effects. Thus, beta-caryophyllene could represent a potential nutraceutical in the management of erectile dysfunction.</t>
  </si>
  <si>
    <t>PROBLEM: Having a parent with Opioid Use Disorder (OUD) is a childhood adverse experience (ACE), magnified by other accompanying ACEs. Outcomes for these children tend to include developing mental illness and/or Substance Use Disorders themselves. Few studies address these children's experiences and needs. Without child-focused interventions to foster their resilience, generational ramifications of the OUD crisis will persist. METHODS: Nine children (ages 12-17), in Department of Social Services' custody, participated in this pilot study. The intervention delivered was Substance Abuse and Mental Health Administration's Children's Program Kit (CPK): Supportive Education for Children of Addicted Parents. Measures included OUD knowledge pre/posttests and the Behavioral and Emotional Rating Scale (BERS-2). FINDINGS: Findings from paired-samples t tests showed a significant increase in youth OUD knowledge from pre to posttest. Affective strength on the parent version (foster parent or social worker's perception of participant) and overall strength index on the youth's version BERS-2 increased significantly from pre to posttest. Career strength, a separate strength index, showed significant increased scores on both youth and parent BERS-2 versions pre to posttest. CONCLUSIONS: Results support Psychiatric Mental Health nurses to lead development and implementation of interventions, such as the CPK, with a strength-based approach to promote the knowledge and resilience of these children.</t>
  </si>
  <si>
    <t>The severe acute respiratory syndrome (SARS)-CoV-2 is the pathogenetic agent of Corona Virus Induced Disease (COVID)19. The virus enters the human cells after binding to the angiotensin converting enzyme (ACE)2 receptor in target tissues. ACE2 expression is induced in response to inflammation. The colon expression of ACE2 is upregulated in patients with inflammatory bowel disease (IBD), highlighting a potential risk of intestinal inflammation in promoting viral entry in the human body. Because mechanisms that regulate ACE2 expression in the intestine are poorly understood and there is a need of anti-SARS-CoV-2 therapies, we have settled to investigate whether natural flavonoids might regulate the expression of Ace2 in intestinal models of inflammation. The results of these studies demonstrated that pelargonidin activates the Aryl hydrocarbon Receptor (AHR) in vitro and reverses intestinal inflammation caused by chronic exposure to high fat diet or to the intestinal braking-barrier agent TNBS in a AhR-dependent manner. In these two models, development of colon inflammation associated with upregulation of Ace2 mRNA expression. Colon levels of Ace2 mRNA were directly correlated with Tnf-alpha mRNA levels. Molecular docking studies suggested that pelargonidin binds a fatty acid binding pocket on the receptor binding domain of SARS-CoV-2 Spike protein. In vitro studies demonstrated that pelargonidin significantly reduces the binding of SARS-CoV-2 Spike protein to ACE2 and reduces the SARS-CoV-2 replication in a concentration-dependent manner. In summary, we have provided evidence that a natural flavonoid might hold potential in reducing intestinal inflammation and ACE2 induction in the inflamed colon in a AhR-dependent manner.</t>
  </si>
  <si>
    <t>Medicinal preparations currently used for the treatment of patients with chronic cardiac failure involve those that reduce the heart load (vasodilators, diuretics, beta-blockers, and angiotensin-converting enzyme (ACE) inhibitors). Cardiotonic drugs with the cAMP-dependent mechanism are unsuitable for long-term administration due to the intensification of metabolic processes and an increase in the oxygen demand of the myocardium and all tissues of the body. For many years, digoxin has remained the only preparation enhancing the efficiency of myocardial performance. The detection of digoxin and ouabain in intact animals has initiated a search for other compounds with cardiotonic activity. The review summarizes current data on the effect exerted on the heart performance by endogenous compounds, from simple, such as NO and CO, to steroids, fatty acids, polypeptides, and proteins. Controversial questions and problems with the introduction of scientific achievements into clinical practice are discussed. The results obtained by the authors and their colleagues after many years of studies on the cardiotropic properties of serum lipoproteins are also reported. The experimentally established cardiotonic activity of apoprotein A-1, which is accompanied by a decrease in the relative consumption of oxygen, maybe of great interest.</t>
  </si>
  <si>
    <t>BACKGROUND: With the increasing number of genomic sequencing studies, hundreds of genes have been implicated in neurodevelopmental disorders (NDDs). The rate of gene discovery far outpaces our understanding of genotype-phenotype correlations, with clinical characterization remaining a bottleneck for understanding NDDs. Most disease-associated Mendelian genes are members of gene families, and we hypothesize that those with related molecular function share clinical presentations. METHODS: We tested our hypothesis by considering gene families that have multiple members with an enrichment of de novo variants among NDDs, as determined by previous meta-analyses. One of these gene families is the heterogeneous nuclear ribonucleoproteins (hnRNPs), which has 33 members, five of which have been recently identified as NDD genes (HNRNPK, HNRNPU, HNRNPH1, HNRNPH2, and HNRNPR) and two of which have significant enrichment in our previous meta-analysis of probands with NDDs (HNRNPU and SYNCRIP). Utilizing protein homology, mutation analyses, gene expression analyses, and phenotypic characterization, we provide evidence for variation in 12 HNRNP genes as candidates for NDDs. Seven are potentially novel while the remaining genes in the family likely do not significantly contribute to NDD risk. RESULTS: We report 119 new NDD cases (64 de novo variants) through sequencing and international collaborations and combined with published clinical case reports. We consider 235 cases with gene-disruptive single-nucleotide variants or indels and 15 cases with small copy number variants. Three hnRNP-encoding genes reach nominal or exome-wide significance for de novo variant enrichment, while nine are candidates for pathogenic mutations. Comparison of HNRNP gene expression shows a pattern consistent with a role in cerebral cortical development with enriched expression among radial glial progenitors. Clinical assessment of probands (n = 188-221) expands the phenotypes associated with HNRNP rare variants, and phenotypes associated with variation in the HNRNP genes distinguishes them as a subgroup of NDDs. CONCLUSIONS: Overall, our novel approach of exploiting gene families in NDDs identifies new HNRNP-related disorders, expands the phenotypes of known HNRNP-related disorders, strongly implicates disruption of the hnRNPs as a whole in NDDs, and supports that NDD subtypes likely have shared molecular pathogenesis. To date, this is the first study to identify novel genetic disorders based on the presence of disorders in related genes. We also perform the first phenotypic analyses focusing on related genes. Finally, we show that radial glial expression of these genes is likely critical during neurodevelopment. This is important for diagnostics, as well as developing strategies to best study these genes for the development of therapeutics.</t>
  </si>
  <si>
    <t>In the current coronavirus disease 2019 (COVID-19) pandemic, severe acute respiratory syndrome coronavirus 2 (SARS-CoV-2) uses angiotensin-converting enzyme-2 (ACE-2) receptor for cell entry leading to ACE-2 dysfunction and downregulation which disturbs the balance between classical and counter-regulatory renin-angiotensin system (RAS) in favor of classical RAS. RAS dysregulation is one of the major characteristics of several cardiovascular diseases, thus adjustment of this system is the main therapeutic target. RAS inhibitors - particularly angiotensin-converting enzyme inhibitors (ACEIs) and angiotensin II type 1 receptor blockers (ARBs) - are commonly used for treatment of hypertension and cardiovascular disease. Patients with cardiovascular diseases are the group most commonly seen amongst those with COVID-19 comorbidity. At the beginning of this pandemic, a dilemma occurred regarding the use of ACEIs and ARBs potentially aggravating cardiovascular and pulmonary dysfunction in COVID-19 patients. Urgent clinical trials from different countries and hospitals reported that there is no association between RAS inhibitor treatment and COVID-19 infection or comorbidity complication. Nevertheless, the disturbance of the RAS system that is associated with COVID-19 infection and the potential treatment targeting this area has yet to be resolved. In this review, the link between the dysregulation of classical RAS and counter-regulatory RAS activities in COVID-19 patients with cardiovascular metabolic diseases is investigated. In addition, the latest findings based on ACEIs and ARBs administration and ACE-2 availability in relation to COVID-19 which may provide a better understanding of RAS contribution to COVID-19 pathology is discussed as it is of the utmost importance amid the current pandemic.</t>
  </si>
  <si>
    <t>Ultrasound attenuation coefficient estimation (ACE) has great diagnostic potential for fatty liver detection and assessment. In a previous study, we proposed a reference-phantom-free ACE method, called reference frequency method (RFM), which does not require a calibrated phantom for normalization. The power of each frequency component can be normalized by the power of an adjacent frequency component in the spectrum to cancel system-dependent effects such as focusing and time gain compensation (TGC). RFM demonstrated accurate ACE in both phantom and in in-vivo liver studies. However, our study also showed that the robustness and penetration of RFM were affected by noise in the ACE signals. Here we propose a noise suppression and a signal-to-noise ratio (SNR) quality control method to reduce the influence of noise on ACE-RFM performance. The proposed methods were tested in harmonic ACE because harmonic imaging is a more frequently used mode than fundamental imaging for abdominal applications. After applying the noise suppression and SNR control methods, the noise-induced bias for attenuation estimation in harmonic ACE was effectively reduced, leading to significantly improved effective penetration depth. The proposed methods directly measure the noise spectrum of the ultrasound system, which can also be adapted to other spectrum-based ACE methods, such as the reference phantom method and the spectra shift method.</t>
  </si>
  <si>
    <t>BACKGROUND: The value of chromosome microarray (CMA) in the prenatal detection of significant chromosome anomalies is well-established. To guide the introduction of this technique in routine clinical practice, the Joint Committee on Genomics in Medicine developed national UK guidelines for reporting prenatal CMA in 2015. OBJECTIVE: To evaluate the UK experience of utilising prenatal CMA. METHOD: A 36-item survey was distributed to all UK clinical genetics services (n = 23) in March 2019 requesting information pertaining to experience since diagnostic testing commenced and current practice (March 2018 to March 2019). RESULTS: Eighteen UK genetics services currently offer prenatal CMA. A total of 14,554 tests had been performed. A pathogenic copy number variant was identified in 7.8% of tests overall, though the diagnostic rate increased to 8.4% in the final year of the survey. Variants of uncertain significance (VUS) were reported in 0.7% of tests, and 'actionable' incidental findings in 0.12%. CONCLUSION: Diagnostic rate has improved over time, while reporting of VUS has decreased. Reviewing survey responses at a national level highlights variation in testing experience and practice, raising considerations both for future guideline development and implementation of other novel techniques including prenatal whole exome sequencing.</t>
  </si>
  <si>
    <t>OBJECTIVES: Social factors, such as adverse childhood experiences (ACEs), often influence health care utilization. Our study explores the association between caregiver social factors and low-acuity pediatric emergency department (ED) utilization, with the hypothesis that caregivers with high ACE exposure may use ED services more frequently for low-acuity complaints. METHODS: In this case-control study, we performed surveys of caregivers with children aged 1 to 12 years registered for care in our pediatric ED. We defined high utilizers (cases) as those children with &gt;/=3 low-acuity visits in the previous year and low utilizers (controls) as having no prior low-acuity visits, exclusive of the current visit. We compared the proportion of high ACE exposure (&gt;/=4 ACEs) between both groups. RESULTS: We enrolled 114 cases and 134 controls. We found no association between number of ACEs and odds of being a case or control (ED utilization). Demographics were significantly different between the 2 groups (ie, caregiver age, race, education, and household income); caregiver ACE exposure was high in both groups (20.2% cases vs 29.1% controls with [&gt;/=4 ACEs]). CONCLUSIONS: Although we did not find an association between caregiver ACEs and frequent low-acuity pediatric ED utilization, our data shed light on the overall prevalence of caregiver ACEs in families that seek care in our pediatric ED, even for the first time. Our findings emphasize the risk of conscious bias that can lead to inaccuracy: assuming that it is only high utilizers who experience social stressors. Future work should explore the contribution of structural inequities that influence caretakers' decisions to seek care for their children for low-acuity complaints, and consider types of interventions that could address and mitigate these inequities.</t>
  </si>
  <si>
    <t>Background: There is a projected rapid increase in cancer survivors in the US population, from 15.5 million in 2016 to 26.1 million by 2040. Improvements in treatment and detection have led to increased survival, however, there is now a risk of developing new cancers as a result of environment toxins, behavioral risk factors, genetic predisposition, and late-term effects of radiation and chemotherapeutic treatments. This study takes a geospatial approach to examining the place of occurrence of multiple cancers originating in the population of four screenable cancers-female breast, colorectal, prostate, and cervical cancers-among the US population. Methods: During 2004-2014, 6,523,532 primary cancer patients with one of these four screenable cancers were examined, and subsequent primary cancers (multiple cancers of any type) were noted. Individual level analyses estimated the odds of diagnosis with multiple cancers controlling for age, sex, and race-ethnicity. Change in effects on odds of multiple cancer diagnoses with age, sex, and race-ethnicity were evaluated controlling separately for late-stage diagnosis of the primary cancer or each primary cancer diagnosis type. County-level spatial cluster analysis was employed to identify and visualize higher than average multiple cancer rates. Results: Over half of the study population were female and almost 30% of the study population were diagnosed at late-stage for their first cancer. Multiple occurrences of all cancers increased during the time period for patients with initial breast or colorectal cancers. Among BC primary cancer cases, subsequent multiple cancers were mostly new breast cancers. By contrast, for CRC primary cancer cases, subsequent multiple cancers were about equally likely to be new CRC cases or other cancer types. Sex, age and race-ethnicity were all significantly associated with multiple cancers. In the model controlling for CRC as the primary type, the age and race-ethnicity effects were somewhat different than for all the other models. Thus, there was something distinctly different about the multiple cancer incidence among patients with CRC as their primary cancer as compared to patients with BC, CVC, or PC primaries. In subsequent analyses by county, there were distinct geospatial patterns in multiple cancer rates with most high-rate clusters occurring in the north- and mid-west US. Conclusions: There were distinct individual level and geospatial disparities in multiple cancer diagnoses for the study population of all primary breast, colorectal, cervical, or prostate cancer patients during the decade studied. It is importance to emphasize continued screening for cancer survivors and research on personal and environmental drivers of multiple primary cancers.</t>
  </si>
  <si>
    <t>There is an urgent need for an accessible and low-cost COVID-19 vaccine suitable for low- and middle-income countries. Here, we report on the development of a SARS-CoV-2 receptor-binding domain (RBD) protein, expressed at high levels in yeast (Pichia pastoris), as a suitable vaccine candidate against COVID-19. After introducing two modifications into the wild-type RBD gene to reduce yeast-derived hyperglycosylation and improve stability during protein expression, we show that the recombinant protein, RBD219-N1C1, is equivalent to the wild-type RBD recombinant protein (RBD219-WT) in an in vitro ACE-2 binding assay. Immunogenicity studies of RBD219-N1C1 and RBD219-WT proteins formulated with Alhydrogel(R) were conducted in mice, and, after two doses, both the RBD219-WT and RBD219-N1C1 vaccines induced high levels of binding IgG antibodies. Using a SARS-CoV-2 pseudovirus, we further showed that sera obtained after a two-dose immunization schedule of the vaccines were sufficient to elicit strong neutralizing antibody titers in the 1:1,000 to 1:10,000 range, for both antigens tested. The vaccines induced IFN-gamma IL-6, and IL-10 secretion, among other cytokines. Overall, these data suggest that the RBD219-N1C1 recombinant protein, produced in yeast, is suitable for further evaluation as a human COVID-19 vaccine, in particular, in an Alhydrogel(R) containing formulation and possibly in combination with other immunostimulants.</t>
  </si>
  <si>
    <t>BACKGROUND: Despite improvements in median survival some patients with advanced ovarian cancer die within 100 days of diagnosis; the reasons for which remain poorly understood. Here we investigate if ultra short-term survival can be explained by patient characteristics or treatment pathways. METHODS: A nested case comparison study was used to examine differences between patients with high grade serous ovarian/fallopian tube cancer who died within 100 days (n = 28) compared to a comparison group of patients matched for histology and including any survival greater than 100 days (n = 134). RESULTS: Cases and comparison patients had similar ages, BMI, ACE-27, deprivation indices, and distribution of disease on CT. There were no significant delays in time to diagnosis or treatment (p = 0.68) between the groups. However, cases had lower serum albumin, haemoglobin and higher platelet counts than matched comparison patients (p &lt; 0.0001) and a worse performance score (P = 0.006). CONCLUSION: Patients who die rapidly after a diagnosis of ovarian cancer are only slightly older and have similar pre treatment frailty compared to patients whose survival approaches the median. However they do appear to undergo greater physiological compromise as a result of their disease.</t>
  </si>
  <si>
    <t>BACKGROUND: The myocardium exhibits an adaptive tissue-specific renin-angiotensin system (RAS), and local dysbalance may circumvent the desired effects of pharmacologic RAS inhibition, a mainstay of heart failure with reduced ejection fraction (HFrEF) therapy. OBJECTIVES: This study sought to investigate human myocardial tissue RAS regulation of the failing heart in the light of current therapy. METHODS: Fifty-two end-stage HFrEF patients undergoing heart transplantation (no RAS inhibitor: n = 9; angiotensin-converting enzyme [ACE] inhibitor: n = 28; angiotensin receptor blocker [ARB]: n = 8; angiotensin receptor neprilysin-inhibitor [ARNi]: n = 7) were enrolled. Myocardial angiotensin metabolites and enzymatic activities involved in the metabolism of the key angiotensin peptides angiotensin 1-8 (AngII) and Ang1-7 were determined in left ventricular samples by mass spectrometry. Circulating angiotensin concentrations were assessed for a subgroup of patients. RESULTS: AngII and Ang2-8 (AngIII) were the dominant peptides in the failing heart, while other metabolites, especially Ang1-7, were below the detection limit. Patients receiving an ARB component (i.e., ARB or ARNi) had significantly higher levels of cardiac AngII and AngIII (AngII: 242 [interquartile range (IQR): 145.7 to 409.9] fmol/g vs 63.0 [IQR: 19.9 to 124.1] fmol/g; p &lt; 0.001; and AngIII: 87.4 [IQR: 46.5 to 165.3] fmol/g vs 23.0 [IQR: &lt;5.0 to 59.3] fmol/g; p = 0.002). Myocardial AngII concentrations were strongly related to circulating AngII levels. Myocardial RAS enzyme regulation was independent from the class of RAS inhibitor used, particularly, a comparable myocardial neprilysin activity was observed for patients with or without ARNi. Tissue chymase, but not ACE, is the main enzyme for cardiac AngII generation, whereas AngII is metabolized to Ang1-7 by prolyl carboxypeptidase but not to ACE2. There was no trace of cardiac ACE2 activity. CONCLUSIONS: The failing heart contains considerable levels of classical RAS metabolites, whereas AngIII might be an unrecognized mediator of detrimental effects on cardiovascular structure. The results underline the importance of pharmacologic interventions reducing circulating AngII actions, yet offer room for cardiac tissue-specific RAS drugs aiming to limit myocardial AngII/AngIII peptide accumulation and actions.</t>
  </si>
  <si>
    <t>Paramount efforts worldwide are seeking to increase understanding of the basic virology of SARS-CoV-2, characterize the spectrum of complications associated with COVID-19, and develop vaccines that can protect from new and recurrent infections with SARS-CoV-2. While we continue learning about this new virus, it is clear that 1) the virus is spread via the respiratory route, primarily by droplets and contact with contaminated surfaces and fomites, as well as by aerosol formation during invasive respiratory procedures; 2) the airborne route is still controversial; and 3) that those infected can spread the virus without necessarily developing COVID-19 (ie, asymptomatic). With the number of SARS-CoV-2 infections increasing globally, the possibility of co-infections and/or co-morbidities is becoming more concerning. Co-infection with Human Immunodeficiency Virus (HIV) is one such example of polyparasitism of interest. This military-themed comparative review of SARS-CoV-2 and HIV details their virology and describes them figuratively as separate enemy armies. HIV, an old enemy dug into trenches in individuals already infected, and SARS-CoV-2 the new army, attempting to attack and capture territories, tissues and organs, in order to provide resources for their expansion. This analogy serves to aid in discussion of three main areas of focus and draw attention to how these viruses may cooperate to gain the upper hand in securing a host. Here we compare their target, the key receptors found on those tissues, viral lifecycles and tactics for immune response surveillance. The last focus is on the immune response to infection, addressing similarities in cytokines released. While the majority of HIV cases can be successfully managed with antiretroviral therapy nowadays, treatments for SARS-CoV-2 are still undergoing research given the novelty of this army.</t>
  </si>
  <si>
    <t>The COVID-19 pandemic caused by the coronavirus SARS-COV-2 has cost many lives worldwide. In dealing with affected patients, the physician is faced with a very unusual pattern of organ damage that is not easily explained on the basis of prior knowledge of viral-induced pathogenesis. It is established that the main receptor for viral entry into tissues is the protein angiotensin-converting enzyme-2 ["ACE-2", (1)]. In a recent publication (2), a theory of autoimmunity against ACE-2, and/or against the ACE-2/SARS-COV-2 spike protein complex or degradation products thereof, was proposed as a possible explanation for the unusual pattern of organ damage seen in COVID-19. In the light of more recent information, this manuscript expands on the earlier proposed theory and offers additional, testable hypotheses that could explain both the pattern and timeline of organ dysfunction most often observed in COVID-19.</t>
  </si>
  <si>
    <t>In March 2019 began the global pandemic COVID-19 caused by the new Coronavirus SARS-CoV-2. The first cases of SARS-CoV-2 infection occurred in November-19 in Wuhan, China. The preventive measures taken did not prevent the rapid spread of the virus to all countries around the world. To date, there are about 2.54 million deaths, effective vaccines are in clinical trials. SARS-CoV-2 uses the ACE-2 protein as an intracellular gateway. ACE-2 is a key component of the Renin Angiotensin (RAS) system, a key regulator of cardiovascular function. Considering the key role of ACE-2 in COVID-19 infection, both as an entry receptor and as a protective role, especially for the respiratory tract, and considering the variations of ACE-2 and ACE during the stages of viral infection, it is clear the important role that the pharmacological regulation of RAS and ACE-2 can assume. This biological knowledge suggests different pharmacological approaches to treat COVID-19 by modulating RAS, ACE-2 and the ACE/ACE2 balance that we describe in this article.</t>
  </si>
  <si>
    <t>BACKGROUND: Young adulthood is a critical transitory period, with various factors impacting mental health and longer-term health outcomes, particularly among racial/ethnic minorities. Drawing from minority stress theory, this study examined correlates of depressive symptoms, specifically adverse childhood experiences (ACEs), racial/ethnic discrimination, hope, social support, and their interactive effects, among a diverse sample of college students. METHODS: We analyzed data from 666 racial/ethnic minority college students (57% Black, 22% Latinx, 21% Asian) attending seven colleges and universities in the state of Georgia. Depressive symptoms were assessed using the Patient Health Questionnaire-9 Item (PHQ-9). Multivariable linear regressions included ACEs, racial/ethnic discrimination, hope, and social support, adjusting for sex, race/ethnicity, parent education, nativity, and age. We tested two-way interaction terms in four separate models to examine the potential buffering effect of social support and hope on the association between ACEs and discrimination. RESULTS: Participants were on average 20.56 years old (SD = 1.93) and 30% were male. The mean PHQ-9 score was 3.89 (SD = 4.91); 56% reported at least one ACE; 70% experienced racial/ethnic discrimination. ACEs and racial/ethnic discrimination correlated with higher levels of depressive symptoms; higher social support and hope correlated with decreased depressive symptoms. While hope and social support did not moderate the relationships between ACEs or discrimination and depressive symptoms among the full sample, racial/ethnic subgroup analyses indicated that, among Asian students, the positive association between discrimination and depressive symptoms was significantly weaker for those perceiving greater hope. CONCLUSIONS: Eliminating racial/ethnic disparities in mental health requires concerted efforts to prevent and/or reduce ACEs and discrimination and identifying protective factors that can mitigate their relationship to depressive symptoms.</t>
  </si>
  <si>
    <t>Glomerulopathy with Fibronectin Deposits (GFND) is a rare, autosomal dominant disease characterized by proteinuria, hematuria and progressive renal failure associated with glomerular deposition of fibronectin, frequently resulting in end-stage renal disease (ESRD). There is no established treatment for this condition beyond conservative measures such as blood pressure control and the use of angiotensin-converting enzyme (ACE) inhibitors. We present a case of GFND associated with progressive chronic kidney disease (CKD) and nephrotic range proteinuria showing a sustained response to prednisone treatment. A 27-year-old G2P2 Caucasian female presented with 3 g/day of proteinuria, serum creatinine (Cr) 0.7 mg/dL, inactive urinary sediment and normotension without medication. She was part of a large family with glomerular disease, including three members who died of cerebral hemorrhage or stroke in their thirties. The patient's kidney biopsy showed mesangial deposition of fibronectin consistent with GFND. No interstitial fibrosis was seen. Genotyping revealed the Y973C FN1 gene mutation. Despite maximal tolerable ACE inhibition, proteinuria increased to 4-6 g/g Cr and serum Cr increased to 1.0 mg/dL. She was treated with prednisone 60 mg (~ 1 mg/Kg) daily for 2 mos and then tapered by ~ 0.2 mg/Kg every month for 6 mos of total therapy. Proteinuria decreased to ~ 1 g/g Cr for &gt; 5 years and serum Cr stabilized in the 1.2 mg/dL range with treatment. No significant side effects were encountered. In conclusion, this protocol should be considered in GFND patients with nephrotic range proteinuria despite maximal angiotensin system inhibition who have relatively preserved renal function.</t>
  </si>
  <si>
    <t>BACKGROUND AND AIMS: This study aims to synthesize evidence on dipeptidyl peptidase-4 (DPP-4) inhibitor and mortality in COVID-19 patients and factors affecting it. METHODS: We performed a systematic literature search from PubMed, Scopus, and Embase databases from inception of databases up until 7 March 2021. Studies that met all of the following criteria were included: 1) observational studies or randomized controlled trials that report COVID-19 patients, 2) reporting DPP-4 inhibitor use, 3) mortality, and 4) mortality based on DPP-4 inhibitor use. The exposure was DPP-4 inhibitor, defined as DPP-4 inhibitor use that started prior to COVID-19 hospitalization. The control group was patients with no exposure to DPP-4 inhibitor. The outcome was mortality. The pooled effect estimate was reported as risk ratio (RR). RESULTS: There were 4,477 patients from 9 studies in this systematic review and meta-analysis. 31% of (15%, 46%) the patients use DPP-4 inhibitor. Mortality occurs in 23% (15%, 31%) of the patients. DPP-4 inhibitor was associated with lower mortality in patients with COVID-19 (RR 0.76 [0.60, 0.97], p = 0.030, I2: 44.5%, p = 0.072). Meta-regression analysis showed that the association between DPP-4 inhibitor and mortality was significantly affected by metformin (RR 1.02 [1.00, 1.04], p = 0.048) and angiotensin converting enzyme inhibitor or angiotensin receptor blocker (ACEI/ARB) use (RR 1.04 [1.01, 1.07], p = 0.006), but not age (p = 0.759), sex (reference: male, p = 0.148), and hypertension (p = 0.218). CONCLUSION: DPP-4 inhibitor use was associated with lower mortality in COVID-19 patients, and the association was weaker in patients who were also taking metformin and/or ACE inhibitors.</t>
  </si>
  <si>
    <t>The imbalance of the renin-angiotensin system is currently considered as a potentially important factor of the pathogenesis of COVID-19 disease. It has been shown previously in the murine model, that the expression of angiotensin-converting enzyme 2 (ACE2) on the cell surface is downregulated in response to the infection by SARS-CoV virus or recombinant spike protein (S protein) alone. In the case of natural infection, circulation of the S protein in a soluble form is unlikely. However, in SARS-CoV-2, a large fraction of S protein trimers is pre-processed during virion morphogenesis due to the presence of furin protease cleavage site between the S1 and S2 subunits. Therefore, S protein transition into the fusion conformation may be accompanied by the separation of the S1 subunits carrying the receptor-binding domains from the membrane-bound S2 subunits. The fate of the S1 particles shed due to the spontaneous "firing" of some S protein trimers exposed on the virions and on the surface of infected cells has been never investigated. We hypothesize that the soluble S1 subunits of the SARS-CoV-2 S protein shed from the infected cells and from the virions in vivo may bind to the ACE2 and downregulate cell surface expression of this protein. The decrease in the ACE2 activity on the background of constant or increased ACE activity in the lungs may lead to the prevalence of angiotensin II effects over those of angiotensin (1-7), thus promoting thrombosis, inflammation, and pulmonary damage. This hypothesis also suggests the association between less pronounced shedding of the S1 particles reported for the S protein carrying the D614G mutation (vs. the wild type D614 protein), and lack of increased severity of the COVID-19 infection caused by the mutant (D614G) SARS-CoV-2 strain, despite its higher infectivity and higher in vivo viral load.</t>
  </si>
  <si>
    <t>Two acetylcholinesterase genes (Boace1 and Boace2) were cloned from Bradysia odoriphaga, a devastating soil pest that mainly damages Chinese chives. The Boace1 encodes BoAChE1 protein consisting of 696 amino acid residues, while Boace2 encodes BoAChE2 containing 638 amino acids. Phylogenetic analysis showed that Boace1 and Boace2 are appeared to be distinct clusters. The gene expression patterns at different development stages and various body parts tissues were examined, and their biological functions were characterized by RNA interference and analog docking prediction. The results showed that both Boace genes were expressed in all developmental stages and examined tissues. The transcript level of Boace2 was significantly higher than Boace1 in all tested samples, and Boace1 was found most abundant in the head while Boace2 was highly expressed in the fat body of B. odoriphaga. The silencing of Boace1 and Boace2 significantly decreased the AChE activity of 36.6% and 14.8% separately, and increased the susceptibility of B. odoriphaga to phoxim, with 60.8% and 44.7% mortality. Besides, overexpression and gene duplication of Boace1 were found in two field resistant populations, and two major mutations, A319S and G400V, were detected in Boace1. Moreover, the docking results revealed that BoAChE1 had a higher affinity towards organophosphorus than BoAChE2. It is concluded that Boace2 is the most abundant ace type in B. odoriphaga, while both Boace play vital roles. Boace1 might play a major neurological function and more likely be the prime target for insecticides, while Boace2 might play some important unidentified roles.</t>
  </si>
  <si>
    <t>INTRODUCTION: The study of epidemiological outcomes of COVID-19 in the affected countries needs to be conducted to implement an effective strategy. METHODOLOGY: Our study included age and sex-based analysis of epidemiological data of infected and deceased patients from various countries. The patient data was graphically depicted with the slope's calculation to describe a gradual or steep spread of the disease along with subsequent rise or fall in the death reports. RESULTS: Population groups of 20-49 years of age and 50 years-above were highly vulnerable to infection. Interestingly, 20-49 years of age group was most affected in India. However, higher population of the deceased were reported in the 50 years-above in all countries. India and South Korea demonstrated a gradual appearance of COVID-19 positive cases than other countries illustrated by reduced slope %. Further the highest percentage of infected people and deaths were reported from the densely populated states of India. We observed a sex independent prevalence of COVID-19. The BCG and JE vaccine are unique in the vaccination regime of India and South Korea. CONCLUSIONS: Reduced ACE-2 expression in the children's nasal epithelium may be responsible for reduced SARS-CoV-2 susceptibility. Countries showed varying patterns in COVID-19 spread and associated mortality. It may be influenced by factors, such as screening strategy, countries demography, implementation of lockdown, etc. Due to limited evidence, it would be difficult to point to the influence of the virus on either sexes. Although vaccines may stimulate non-specific immunity, experimental proofs are needed to demonstrate the potential of any vaccine against SARS-CoV-2.</t>
  </si>
  <si>
    <t>Cranioplasty (CP) after decompressive craniectomy (DC) is associated with neurological improvement. We evaluated neurological recovery in patients who underwent late CP (more than 6 months after DC) in comparison with early CP. This prospective study of 51 patients investigated neurological function using the Addenbrooke's Cognitive Examination Revised (ACE-R), Mini-Mental State Examination (MMSE), Barthel Index (BI), and Modified Rankin Scale (mRS) prior to and after CP. Most patients with traumatic brain injury (74%) were young (mean age 33.4 +/- 12.2 years) and male (33/51; 66%). There were general improvements in the patients' cognition and functional status, especially in the late-CP group. The ACE-R score increased from the time point before CP to 3 days after CP (51 +/- 28.94 versus 53.1 +/- 30.39, P = 0.016) and 90 days after CP (51 +/- 28.94 versus 58.10 +/- 30.43, P = 0.0001). In the late-CP group, increments also occurred from the time point before CP to 90 days after CP in terms of the MMSE score (18.54 +/- 1.51 versus 20.34 +/- 1.50, P = 0.003), BI score (79.84 +/- 4.66 versus 85.62 +/- 4.10, P = 0.028), and mRS score (2.07 +/- 0.22 versus 1.74 +/- 0.20, P = 0.015). CP is able to improve neurological outcomes even more than 6 months after DC.</t>
  </si>
  <si>
    <t>Background and Aims: Previous studies have demonstrated the anti-hypertensive effect of chronic intermittent hypobaric hypoxia (CIHH) in hypertensive rats. The present study investigated the anti-hypertensive effect of CIHH in spontaneously hypertensive rats (SHR) and the role of the renin-angiotensin system (RAS) in anti-hypertensive effect of CIHH. Methods: Fifteen-week-old male SHR and WKY rats were divided into four groups: the SHR without CIHH treatment (SHR-CON), the SHR with CIHH treatment (SHR-CIHH), the WKY without CIHH treatment (WKY-CON), and the WKY with CIHH treatment (WKY-CIHH) groups. The SHR-CIHH and WKY-CIHH rats underwent 35-days of hypobaric hypoxia simulating an altitude of 4,000 m, 5 h per day. Arterial blood pressure and heart rate were recorded by biotelemetry, and angiotensin (Ang) II, Ang1-7, interleukin (IL)-6, tumor necrosis factor-alpha (TNF)-alpha, and IL-10 in serum and the mesenteric arteries were measured by enzyme-linked immunosorbent assay (ELISA) and immunohistochemistry, respectively. The microvessel tension recording technique was used to determine the contraction and relaxation of the mesenteric arteries. Hematoxylin and eosin and Masson's staining were used to observe vascular morphology and fibrosis. Western blot was employed to detect the expression of the angiotensin-converting enzyme (ACE), ACE2, AT1, and Mas proteins in the mesenteric artery. Results: The biotelemetry result showed that CIHH decreased arterial blood pressure in SHR for 3-4 weeks (P &lt; 0.01). The ELISA and immunohistochemistry results showed that CIHH decreased Ang II, but increased Ang1-7 in serum and the mesenteric arteries of SHR. In the CIHH-treated SHR, IL-6 and TNF-alpha decreased in serum and the mesenteric arteries, and IL-10 increased in serum (P &lt; 0.05-0.01). The microvessel tension results revealed that CIHH inhibited vascular contraction with decreased Ang1-7 in the mesenteric arteries of SHR (P &lt; 0.05-0.01). The staining results revealed that CIHH significantly improved vascular remodeling and fibrosis in SHR. The western blot results demonstrated that CIHH upregulated expression of the ACE2 and Mas proteins, and downregulated expression of the ACE and AT1 proteins (P &lt; 0.05-0.01). Conclusion: CIHH decreased high blood pressure in SHR, possibly by inhibiting RAS activity, downregulating the ACE-Ang II-AT1 axis and upregulating the ACE2-(Ang1-7)-Mas axis, which resulted in antagonized vascular remodeling and fibrosis, reduced inflammation, and enhanced vascular relaxation.</t>
  </si>
  <si>
    <t>This study was conducted to determine the polycyclic aromatic hydrocarbons (PAHs) levels and health risk of yogurt and butter samples collected from Tehran using MSPE/GC-MS (magnetic solid-phase extraction/gas chromatography-mass spectrometry). The results revealed that the limit of detection (LOD) and limit of quantification (LOQ) were ranged from 0.040 to 0.060 and 0.121 to 0.181 mug/kg, respectively; with recoveries ranged from 86.1% to 100.3%. The highest mean of total PAHs was higher in butter (6.87 +/- 1.21 mug/kg) than in yogurt (3.82 +/- 0.54 mug/kg). The level of benzo (a)pyrene in all samples was lower than of standard levels of the European Union (EU). The highest value of all PAHs in samples was recorded in the winter season and also in the expiration date. The percentile 95% of the total hazard quotient (THQ) due to the consumption of yogurt and butter recorded 1.33E-02 and 3.69E-04 in adults and 6.12E-02 and 1.75E-03 in children, respectively. The percentile of 95% incremental lifetime of cancer risk (ILCR) due to the ingestion of yogurt and butter recorded 1.17E-06 and 2.02E-08 for adults and 5.51E-06 and 9.46E-08 for children, respectively. The rank order of 7 PAHs in adult and children based on P95% Hazard Quotient (HQ) in all samples was benzo(a)anthracene (BaA) &gt; pyrene (P) &gt; fluorene (F) &gt; fluoranthene (Fl) &gt; acenaphthylene (Ace) &gt; anthracene (A) &gt; naphthalene (NA). According to the Monte Carlo Simulation (MCS) method, health-risk assessment showed that children and adults are not at significant health risk.</t>
  </si>
  <si>
    <t>BACKGROUND: Angiotensin receptor blockers (ARBs) and/or angiotensin converting enzyme (ACE) inhibitors could alter mortality of COVID-19, but existing meta-analyses which combined crude and adjusted results may be confounded by comorbidities being more common in ARBs/ACE inhibitors users. METHODS: We searched PubMed/MEDLINE/Embase for cohort studies and meta-analysis reporting mortality by pre-existing ARB/ACE inhibitor treatment in hospitalized COVID-19 patients. Random effects meta-regression was used to compute pooled odds ratios for mortality adjusted for imbalance in age, sex and prevalence of cardiovascular disease, hypertension, diabetes mellitus and chronic kidney disease between users and non-users of ARBs/ACE inhibitors at the study-level during data synthesis. RESULTS: In 30 included studies of 17,281 patients, 22%, 68%, 25%, and 11% had cardiovascular disease, hypertension, diabetes mellitus and chronic kidney disease. ARBs/ACE inhibitors use was associated with significantly lower mortality after controlling for potential confounding factors (OR 0.77 (95% CI: 0.62, 0.96)). In contrast, meta-analysis of ARBs/ACE inhibitors use was not significantly associated with mortality when all studies were combined with no confounder adjustment performed (0.87 (95% CI: 0.71, 1.08)). CONCLUSIONS: ARBs/ACE inhibitors use was associated with decreased mortality in cohorts of COVID-19 patients after adjusting for age, sex, cardiovascular disease, hypertension, diabetes and chronic kidney disease. Unadjusted meta-analyses may not be appropriate for determining whether ARBs/ACE inhibitors are associated with mortality of COVID-19 because of indication bias.</t>
  </si>
  <si>
    <t>BACKGROUND: Methodologies of health technology assessment (HTA) for medical technologies are well established; yet, operational frameworks that enable appropriate uptake of HTA recommendations into routine clinical practice are lacking. This review aims to identify the key themes needed to guide the planning and implementation of HTA subsidy decisions for medical technologies such as diagnostics, medical devices, and services and to monitor their impact on a complex multipayer healthcare system like Singapore. METHODS: A literature search of implementation frameworks was conducted up to 20 December 2020 and was documented in a flow diagram. A thematic analysis of the evidence base was performed using the Braun and Clark approach to identify key themes, from which an implementation framework suitable for Singapore's healthcare system could be developed. RESULTS: The searches yielded forty-four articles for review, from which twenty themes were identified. The top ten themes constituted the key themes of implementation essential for local adaptation and were categorized into five domains: implementation strategy, organizational support, stakeholder engagement, information dissemination, and implementation outcomes and evaluation. These domains provide operational guidance to methodically identify gaps to facilitate sustainable implementation of HTA-informed medical technology subsidy decisions. CONCLUSION: A robust and adaptable implementation of HTA-informed subsidy decisions is crucial to optimize its intended impact of improving patient outcomes per dollar spent. The key themes of an implementation framework should capture the important aspects of organizational feasibility to ensure successful adoption in a complex multipayer healthcare system like Singapore.</t>
  </si>
  <si>
    <t>Misfolding proteins could form oligomers or amyloid fibers, which can cause a variety of amyloid-associated diseases. Thus, the inhibition of protein misfolding and fibrillation is a promising way to prevent and treat these diseases. Captopril (CAP) is an angiotensin-converting enzyme inhibitor (ACEI) that is widely used to treat diseases such as hypertension and heart failure. In this study, we found that CAP inhibits human lysozyme (HL) fibrillation through the combination techniques of biophysics and biochemistry. The data obtained by thioflavin-T (ThT) and Congo red (CR) assays showed that CAP hindered the aggregation of HL amyloid fibrils by reducing the beta-sheet structure of HL amyloid, with an IC50 value of 34.75 +/- 1.23 muM. Meanwhile, the particle size of HL amyloid decreased sharply in a concentration-dependent approach after CAP treatment. According to the visualization of atomic force microscopy (AFM) and transmission electron microscopy (TEM), we verified that in the presence of CAP, the needle-like fibers of HL amyloid were significantly reduced. In addition, CAP incubation dramatically improved the cell survival rate exposed to HL fibers. Our studies also revealed that CAP could form hydrogen bonds with amino acid residues of Glu 35 and Ala 108 in the binding pocket of HL, which help in maintaining the alpha-helical structure of HL and then prevent the formation of amyloid fibrillation. It can be concluded that CAP has antiamyloidogenic activity and a protective effect on HL amyloid cytotoxicity.</t>
  </si>
  <si>
    <t>BACKGROUND: Adverse childhood experiences (ACEs) are disturbingly common and consequential. Priority should be given to identifying populations that bear a disproportionate share of the burden of ACEs, but such disparities have received limited attention to date. OBJECTIVE: This study analyzes data from the National Longitudinal Study of Adolescent to Adult Health, a nationally representative sample in the U.S., to explore variation in ACEs by race/ethnicity, economic status, and gender. METHODS: In addition to using conventional statistical methods to generate unadjusted and adjusted estimates, we conduct an intercategorical intersectional analysis of variation in ACEs using multilevel analysis of individual heterogeneity and discriminatory accuracy (MAIHDA). RESULTS: Descriptively, we find that ACEs are more prevalent overall among the poor than the non-poor, among most racial/ethnic minority groups than non-Hispanic Whites, and among females than males. However, multivariate regression results indicate that gender is not a robust correlate of cumulative adversity and that economic status moderates racial/ethnic differences. MAIHDA models further expose heterogeneity in aggregate ACE scores between intersectional strata representing unique combinations of gender, race/ethnicity, and economic status. CONCLUSIONS: The MAIHDA results confirm that conclusions based on unadjusted group differences may be spurious. While most variance in ACE scores is explained by additive main effects, accounting for intersections among social categories generates a more complex portrait of inequality. We compare our work to prior studies and discuss potential explanations for and implications of these findings for research on disparities.</t>
  </si>
  <si>
    <t>OBJECTIVE: To describe the approach and outcomes from two cancer centres in Southern and Northern Europe during the first wave of coronavirus disease 2019 (COVID-19) of patients with head and neck cancer (HNC). METHODS: Data collection was performed on a retrospective cohort of patients surgically treated for primary HNC between March and May 2020, using data from two tertiary hospitals: the European Institute of Oncology (Milan) and Guy's &amp; St Thomas' NHS Foundation Trust (London). RESULTS: We included 77 patients with HNC. More patients with COVID-19 were taking angiotensin-converting enzyme (ACE) inhibitors and had Clavien-Dindo Classification grade I compared to negative patients, respectively (60% vs 22% [p = 0.058] and 40% vs 8% [p = 0.025]). Multivariate logistic regression analyses confirmed our data (p = 0.05 and 0.03, respectively). Sex and age were statistically significantly different (p = 0.05 and &lt;0.001 respectively), showing more male patients (75% vs 53.66%, respectively) and more elderly patients in Italy than in the United Kingdom (patients aged &gt;63 years: 69.44% vs 29.27%). CONCLUSIONS: This study presents a large cohort of patients with HNC with nasopharyngeal swab during the first peak of the COVID-19 pandemic in Europe. Patients with HNC with COVID-19 appeared more likely to develop postsurgical complications and to be taking ACE inhibitors. The preventive measures adopted guaranteed the continuation of therapeutic surgical intervention.</t>
  </si>
  <si>
    <t>Alzheimer's disease (AD) is the most common form of dementia, currently affecting 35 million people worldwide. Apolipoprotein E (APOE) epsilon4 allele is the major risk factor for sporadic, late-onset AD (LOAD), which comprises over 95% of AD cases, increasing the risk of AD 4-12 fold. Despite this, the role of APOE in AD pathogenesis is still a mystery. Aiming for a better understanding of APOE-specific effects, the ADAPTED consortium analysed and integrated publicly available data of multiple OMICS technologies from both plasma and brain stratified by APOE haplotype (APOE2, APOE3 and APOE4). Combining genome-wide association studies (GWAS) with differential mRNA and protein expression analyses and single-nuclei transcriptomics, we identified genes and pathways contributing to AD in both APOE dependent and independent fashion. Interestingly, we characterised a set of biomarkers showing plasma and brain consistent protein profiles and opposite trends in APOE2 and APOE4 AD cases that could constitute screening tools for a disease that lacks specific blood biomarkers. Beside the identification of APOE-specific signatures, our findings advocate that this novel approach, based on the concordance across OMIC layers and tissues, is an effective strategy for overcoming the limitations of often underpowered single-OMICS studies.</t>
  </si>
  <si>
    <t>In the hemodynamic study, computational fluid dynamics (CFD) analysis has shown that high wall shear stress (WSS) is an important parameter in cerebral aneurysm formation. However, CFD analysis is not more realistic than fluid-structure interaction (FSI) analysis given its lack of considering the involvement of vascular structures. To investigate the relationship between the hemodynamic parameters and the aneurysm formation, the locations of high WSS and high strain were extracted from the CFD and FSI analyses, respectively. Then the distances between the aneurysm formation site and the locations of high WSS or high strain were calculated. A total of 37 intracranial paraclinoid aneurysms were enrolled for quantitative comparison. Additionally, the dura mater was modeled to facilitate realistic results in FSI analysis. The average distance from the location of the aneurysm formation site to the high strain (1.74 mm [Formula: see text] 1.04 mm) was smaller than the average distance to the high WSS (3.33 mm [Formula: see text] 1.18 mm). The presence of dura mater also influenced the findings in the aneurysm formation site. High strain extracted by FSI analysis is an important hemodynamic factor related to the formation of cerebral aneurysms. Strain parameter could help to predict the formation of aneurysms and elucidate the appropriate treatment.</t>
  </si>
  <si>
    <t>Here, we present the Oxford Cognitive Screen-Plus, a computerised tablet-based screen designed to briefly assess domain-general cognition and provide more fine-grained measures of memory and executive function. The OCS-Plus was designed to sensitively screen for cognitive impairments and provide a differentiation between memory and executive deficits. The OCS-Plus contains 10 subtasks and requires on average 24 min to complete. In this study, 320 neurologically healthy ageing participants (age M = 62.66, SD = 13.75) from three sites completed the OCS-Plus. The convergent validity of this assessment was established in comparison to the ACE-R, CERAD and Rey-Osterrieth. Divergent validity was established through comparison with the BDI and tests measuring divergent cognitive domains. Internal consistency of each subtask was evaluated, and test-retest reliability was determined. We established the normative impairment cut-offs for each of the subtasks. Predicted convergent and divergent validity was found, high internal consistency for most measures was also found with the exception of restricted range tasks, as well as strong test-retest reliability, which provided evidence of test stability. Further research demonstrating the use and validity of the OCS-Plus in various clinical populations is required. The OCS-Plus is presented as a standardised cognitive assessment tool, normed and validated in a sample of neurologically healthy participants. The OCS-Plus will be available as an Android App and provides an automated report of domain-general cognitive impairments in executive attention and memory.</t>
  </si>
  <si>
    <t>SARS- CoV-2 or novel coronavirus enters in human body through nose and mouth, stays there for a while. Then binds with ACE2 receptor, enters inside cell, multiply there and manifests. Again, Polyvinyl Pyrrolidone or Povidone Iodine (PVP-I) is a strong microbicidal agent having 99.99% virucidal efficacy in its only 0.23% concentration, irrespective of all known viruses, even in SARS- CoV-2 (in vitro). An oro-nasal spray is designed to apply the PVP-I in nose and oral cavity to gain a protective layer or coating over nasal and oral mucosa, so that SARS-CoV-2 can't bind with the ACE-2 receptor and prevent their entry inside. So, it will be effective for prevention of COVID-19. Moreover, as PVP-I has the ability for destruction of SARS-CoV-2, transmission of SARS- CoV-2 from patient will be reduced also. Thus PVP-I oro-nasal spray can act as an effective shield for COVID-19 protection for healthcare workers, for all.</t>
  </si>
  <si>
    <t>The coronavirus disease 2019 (COVID-19) is an ongoing pandemic caused by an RNA virus termed as severe acute respiratory syndrome coronavirus-2 (SARS-CoV-2). SARS-CoV-2 possesses an almost 30kbp long genome. The genome contains open-reading frame 1ab (ORF1ab) gene, the largest one of SARS-CoV-2, encoding polyprotein PP1ab and PP1a responsible for viral transcription and replication. Several vaccines have already been approved by the respective authorities over the world to develop herd immunity among the population. In consonance with this effort, RNA interference (RNAi) technology holds the possibility to strengthen the fight against this virus. Here, we have implemented a computational approach to predict potential short interfering RNAs including small interfering RNAs (siRNAs) and microRNAs (miRNAs), which are presumed to be intrinsically active against SARS-CoV-2. In doing so, we have screened miRNA library and siRNA library targeting the ORF1ab gene. We predicted the potential miRNA and siRNA candidate molecules utilizing an array of bioinformatic tools. By extending the analysis, out of 24 potential pre-miRNA hairpins and 131 siRNAs, 12 human miRNA and 10 siRNA molecules were sorted as potential therapeutic agents against SARS-CoV-2 based on their GC content, melting temperature (Tm), heat capacity (Cp), hybridization and minimal free energy (MFE) of hybridization. This computational study is focused on lessening the extensive time and labor needed in conventional trial and error based wet lab methods and it has the potential to act as a decent base for future researchers to develop a successful RNAi therapeutic.</t>
  </si>
  <si>
    <t>AIMS: Patients surviving an acute myocardial infarction (AMI) are at risk of developing symptomatic heart failure (HF) or premature death. We hypothesized that sacubitril/valsartan, effective in the treatment of chronic HF, prevents development of HF and reduces cardiovascular death following high-risk AMI compared to a proven angiotensin-converting enzyme (ACE) inhibitor. This paper describes the study design and baseline characteristics of patients enrolled in the Prospective ARNI vs. ACE inhibitor trial to DetermIne Superiority in reducing heart failure Events after Myocardial Infarction (PARADISE-MI) trial. METHODS AND RESULTS: PARADISE-MI, a multinational (41 countries), double-blind, active-controlled trial, randomized patients within 0.5-7 days of presentation with index AMI to sacubitril/valsartan or ramipril. Transient pulmonary congestion and/or left ventricular ejection fraction (LVEF) &lt;/=40% and at least one additional factor augmenting risk of HF or death (age &gt;/=70 years, estimated glomerular filtration rate &lt;60 mL/min/1.73 m(2) , diabetes, prior myocardial infarction, atrial fibrillation, LVEF &lt;30%, Killip class &gt;/=III, ST-elevation myocardial infarction without reperfusion) were required for inclusion. PARADISE-MI was event-driven targeting 708 primary endpoints (cardiovascular death, HF hospitalization or outpatient development of HF). Randomization of 5669 patients occurred 4.3 +/- 1.8 days from presentation with index AMI. The mean age was 64 +/- 12 years, 24% were women. The majority (76%) qualified with ST-segment elevation myocardial infarction; acute percutaneous coronary intervention was performed in 88% and thrombolysis in 6%. LVEF was 37 +/- 9% and 58% were in Killip class &gt;/=II. CONCLUSIONS: Baseline therapies in PARADISE-MI reflect advances in contemporary evidence-based care. With enrollment complete PARADISE-MI is poised to determine whether sacubitril/valsartan is more effective than a proven ACE inhibitor in preventing development of HF and cardiovascular death following AMI.</t>
  </si>
  <si>
    <t>Faux Pas Recognition Test (FPRT) is one of the most commonly used tools to assess the theory of mind (ToM) and a valid and reliable screening of this social cognitive function in both clinical and research settings is essential. We aimed to evaluate the psychometric properties of the FPRT on a healthy Turkish sample and to develop a shorter form with adequate psychometric properties to provide an easier application for the tester by shortening the test's duration of administration. Four hundred sixteen healthy individuals completed the Turkish version of the FPRT. Addenbrooke's Cognitive Evaluation-Revised form (ACE-R) was given to the participants who were over 60 years of age in order to eliminate the adverse effects of a potential cognitive decline on FPRT performance. Effects of psychological symptoms on FPRT performance were controlled with Beck Depression Inventory (BDI) and Beck Anxiety Inventory (BAI). Both the original and short versions of the test showed good psychometric properties: for the original version internal consistency reliability was 0.94 for faux-pas (FP) stories and 0.92 for control stories; for the short version it was 0.92 for FP stories and was 0.93 for control stories. For the original version of the FPRT; inter-rater reliability was 0.88 for FP stories and was 0.96 for control stories. Split-half reliability was 0.78 for FP stories and was 0.85 for control stories. Gender and age comparisons were carried out. Results revealed that women had significantly higher total scores than men in three measures of FPRT.</t>
  </si>
  <si>
    <t>BACKGROUND: Adverse childhood experiences (ACEs) are widespread and are associated with adverse outcomes in later life, yet few studies have explored their prevalence and consequences in New Zealand. OBJECTIVES: To provide prevalence estimates of ACEs in New Zealand using a large sample of adults, and to explore the associations between ACEs and experience of violence by intimate partners and non-partners in adulthood. PARTICIPANTS AND SETTING: 2,887 participants (1464 female, 1423 male) from the 2019 New Zealand Family Violence Survey, a population based study conducted in New Zealand between March 2017-March 2019. METHODS: Descriptive statistics for prevalence of each of the eight ACE types, and cumulative ACE scores were estimated across sociodemographic groups. Multivariate logistic regression models were developed to assess association between ACEs and five IPV and two non-partner violence variables. RESULTS: ACEs were prevalent and co-occurring, with 55 % (95 % CI 53.2 %-56.8 %) of respondents reporting having experienced at least one ACE and 11.6 % (95 % CI 10.4 %-12.8 %) reporting at least four ACEs before the age of 18. Those who were younger, had lower socioeconomic status, and who identified as Maori reported higher prevalence of ACEs. Exposure to any ACE was significantly associated with later exposure to IPV and non-partner violence. CONCLUSIONS: The findings provide the first comprehensive assessment of the prevalence of ACEs in the New Zealand population. They suggest that prevention of childhood trauma, maltreatment, and family dysfunction remain important and interconnected public health goals that need to be addressed to support the wellbeing of children and adults.</t>
  </si>
  <si>
    <t>Parental exposure to adverse childhood experiences (ACEs) has been documented as a strong risk factor for subsequent externalizing behaviors in their youth. Although studies have investigated ACEs and their intergenerational association with youth externalizing behaviors, this association has not been investigated in Hispanic families. Additionally, substantial gaps in the literature exist explaining the mechanisms by which this association occurs. The purpose of this study was to examine whether parent-adolescent communication and parental depressive symptomatology explain the relationship between parent's ACE score and adolescent externalizing behaviors. This secondary data analysis utilized baseline data from an ongoing randomized controlled trial evaluating the relative effectiveness of an online parenting intervention for Hispanic adolescents. The sample consisted of 456 parents and their adolescents between the ages of 12-16. Using path modeling, parental depressive symptomatology and parent-adolescent communication were simultaneously examined as mechanisms that may explain the intergenerational relationship between parental exposure to ACEs and externalizing behaviors in Hispanic youth. Parental depressive symptomatology and parent-adolescent communication both significantly mediated the association between parental exposure to ACEs and adolescent externalizing behaviors. Understanding the mechanisms explaining the intergenerational association between parental exposure to ACEs and adolescent externalizing behaviors may aid future research examining problematic behaviors in Hispanic youth.</t>
  </si>
  <si>
    <t>OBJECTIVES: Adverse childhood experiences (ACEs) are commonly reported by individuals with chronic pain. However, little is known about how ACE exposure influences treatment outcomes. The goal of the current study was to evaluate group and treatment-related differences among adults with varying levels of ACE exposure participating in a pain rehabilitation treatment program. METHODS: Adult participants (N=269) were categorized as 0 ACEs (n=65), 1 to 2 ACEs (n=87), or &gt;/=3 ACEs (n=117). Participants completed self-report measures of pain, physical functioning, and psychosocial functioning at intake and discharge from a 10-week interdisciplinary pain rehabilitation program. RESULTS: ACE exposure was frequently endorsed in this sample, with the majority of participants (78.5%) reporting at least 1 form of childhood adversity. Adults in the &gt;/=3 ACEs group reported a greater level of impairment in mental health symptoms and adjustment to chronic pain; however, all groups endorsed treatment improvements and there were no differences in response to treatment. There were also no differences between groups on measures of pain or physical functioning at intake or discharge. DISCUSSION: ACE exposure appears common among treatment-seeking adults with chronic pain and is associated with increased clinical complexity. However, adults with and without exposure to ACEs endorsed significant improvements in pain and functioning following participation in an interdisciplinary pain rehabilitation program. This model of treatment may be especially well situated to address the biopsychosocial contributions to pain among those with a history of adversity.</t>
  </si>
  <si>
    <t>Context: Multifunctional food protein-derived peptides attract a great deal of research interest due to their health-promoting benefits. Particularly, peptides that have both antihypertensive and antioxidant properties are desired, since both effects can be synergistic in prevention of cardiovascular diseases. Aim: The aim of this study was to investigate the angiotensin-I-converting enzyme (ACE) inhibitory and 2,2(')-diphenyl-1-picrylhydrazyl (DPPH) radical scavenging activities of two species of the Nigerian periwinkles: Pachymelania aurita and Tympanotonus fuscatus. Methods: The ACE inhibitory and 2,2(')-diphenyl-1-picrylhydrazyl (DPPH) radical scavenging activities of simulated gastrointestinal digestion (SGID) hydrolysates and ultrafiltered (UF) fractions of T. fuscatus var. radula and P. aurita were determined. Human SGID of the protein extracts of T. fuscatus and P. aurita was carried out using pepsin, trypsin, and chymotrypsin, and the hydrolysates were fractionated into two by centrifugal ultrafiltration. The ACE inhibitory and DPPH radical scavenging activities of the crude hydrolysates and UF fractions were tested. The UF permeates were observed to have relatively higher activities and was subjected to gel filtration chromatography on Sephadex G-50. The chromatographic fractions showed absorbance at 215, 225, and 280 nm and were assayed for DPPH radical scavenging activity. Results: The inhibitory effect of the fractions on ACE activity was reported as the minimum concentration of extract that caused 50% of the inhibition (IC50), where the IC50 values of P. aurita UF permeate and P. aurita UF retentate were 65.2 +/- 6.4 and 301.9 +/- 59.1 mug/ml, respectively, and that of T. fuscatus UF permeate (TFUFP) and T. fuscatus UF retentate were 54.93 +/- 2.83 and 291.7 +/- 8.6 mug/ml, respectively. Conclusion: This study suggests the potential health benefits of consuming T. fuscatus var. radula and P. aurita in health maintenance.</t>
  </si>
  <si>
    <t>More than 7000 red algae species have been classified. Although most of them are underused, they are a protein-rich marine resource. The hydrolysates of red algal proteins are good candidates for the inhibition of the angiotensin-I-converting enzyme (ACE). The ACE is one of the key factors for cardiovascular disease, and the inhibition of ACE activity is related to the prevention of high blood pressure. To better understand the relationship between the hydrolysates of red algal proteins and the inhibition of ACE activity, we attempted to identify novel ACE inhibitory peptides from Pyropia pseudolinearis. We prepared water soluble proteins (WSP) containing phycoerythrin, phycocyanin, allophycocyanin, and ribulose 1,5-bisphosphate carboxylase/oxygenase. In vitro analysis showed that the thermolysin hydrolysate of the WSP had high ACE inhibitory activity compared to that of WSP. We then identified 42 peptides in the hydrolysate by high-performance liquid chromatography and mass spectrometry. Among 42 peptides, 23 peptides were found in chloroplast proteins. We then synthesized the uncharacterized peptides ARY, YLR, and LRM and measured the ACE inhibitory activity. LRM showed a low IC50 value (0.15 mumol) compared to ARY and YLR (1.3 and 5.8 mumol). In silico analysis revealed that the LRM sequence was conserved in cpcA from Bangiales and Florideophyceae, indicating that the novel ACE inhibitory peptide LRM was highly conserved in red algae.</t>
  </si>
  <si>
    <t>This work presents the design and optimization of an antenna with defected ground structure (DGS) using characteristic mode analysis (CMA) to enhance bandwidth. This DGS is integrated with a rectangular patch with circular meandered rings (RPCMR) in a wearable format fully using textiles for wireless body area network (WBAN) application. For this integration process, both CMA and the method of moments (MoM) were applied using the same electromagnetic simulation software. This work characterizes and estimates the final shape and dimensions of the DGS using the CMA method, aimed at enhancing antenna bandwidth. The optimization of the dimensions and shape of the DGS is simplified, as the influence of the substrates and excitation is first excluded. This optimizes the required time and resources in the design process, in contrast to the conventional optimization approaches made using full wave "trial and error" simulations on a complete antenna structure. To validate the performance of the antenna on the body, the specific absorption rate is studied. Simulated and measured results indicate that the proposed antenna meets the requirements of wideband on-body operation.</t>
  </si>
  <si>
    <t>Valorization of vegetable oil waste residues is gaining importance due to their high protein and polyphenol contents. Protease inhibitors (PIs), proteins from these abundantly available waste residues, have recently gained importance in treating chronic diseases. This research aimed to use canola meal of genetically diverse Brassica napus genotypes, BLN-3347 and Rivette, to identify PIs with diverse functionalities in therapeutic and pharmacological applications. The canola meal PI purification steps involved: native PAGE and trypsin inhibition activity, followed by ammonium sulfate fractionation, anion exchange, gel filtration, and reverse-phase chromatography. The purified PI preparations were characterized using SDS-PAGE, isoelectric focusing (IEF), and N terminal sequencing. SDS-PAGE analysis of PI preparations under native reducing and nonreducing conditions revealed three polymorphic PIs in each genotype. The corresponding IEF of the genotype BLN-3347, exhibited three acidic isoforms with isoelectric points (pI) of 4.6, 4.0, and 3.9, while Rivette possessed three isoforms, exhibiting two basic forms of pI 8.65 and 9.9, and one acidic of pI 6.55. Purified PI preparations from both the genotypes displayed dipeptidyl peptidase-IV (DPP-IV) and angiotensin-converting enzyme (ACE) inhibition activities; the BLN-3347 PI preparation exhibited a strong inhibitory effect with lower IC50 values (DPP-IV 37.42 microg/mL; ACE 129 microg/mL) than that from Rivette (DPP-IV 67.97 microg/mL; ACE 376.2 microg/mL). In addition to potential human therapy, these highly polymorphic PIs, which can inhibit damaging serine proteases secreted by canola plant pathogens, have the potential to be used by canola plant breeders to seek qualitative trait locus (QTLs) linked to genes conferring resistance to canola diseases.</t>
  </si>
  <si>
    <t>Tuna backbone peptide (TBP) has been reported to exert potent inhibitory activity against lipid peroxidation in vitro. Since this bears relevant physiological implications, this study was undertaken to assess the impact of peptide modifications on its bioactivity and other therapeutic potential using in vitro and in silico approach. Some TBP analogs, despite lower purity than the parent peptide, exerted promising antioxidant activities in vitro demonstrated by ABTS radical scavenging assay and cellular antioxidant activity assay. In silico digestion of the peptides resulted in the generation of antioxidant, angiotensin-converting enzyme (ACE), and dipeptidyl peptidase-IV (DPPIV) inhibitory dipeptides. Using bioinformatics platforms, we found five stable TBP analogs that hold therapeutic potential with their predicted multifunctionality, stability, non-toxicity, and low bitterness intensity. This work shows how screening and prospecting for bioactive peptides can be improved with the use of in vitro and in silico approaches.</t>
  </si>
  <si>
    <t>This study investigated the expression of components of the renin-angiotensin system (RAS) by cancer stem cells (CSCs) we have recently demonstrated in renal clear cell carcinoma (RCCC). Fifteen RCCC tissue samples underwent immunohistochemical staining for components of the RAS: renin, pro-renin receptor (PRR), angiotensin-converting enzyme (ACE), angiotensin-converting enzyme 2 (ACE2), and angiotensin II receptor 2 (AT2R). Immunofluorescence co-staining or double immunohistochemical staining of these components of the RAS with stemness-associated markers OCT4 or KLF4 was performed on two of the samples. Protein and transcript expression of these components of the RAS in six RCCC tissue samples was investigated using western blotting and reverse transcription quantitative polymerase chain reaction (RT-qPCR), respectively. In addition, angiotensin II receptor 1 (AT1R) was investigated using RT-qPCR only. Immunohistochemical staining demonstrated expression of renin, PRR, and ACE2 in 11, 13, and 13 out of 15 RCCC samples, respectively, while AT2R was expressed in all 15 samples. ACE was detected in the endothelium of normal vasculature only. Double immunohistochemical staining demonstrated localization of ACE2, but not renin, to the KLF4+ CSCs. Immunofluorescence staining showed localization of PRR and AT2R to the OCT4+ CSCs. Western blotting confirmed protein expression of all components of the RAS except renin. RT-qPCR demonstrated transcript expression of all components of the RAS including AT1R, but not AT2R, in all six RCCC tissue samples. This study demonstrated expression of PRR, ACE2, and AT2R by the CSCs within RCCC. Further studies may lead to novel therapeutic targeting of CSCs by manipulation of the RAS in the treatment of this aggressive cancer.</t>
  </si>
  <si>
    <t>Hypertension (HTN) is a persistent public health problem affecting approximately 1.3 billion individuals globally. Treatment-resistant hypertension (TRH) is defined as high blood pressure (BP) in a hypertensive patient that remains above goal despite use of &gt;/=3 antihypertensive agents of different classes including a diuretic. Despite a plethora of treatment options available, only 31.0% of individuals have their HTN controlled. Interindividual genetic variability to drug response might explain this disappointing outcome because of genetic polymorphisms. Additionally, the poor knowledge of pathophysiological mechanisms underlying hypertensive disease and the long-term interaction of antihypertensive drugs with blood pressure control mechanisms further aggravates the problem. Furthermore, in Africa, there is a paucity of pharmacogenomic data on the treatment of resistant hypertension. Therefore, identification of genetic signals having the potential to predict the response of a drug for a given individual in an African population has been the subject of intensive investigation. In this review, we aim to systematically extract and discuss African evidence on the genetic variation, and pharmacogenomics towards the treatment of HTN. Furthermore, in silico methods are utilized to elucidate biological processes that will aid in identifying novel drug targets for the treatment of resistant hypertension in an African population. To provide an expanded view of genetic variants associated with the development of HTN, this study was performed using publicly available databases such as PubMed, Scopus, Web of Science, African Journal Online, PharmGKB searching for relevant papers between 1984 and 2020. A total of 2784 articles were reviewed, and only 42 studies were included following the inclusion criteria. Twenty studies reported associations with HTN and genes such as AGT (rs699), ACE (rs1799752), NOS3 (rs1799983), MTHFR (rs1801133), AGTR1 (rs5186), while twenty-two studies did not show any association within the African population. Thereafter, an in silico predictive approach was utilized to identify several genes including CLCNKB, CYPB11B2, SH2B2, STK9, and TBX5 which may act as potential drug targets because they are involved in pathways known to influence blood pressure. Next, co-expressed genes were identified as they are controlled by the same transcriptional regulatory program and may potentially be more effective as multiple drug targets in the treatment regimens for HTN. Genes belonging to the co-expressed gene cluster, ACE, AGT, AGTR1, AGTR2, and NOS3 as well as CSK and ADRG1 showed enrichment of G-protein-coupled receptor activity, the classical targets of drug discovery, which mediate cellular signaling processes. The latter is of importance, as the targeting of co-regulatory gene clusters will allow for the development of more effective HTN drug targets that could decrease the prevalence of both controlled and TRH.</t>
  </si>
  <si>
    <t>Epidemiological evidence suggests that exposure to adverse childhood experiences (ACEs) is associated with sexual risk, especially during adolescence, and with maternal and child health outcomes for women of reproductive age. However, no work has examined how ACE exposure relates to sexual risk for women during the postpartum period. In a convenience sample of 460 postpartum women, we used linear and logistic regression to investigate associations between ACE exposure (measured using the Adverse Childhood Experiences Scale) and five sexual risk outcomes of importance to maternal health: contraceptive use, efficacy of contraceptive method elected, condom use, rapid repeat pregnancy, and incidence of sexually transmitted infections (STIs). On average, women in the sample were 25.55 years of age (standard deviation = 5.56); most identified as Black (60.4%), White (18%), or Latina (14.8%). Approximately 40% were exposed to adversity prior to age 18, with the modal number of experiences among those exposed as 1. Women exposed to ACEs were significantly less likely to use contraception; more likely to elect less-efficacious contraceptive methods; and used condoms less frequently (p = 0.041 to 0.008). ACE exposure was not associated with rapid repeat pregnancy or STI acquisition, p &gt; 0.10. Screening for ACEs during pregnancy may be informative to target interventions to reduce risky sexual behavior during the postpartum period.</t>
  </si>
  <si>
    <t>Autochthonous single (Ent+) or multiple (m-Ent+) enterocin-producing strains of dairy enterococci show promise for use as bioprotective adjunct cultures in traditional cheese technologies, provided they possess no pathogenic traits. This study evaluated safety, decarboxylase activity, and enzymatic (API ZYM) activity profiles of nine Ent+ or m-Ent+ Greek cheese isolates previously assigned to four distinct E. faecium (represented by the isolates KE64 (entA), GL31 (entA), KE82 (entA-entB-entP) and KE77 (entA-entB-entP-bac31)) and two E. durans (represented by the isolates KE100 (entP) and KE108 (entP-bac31-cyl)) strain genotypes. No strain was beta-hemolytic or harbored vanA and vanB or the virulence genes agg, ace, espA, IS16, hyl, or gelE. All strains were of moderate to high sensitivity to ampicillin, ciprofloxacin, chloramphenicol, erythromycin, gentamicin, penicillin, tetracycline, and vancomycin, except for the E. faecium KE64 and KE82 strains, which were resistant to erythromycin and penicillin. All cheese strains showed moderate to strong esterase-lipase and aminopeptidase activities and formed tyramine, but none formed histamine in vitro. In conclusion, all Ent+ or m-Ent+ strain genotypes of the E. faecium/durans group, except for the cyl-positive E. durans KE108, were safe for use as adjunct cultures in traditional Greek cheeses. Further in situ biotechnological evaluations of the strains in real cheese-making trials are required.</t>
  </si>
  <si>
    <t>We determined the phenotypic profile of multidrug-resistant (MDR) Escherichia coli isolated from 698 samples (390 and 308 from poultry and domestic pigs, respectively). In total, 562 Enterobacteria were isolated. About 80.5% of the isolates were E. coli. Occurrence of E. coli was significantly higher among domestic pigs (73.1%) than in poultry (60.5%) (p = 0.000). In both poultry and domestic pigs, E. coli isolates were highly resistant to tetracycline (63.5%), nalidixic acid (53.7%), ampicillin (52.3%), and trimethoprim/sulfamethoxazole (50.9%). About 51.6%, 65.3%, and 53.7% of E. coli were MDR, extended-spectrum beta lactamase-producing enterobacteriaceae (ESBL-PE), and quinolone-resistant, respectively. A total of 68% of the extended-spectrum beta lactamase (ESBL) producers were also resistant to quinolones. For all tested antibiotics, resistance was significantly higher in ESBL-producing and quinolone-resistant isolates than the non-ESBL producers and non-quinolone-resistant E. coli. Eight isolates were resistant to eight classes of antimicrobials. We compared phenotypic with genotypic results of 20 MDR E. coli isolates, ESBL producers, and quinolone-resistant strains and found 80% harbored blaCTX-M, 15% aac(6)-lb-cr, 10% qnrB, and 5% qepA. None harbored TEM, SHV, qnrA, qnrS, qnrC, or qnrD. The observed pattern and level of resistance render this portfolio of antibiotics ineffective for their intended use.</t>
  </si>
  <si>
    <t>Vibrio cholerae is the most common waterborne pathogen that can cause pandemic cholera in humans. Continuous monitoring of V. cholerae contamination in aquatic products is crucial for assuring food safety. In this study, we determined the virulence, cross-resistance between antibiotics and heavy metals, and genetic diversity of V. cholerae isolates from 36 species of aquatic food animals, nearly two-thirds of which have not been previously detected. None of the V. cholerae isolates (n = 203) harbored the cholera toxin genes ctxAB (0.0%). However, isolates carrying virulence genes tcpA (0.98%), ace (0.5%), and zot (0.5%) were discovered, which originated from the snail Cipangopaludina chinensis. High occurrences were observed for virulence-associated genes, including hapA (73.4%), rtxCABD (68.0-41.9%), tlh (54.2%), and hlyA (37.9%). Resistance to moxfloxacin (74.9%) was most predominant resistance among the isolates, followed by ampicillin (59.1%) and rifampicin (32.5%). Approximately 58.6% of the isolates displayed multidrug resistant phenotypes. Meanwhile, high percentages of the isolates tolerated the heavy metals Hg(2+) (67.0%), Pb(2+) (57.6%), and Zn(2+) (57.6%). Distinct virulence and cross-resistance profiles were discovered among the V. cholerae isolates in 13 species of aquatic food animals. The ERIC-PCR-based genome fingerprinting of the 203 V. cholerae isolates revealed 170 ERIC-genotypes, which demonstrated considerable genomic variation among the isolates. Overall, the results of this study provide useful data to fill gaps for policy and research related to the risk assessment of V. cholerae contamination in aquatic products.</t>
  </si>
  <si>
    <t>Long-term physical consequences of coronavirus disease 2019 (COVID-19) are currently being reported. As a result, the focus is turning towards interventions that support recovery after hospitalization. To date, the feasibility of an outpatient program for people recovering from COVID-19 has not been investigated. This study presents data for a physiotherapy-led, comprehensive outpatient pulmonary rehabilitation (PR) program. Patients were recruited after hospital discharge. Training consisted of twice weekly, interval-based aerobic cycle endurance (ACE) training, followed by resistance training (RT); 60-90 min per session at intensities of 50% peak work rate; education and physical activity coaching were also provided. Feasibility outcomes included: recruitment and dropout rates, number of training sessions undertaken, and tolerability for dose and training mode. Of the 65 patients discharged home during the study period, 12 were successfully enrolled onto the program. Three dropouts (25%) were reported after 11-19 sessions. Tolerability of interval-based training was 83% and 100% for exercise duration of ACE and RT, respectively; 92% for training intensity, 83% progressive increase of intensity, and 83% mode in ACE. We tentatively suggest from these preliminary findings that the PR protocol used may be both feasible, and confer benefits to a small subgroup of patients recovering from COVID-19.</t>
  </si>
  <si>
    <t>Sodium restriction is often recommended in heart failure (HF) to block symptomatic edema, despite limited evidence for benefit. However, a low-sodium diet (LSD) activates the classical renin-angiotensin-aldosterone system (RAAS), which may adversely affect HF progression and mortality in patients with dilated cardiomyopathy (DCM). We performed a randomized, blinded pre-clinical trial to compare the effects of a normal (human-equivalent) sodium diet and a LSD on HF progression in a normotensive model of DCM in mice that has translational relevance to human HF. The LSD reduced HF progression by suppressing the development of pleural effusions (p &lt; 0.01), blocking pathological increases in systemic extracellular water (p &lt; 0.001) and prolonging median survival (15%, p &lt; 0.01). The LSD activated the classical RAAS by increasing plasma renin activity, angiotensin II and aldosterone levels. However, the LSD also significantly up-elevated the counter-regulatory RAAS by boosting plasma angiotensin converting enzyme 2 (ACE2) and angiotensin (1-7) levels, promoting nitric oxide bioavailability and stimulating 3'-5'-cyclic guanosine monophosphate (cGMP) production. Plasma HF biomarkers associated with poor outcomes, such as B-type natriuretic peptide and neprilysin were decreased by a LSD. Cardiac systolic function, blood pressure and renal function were not affected. Although a LSD activates the classical RAAS system, we conclude that the LSD delayed HF progression and mortality in experimental DCM, in part through protective stimulation of the counter-regulatory RAAS to increase plasma ACE2 and angiotensin (1-7) levels, nitric oxide bioavailability and cGMP production.</t>
  </si>
  <si>
    <t>Severe acute respiratory syndrome coronavirus 2 (SARS-CoV-2) has been responsible for one of the worst pandemics in modern history. Several prevention and treatment strategies have been designed and evaluated in recent months either through the repurposing of existing treatments or the development of new drugs and vaccines. In this study, we show that L-carnitine tartrate supplementation in humans and rodents led to significant decreases of key host dependency factors, notably angiotensin-converting enzyme 2 (ACE2), transmembrane protease serine 2 (TMPRSS2), and Furin, which are responsible for viral attachment, viral spike S-protein cleavage, and priming for viral fusion and entry. Interestingly, pre-treatment of Calu-3, human lung epithelial cells, with L-carnitine tartrate led to a significant and dose-dependent inhibition of the infection by SARS-CoV-2. Infection inhibition coincided with a significant decrease in ACE2 mRNA expression levels. These data suggest that L-carnitine tartrate should be tested with appropriate trials in humans for the possibility to limit SARS-CoV-2 infection.</t>
  </si>
  <si>
    <t>Hypertension causes many deaths worldwide and has shown an increasing trend as a severe non-communicable disease. Conventional antihypertensive drugs inevitably cause side effects, and great efforts have been made to exploit healthier and more-available substitutes. Microalgae have shown great potential in this regard and have been applied in the food and pharmaceutical industries. Some compounds in microalgae have been proven to have antihypertensive effects. Among these natural compounds, peptides from microalgae are promising angiotensin-converting enzyme (ACE) inhibitors because an increasing number of peptides show hypertensive effects and ACE inhibitory-like activity. In addition to acting as ACE inhibitors for the treatment of hypertension, these peptides have other probiotic properties, such as antioxidant and anti-inflammatory properties, that are important for the prevention and treatment of hypertension. Numerous studies have revealed the important bioactivities of ACE inhibitors and their mechanisms. This review discusses the antihypertensive effects, structure-activity relationships, molecular docking studies, interaction mechanisms, and other probiotic properties of microalgal ACE inhibitory peptides according to the current research related to microalgae as potential antihypertensive drugs. Possible research directions are proposed. This review contributes to a more comprehensive understanding of microalgal antihypertensive peptides.</t>
  </si>
  <si>
    <t>To determine whether quaternary ammonium (k21) binds to Severe Acute Respiratory Syndrome-Coronavirus 2 (SARS-CoV-2) spike protein via computational molecular docking simulations, the crystal structure of the SARS-CoV-2 spike receptor-binding domain complexed with ACE-2 (PDB ID: 6LZG) was downloaded from RCSB PD and prepared using Schrodinger 2019-4. The entry of SARS-CoV-2 inside humans is through lung tissues with a pH of 7.38-7.42. A two-dimensional structure of k-21 was drawn using the 2D-sketcher of Maestro 12.2 and trimmed of C18 alkyl chains from all four arms with the assumption that the core moiety k-21 was without C18. The immunogenic potential of k21/QA was conducted using the C-ImmSim server for a position-specific scoring matrix analyzing the human host immune system response. Therapeutic probability was shown using prediction models with negative and positive control drugs. Negative scores show that the binding of a quaternary ammonium compound with the spike protein's binding site is favorable. The drug molecule has a large Root Mean Square Deviation fluctuation due to the less complex geometry of the drug molecule, which is suggestive of a profound impact on the regular geometry of a viral protein. There is high concentration of Immunoglobulin M/Immunoglobulin G, which is concomitant of virus reduction. The proposed drug formulation based on quaternary ammonium to characterize affinity to the SARS-CoV-2 spike protein using simulation and computational immunological methods has shown promising findings.</t>
  </si>
  <si>
    <t>Coronavirus-like organisms have been previously identified in Arthropod ectoparasites (such as ticks and unfed cat flea). Yet, the question regarding the possible role of these arthropods as SARS-CoV-2 passive/biological transmission vectors is still poorly explored. In this study, we performed in silico structural and binding energy calculations to assess the risks associated with possible ectoparasite transmission. We found sufficient similarity between ectoparasite ACE and human ACE2 protein sequences to build good quality 3D-models of the SARS-CoV-2 Spike:ACE complex to assess the impacts of ectoparasite mutations on complex stability. For several species (e.g., water flea, deer tick, body louse), our analyses showed no significant destabilisation of the SARS-CoV-2 Spike:ACE complex, suggesting these species would bind the viral Spike protein. Our structural analyses also provide structural rationale for interactions between the viral Spike and the ectoparasite ACE proteins. Although we do not have experimental evidence of infection in these ectoparasites, the predicted stability of the complex suggests this is possible, raising concerns of a possible role in passive transmission of the virus to their human hosts.</t>
  </si>
  <si>
    <t>Food-derived bioactive peptides are being used as important functional ingredients for health-promoting foods and nutraceuticals in recent times in order to prevent and manage several diseases thanks to their biological activities. Bioactive peptides are specific protein fractions, which show broad applications in cosmetics, food additives, nutraceuticals, and pharmaceuticals as antimicrobial, antioxidant, antithrombotic, and angiotensin-I-converting enzyme (ACE)-inhibitory ingredients. These peptides can preserve consumer health by retarding chronic diseases owing to modulation or improvement of the physiological functions of human body. They can also affect functional characteristics of different foods such as dairy products, fermented beverages, and plant and marine proteins. This manuscript reviews different aspects of bioactive peptides concerning their biological (antihypertensive, antioxidative, antiobesity, and hypocholesterolemic) and functional (water holding capacity, solubility, emulsifying, and foaming) properties. Moreover, the properties of several bioactive peptides extracted from different foods as potential ingredients to formulate health promoting foods are described. Thus, multifunctional properties of bioactive peptides provide the possibility to formulate or develop novel healthy food products.</t>
  </si>
  <si>
    <t>BACKGROUND: Mechanical thrombectomy is the standard therapy in patients with acute ischemic stroke (AIS). The primary aim of our study was to compare the procedural efficacy of the direct aspiration technique, using Penumbra ACE(TM) aspiration catheter, and the stent retriever technique, with a Solitaire(TM) FR stent. Secondarily, we investigated treatment-dependent and treatment-independent factors that predict a good clinical outcome. METHODS: We analyzed our series of mechanical thrombectomies using a Solitaire(TM) FR stent and a Penumbra ACE(TM) catheter. The clinical and radiographic data of 76 patients were retrospectively reviewed. Using binary logistic regression, we looked for the predictors of a good clinical outcome. RESULTS: In the Penumbra ACE(TM) group we achieved significantly higher rates of complete vessel recanalization with lower device passage counts, shorter recanalization times, shorter procedure times and shorter fluoroscopy times (p &lt; 0.001) compared to the Solitaire(TM) FR group. We observed no significant difference in good clinical outcomes (52.4% vs. 56.4%, p = 0.756). Predictors of a good clinical outcome were lower initial NIHSS scores, pial arterial collateralization on admission head CT angiography scan, shorter recanalization times and device passage counts. CONCLUSIONS: The aspiration technique using Penumbra ACE(TM) catheter is comparable to the stent retriever technique with Solitaire(TM) FR regarding clinical outcomes.</t>
  </si>
  <si>
    <t>Non-edible parts of crustaceans could be a rich source of valuable bioactive compounds such as the carotenoid astaxanthin and peptides, which have well-recognized beneficial effects. These compounds are widely used in nutraceuticals and pharmaceuticals, and their market is rapidly growing, suggesting the need to find alternative sources. The aim of this work was to set up a pilot-scale protocol for the reutilization of by-products of processed shrimp, in order to address the utilization of this valuable biomass for nutraceutical and pharmaceuticals application, through the extraction of astaxanthin-enriched oil and antioxidant-rich protein hydrolysates. Astaxanthin (AST) was obtained using "green extraction methods," such as using fish oil and different fatty acid ethyl esters as solvents and through supercritical fluid extraction (SFE), whereas bioactive peptides were obtained by protease hydrolysis. Both astaxanthin and bioactive peptides exhibited bioactive properties in vitro in cellular model systems, such as antioxidant and angiotensin I converting enzyme (ACE) inhibitory activities (IA). The results show higher astaxanthin yields in ethyl esters fatty acids (TFA) extraction and significant enrichment by short-path distillation (SPD) up to 114.80 +/- 1.23 microg/mL. Peptide fractions of &lt;3 kDa and 3-5 kDa exhibited greater antioxidant activity while the fraction 5-10 kDa exhibited a better ACE-IA. Lower-molecular-weight bioactive peptides and astaxanthin extracted using supercritical fluids showed protective effects against oxidative damage in 142BR and in 3T3 cell lines. These results suggest that "green" extraction methods allow us to obtain high-quality bioactive compounds from large volumes of shrimp waste for nutraceutical and pharmaceutical applications.</t>
  </si>
  <si>
    <t>Ovarian cancer (OC) has a poor prognosis. Hypertension may be a prognostic factor for OC, but it is unclear whether antihypertensive (anti-HT) drug use of modifies OC prognosis. We performed a population-based analysis assessing the effect of anti-HT drug use on OC mortality. A cohort of 12,122 women identified from the Finnish Cancer Registry with OC in 1995-2013 was combined with information on their anti-HT drug use during the same time period. Use of each anti-HT drug was analysed as a time-dependent variable. Analyses were run for five, ten and full follow-up (19-year) mortality with cardiovascular morbidity risk evaluated in competing risk analysis. No anti-HT drug group was associated with OC survival within five years after OC diagnosis. At ten years, a dose-dependent association was observed between pre-diagnostic ACE-inhibitor use and improved OC survival. With full follow-up, post-diagnostic high-intensity use associated with reduced OC death risk for multiple anti-HT drug groups. In competing risk analysis, only the post-diagnostic use of ACE-inhibitors associated with increased OC survival. Anti-HT drugs were not associated with survival benefits within five years after OC diagnosis. ACE-inhibitors may confer survival benefits in women with OC, but further confirmatory studies are needed.</t>
  </si>
  <si>
    <t>SARS-CoV-2 impairs the renin-angiotensin-aledosterone system via binding ACE2 enzyme. ACE2 plays a key role in the biosynthesis of angiotensin (1-7), catalyzing the conversion of angiotensin 2 into angiotensin (1-7) and the reaction of angiotensin synthesis (1-9), from which angiotensin is (1-7) produced under the influence of ACE (Angiotensin-Converting Enzyme). Angiotensin 2 is a potent vasoconstrictor and atherogenic molecule converted by ACE2 to reducing inflammation and vasodilating in action angiotensin (1-7). Angiotensin (1-9), that is a product of angiotensin 1 metabolism and precursor of angiotensin (1-7), also exerts cell protective properties. Balance between angiotensin 2 and angiotensin (1-7) regulates blood pressure and ACE2 plays a critical role in this balance. ACE2, unlike ACE, is not inhibited by ACE inhibitors at the doses used in humans during the treatment of arterial hypertension. Membrane ACE2 is one of the receptors that allows SARS-CoV-2 to enter the host cells. ACE2 after SARS-CoV-2 binding is internalized and degraded. Hence ACE2 activity on the cell surface is reduced leading to increase the concentration of angiotensin 2 and decrease the concentration of angiotensin (1-7). Disturbed angiotensins metabolism, changes in ratio between angiotensins with distinct biological activities leading to domination of atherogenic angiotensin 2 can increase the damage to the lungs.</t>
  </si>
  <si>
    <t>Angiotensin-converting enzyme 2 (ACE2) is the entry receptor for severe acute respiratory syndrome coronavirus-2 (SARS-CoV-2), the cause of Coronavirus Disease-2019 (COVID-19) in humans. ACE-2 is a type I transmembrane metallocarboxypeptidase expressed in vascular endothelial cells, alveolar type 2 lung epithelial cells, renal tubular epithelium, Leydig cells in testes and gastrointestinal tract. ACE2 mediates the interaction between host cells and SARS-CoV-2 spike (S) protein. However, ACE2 is not only a SARS-CoV-2 receptor, but it has also an important homeostatic function regulating renin-angiotensin system (RAS), which is pivotal for both the cardiovascular and immune systems. Therefore, ACE2 is the key link between SARS-CoV-2 infection, cardiovascular diseases (CVDs) and immune response. Susceptibility to SARS-CoV-2 seems to be tightly associated with ACE2 availability, which in turn is determined by genetics, age, gender and comorbidities. Severe COVID-19 is due to an uncontrolled and excessive immune response, which leads to acute respiratory distress syndrome (ARDS) and multi-organ failure. In spite of a lower ACE2 expression on cells surface, patients with CVDs have a higher COVID-19 mortality rate, which is likely driven by the imbalance between ADAM metallopeptidase domain 17 (ADAM17) protein (which is required for cleavage of ACE-2 ectodomain resulting in increased ACE2 shedding), and TMPRSS2 (which is required for spike glycoprotein priming). To date, ACE inhibitors and Angiotensin II Receptor Blockers (ARBs) treatment interruption in patients with chronic comorbidities appears unjustified. The rollout of COVID-19 vaccines provides opportunities to study the effects of different COVID-19 vaccines on ACE2 in patients on treatment with ACEi/ARB.</t>
  </si>
  <si>
    <t>BACKGROUND: Heart failure (HF) is a complex disease that is under the control of different physiological systems. Left ventricular mass (LVM) is a strong predictor of HF. The renin-angiotensin system (RAS) may contribute to the pathogenesis of HF and LVM. AIMS: The aim of this study is to examine the association between RAS genetic variants and HF and LVM in the cohort of Polish patients with HF. METHODS: The study included 401 patients with HF. Two-dimensional M-mode echocardiography was used to assess LVM. Genomic DNA was extracted from blood and genotyping of the angiotensin-converting enzyme (ACE) (rs4646994), angiotensinogen (AGT) (rs5051) and angiotensin II receptor type 1 (AGTR1) (rs5186) polymorphisms was carried out using polymerase chain reaction (PCR). RESULTS: A significant association was found between HF and the genotypes of G(-6)A AGT, and the homozygotes AA of AGT were significantly less common in the HF vs. control group. The results of this study did not confirm the relationship between AGT, ACE and AT1R genetic variants with LVM in Polish patients with HF. CONCLUSIONS: Our results suggested that AGT polymorphism may play a protective role in the development of HF.</t>
  </si>
  <si>
    <t>Carotid micro-endarterectomies (CEA) are common surgical procedures pursued to achieve revascularization of carotid arteries when occluded partially or fully by an atherosclerotic plaque. As with any surgical procedure, associated complications exist in small percentage of the cases. These can include blood flow limitation due to an insufficient artery wall after atherosclerotic plaque extraction as well as distal kinking of the internal carotid artery. In this article, we present two cases in which complications occurred. We present our" rescue" approach as well as discuss other possible techniques that can be applied in similar situations.</t>
  </si>
  <si>
    <t>Increasing life expectancy has led to an aging population, which has consequently increased the prevalence of dementia. Alzheimer's disease (AD), the most common form of dementia worldwide, is estimated to make up 50-80% of all cases. AD cases are expected to reach 131 million by 2050, and this increasing prevalence will critically burden economies and health systems in the next decades. There is currently no treatment that can stop or reverse disease progression. In addition, the late diagnosis of AD constitutes a major obstacle to effective disease management. Therefore, improved diagnostic tools and new treatments for AD are urgently needed. In this review, we investigate and describe both well-established and recently discovered AD biomarkers that could potentially be used to detect AD at early stages and allow the monitoring of disease progression. Proteins such as NfL, MMPs, p-tau217, YKL-40, SNAP-25, VCAM-1, and Ng / BACE are some of the most promising biomarkers because of their successful use as diagnostic tools. In addition, we explore the most recent molecular strategies for an AD therapeutic approach and nanomedicine-based technologies, used to both target drugs to the brain and serve as devices for tracking disease progression diagnostic biomarkers. State-of-the-art nanoparticles, such as polymeric, lipid, and metal-based, are being widely investigated for their potential to improve the effectiveness of both conventional drugs and novel compounds for treating AD. The most recent studies on these nanodevices are deeply explained and discussed in this review.</t>
  </si>
  <si>
    <t>Duplexed aptamers (DAs) are widespread aptasensor formats that simultaneously recognize and signal the concentration of target molecules. They are composed of an aptamer and aptamer complementary element (ACE) which consists of a short oligonucleotide that partially inhibits the aptamer sequence. Although the design principles to engineer DAs are straightforward, the tailored development of DAs for a particular target is currently based on trial and error due to limited knowledge of how the ACE sequence affects the final performance of DA biosensors. Therefore, we have established a thermodynamic model describing the influence of the ACE on the performance of DAs applied in equilibrium assays and demonstrated that this relationship can be described by the binding strength between the aptamer and ACE. To validate our theoretical findings, the model was applied to the 29-mer anti-thrombin aptamer as a case study, and an experimental relation between the aptamer-ACE binding strength and performance of DAs was established. The obtained results indicated that our proposed model could accurately describe the effect of the ACE sequence on the performance of the established DAs for thrombin detection, applied for equilibrium assays. Furthermore, to characterize the binding strength between the aptamer and ACEs evaluated in this work, a set of fitting equations was derived which enables thermodynamic characterization of DNA-based interactions through thermal denaturation experiments, thereby overcoming the limitations of current predictive software and chemical denaturation experiments. Altogether, this work encourages the development, characterization, and use of DAs in the field of biosensing.</t>
  </si>
  <si>
    <t>The COVID-19 pandemic has affected over 114 million people and has resulted in &gt;2.5 million deaths so far. Some people have greater susceptibility which influences both SARS-CoV-2 infectivity and COVID-19 severity. Smoking is associated with increased ACE-2, the receptor for SARS-CoV-2, which facilitates its entry through the lung. However, despite the widespread use of e-cigarettes, also known as 'vaping', little is known regarding the effects of vaping on ACE-2 expression and how this affects SARS-CoV-2 infection. In addition, the added effect of nicotine in the vapor is also unknown. Thus, we tested whether vaping induces ACE-2 expression in the mouse lung. BALB/c mice exposed to e-cigarette vapor (+/-nicotine) resulted in a significant increase in peribronchiolar inflammation and influx of immune cells into the airways. Vapor increased monocyte chemoattractant protein-1, interleukin 1beta, and KC levels in bronchoalveolar lavage fluid in both sexes, which were further enhanced by nicotine (whereas increase in interleukin 6 was sex and nicotine independent). The reduction in basal inspiratory capacity with vapor exposure occurred independent of sex or nicotine. The increase in methacholine-induced airway hyper-responsiveness was independent of sex; however, in female mice it was only significant in the nicotine-exposed group. Lung ACE-2 expression was increased in male mice in a nicotine-dependent manner as compared with female mice. Collectively, while vaping (+/-nicotine) induced airway inflammation and impaired lung function, the induction of lung ACE-2 occurred to a significantly greater degree in males exposed to vapor containing nicotine as compared with females. Thus, via these effects on ACE-2 expression in the lungs and airways, vaping itself may facilitate SARS-CoV-2 entry into the airways.</t>
  </si>
  <si>
    <t>G protein-coupled estrogen receptor (GPER) activation by G1 attenuates diastolic dysfunction from estrogen loss, which may be partly due to suppression of angiotensin II pathological actions. We aimed to determine the independent effects of 8 weeks of G1 (100 microg/kg/d, subcutaneous pellet), ACE-inhibition (ACEi; lisinopril 10 mg/kg, drinking water), or combination therapy versus vehicle in the ovariectomized (OVX) spontaneously hypertensive rat (SHR) on cardiac function and morphometrics (echocardiography), serum equilibrium of angiotensins (mass spectroscopy) and cardiac components of the RAS (Western blotting). G1 alone and when combined with ACEi enhanced myocardial relaxation (e: 30 and 17%) and diastolic wall strain (DWS: 76 and 68%) while reducing relative wall thickness (RWT: 20 and 33%) and filling pressures (E/e: 30 and 37%). Cardiac expression levels of Mas receptor (Mas-R) and ACE2 also increased in the presence of G1. Strong antihypertensive effects of lisinopril monotherapy were associated with reductions in RWT, collagen deposition and E/e without overtly altering e or DWS. Chronic ACEi also increased cardiac levels of Mas-R and AT1-R and tilted the circulating RAS toward the formation of Ang-(1-7), which was amplified in the presence of G1. In vitro studies further revealed that an inhibitor to prolyl endopeptidase (PEP), but not to neprilysin, significantly reduced serum Ang-(1-7) levels in G1-treated rats, suggesting that G1 might be increasing Ang-(1-7) formation via PEP. We conclude that activating GPER with G1 augments components of the cardiac RAS and improves diastolic function without lowering blood pressure, and that lisinopril-induced blood pressure control and cardiac alterations in OVX SHR are permissive in facilitating G1 to augment Ang-(1-7) in serum, thereby strengthening its cardioprotective benefits.</t>
  </si>
  <si>
    <t>To investigate the correlation between serum renin-angiotensin system (RAS) level and Symptoms of anxiety and depression in Parkinson disease patients (PD). A number of 90 PD patients (47 males and 43 females) were collected on an empty stomach 12 h after stopping taking anti-PD medicines. ELISA has been found in Serum RAS ((Ang) I, Ang II, Ang (1-7), Angiotensin converting enzyme (ACE), ACE2). Depression scale (HAMD) and Anxiety scale (HAMA) in Hamilton are used for the assessment of signs of depression and anxiety. The 90 patients were diagnosed with moderate depression (HAMD score 8 ~ 19); in 32 of those (35.56 percent), and 12 (13.33%) were diagnosed as moderate and severe depression (HAMD score &gt;/= 20). 20 cases (22.22%) were diagnosed as possible anxiety disorder (HAMA score 7 ~ 13) and 16 cases (17.78%) as definite anxiety disorder (HAMA score &gt;/= 14). The association of serum Ang I, Ang II and Ang (1-7) with HAMD (r= - 0.820, P &lt; 0.001; r = -0.846, P &lt; 0.001) showed negative linkage with HAMD (r = -0.887, P &lt; 0.003; P &lt; 0.001; Negative correlation of the settings with HAMA (r = -0.850, P &lt; 0.001; r = -0.887, P &lt; 0.001; r = 0.003; r = 0.001, P &lt; 0.001, Fig. 2, Fig. 3); The HAMD score and the HAMA score (all P &gt; 0.05) were not associated to the serum ACE and ACE2. The serum Ang I, Ang II, and Ang (1-7) were found to be adversely associated with HAMD score (r = 0.826, P &lt; 0,001; r = -0.818, p&gt; &gt;0,001; r = -0.876, P &lt; 0,001; P = 0,001) P &lt; 0,001; And have been negatively correlated (r = 0.870, Fig. 1, Fig. 2, Fig. 3) with AMA-scores (r = -0.876, P &lt; 0.001, Table 1, Fig. 3), R = -0.862, P &gt; 0.001; The HAMD score and the HAMA score (all P &gt; 0.05) were not correlated to the serum ACE and ACE2. Finally, in PD patients, non-engine signs, including depression and anxiety, are normal. Thus, Serum levels Ang I, Ang II and Ang (1-7) were substantially decreased in female and male patients and associated with symptoms of depression and anxiety, ACE and ACE2 levels have not been attributed to signs of depression and anxiety. Serum Ang I, Ang II, and Ang (1-7) are important markers of depression and anxiety prevention and diagnosis in patients with DP.</t>
  </si>
  <si>
    <t>Background: The SARS-CoV-2 virus may have direct or indirect effects on other human organs beyond the respiratory system and including the liver, via binding of the spike protein. This study investigated the potential direct interactions with the liver by comparing the binding of SARS-CoV-2 spike proteins to human AT2-like cells, primary human hepatocytes and immortalized hepatocyte-like hybrid cells. Receptors with binding specificity for SARS-CoV-2 spike protein on AT2 cells and hepatocytes were identified. Methods: The specific binding of biotinylated spike and spike 1 proteins to undifferentiated human E12 MLPC (E12), E12 differentiated alveolar type 2 (AT2) cells, primary human hepatocytes (PHH) and E12 human hepatocyte-like hybrid cells (HLC) was studied by confocal microscopy. We investigated the expression of ACE-2, binding of biotinylated spike protein, biotinylated spike 1 and inhibition of binding by unlabeled spike protein, two neutralizing antibodies and an antibody directed against the hepatocyte asialoglycoprotein receptor 1 (ASGr1). Results: E12 MLPC did not express ACE-2 and did not bind either of spike or spike 1 proteins. AT2-like cells expressed ACE-2 and bound both spike and spike 1. Both PHH and HLC did not express ACE-2 and did not bind spike 1 protein. However, both PHH and HLC actively bound the spike protein. Biotinylated spike protein binding was inhibited by unlabeled spike but not spike 1 protein on PHH and HLC. Two commercial neutralizing antibodies blocked the binding of the spike to PHH and HLC but only one blocked binding to AT2. An antibody to the hepatocyte ASGr1 blocked the binding of the spike protein to PHH and HLC. Conclusion: The absence of ACE-2 receptors and inhibition of spike binding by an antibody to the ASGr1 on both PHH and HLC suggested that the spike protein interacts with the ASGr1. The differential antibody blocking of spike binding to AT2, PHH and HLC indicated that neutralizing activity of SARS-CoV-2 binding might involve additional mechanisms beyond RBD binding to ACE-2.</t>
  </si>
  <si>
    <t>BACKGROUND: The degree of reperfusion is the most important modifiable predictor of 3 month functional outcome and mortality in ischemic stroke patients treated with mechanical thrombectomy. Whether the beneficial effect of reperfusion also leads to a reduction in long term mortality is unknown. METHODS: Patients undergoing mechanical thrombectomy between January 2010 and December 2018 were included. The post-thrombectomy degree of reperfusion and emboli in new territories were core laboratory adjudicated. Reperfusion was evaluated according to the expanded Thrombolysis in Cerebral Infarction (eTICI) scale. Vital status was obtained from the Swiss population register. Adjusted hazard ratios (aHRs) using time split Cox regression models were calculated. Subgroup analyses were performed in patients with borderline indications. RESULTS: Our study included 1264 patients (median follow-up per patient 2.5 years). Patients with successful reperfusion had longer survival times, attributable to a lower hazard of death within 0-90 days and for &gt;90 days to 2 years (aHR 0.34, 95% CI 0.26 to 0.46; aHR 0.37, 95% CI 0.22 to 0.62). This association was homogeneous across all predefined subgroups (p for interaction &gt;0.05). Among patients with successful reperfusion, a significant difference in the hazard of death was observed between eTICI2b50 and eTICI3 (aHR 0.51, 95% CI 0.33 to 0.79). Emboli in new territories were present in 5% of patients, and were associated with increased mortality (aHR 2.3, 95% CI 1.11 to 4.86). CONCLUSION: Successful, and ideally complete, reperfusion without emboli in new territories is associated with a reduction in long term mortality in patients treated with mechanical thrombectomy, and this was evident across several subgroups.</t>
  </si>
  <si>
    <t>The aim of this study was to provide a reference for wetland resource management and ecological restoration by analyzing the influence of land use changes on the soil fungal community and its function and to identify the potential natural restoration ability of degraded riverside wetlands in the Songhua River. In July 2018, soil fungi in a natural wetland, paddy field, sand mining slash, and restoration wetland along the downstream of the Songhua River were amplified by PCR. PCR products were sequenced using the Illumina MiSeq PE300 high-throughput sequencing platform. The differences in the soil fungal community composition and function and its influencing factors were analyzed. The results showed that the alpha-diversity indexes of soil fungi were significantly reduced by sand mining or cultivation in the natural wetland (P&lt;0.05). The ACE index and Chao1 index of soil fungi in the sand mining slash were significantly improved after the sand mining area was restored to a constructed wetland (P&lt;0.05). There were significant differences in the soil fungal community structure between the paddy field and other land use types (P&lt;0.05). The soil fungi in the riparian wetland could be divided into 16 phyla. Ascomycota, Basidiomycota, Mortierellomycota, and Rozellomycota were the dominant phyla (relative abundance&gt;1%). Ectomycorrhizal was the main functional fungus in the natural wetland and restoration wetland with the supplementation of bryophyte parasites and lichen parasites. Litter saprotrophs and soil saprotrophs were the main functional groups of fungi in the paddy field and sand mining slash, and the relative abundances of animal pathogens and plant pathogens increased significantly in the paddy field. The diversity of the soil fungal community was significantly influenced by the soil pH, organic carbon, total nitrogen, and total phosphorus contents. Thus, resource development in the natural riparian wetlands reduced the ecosystem stability and increased the potential ecological risks.</t>
  </si>
  <si>
    <t>The data presented here was partially published in the article "Action, Communication, and Engagement: How Parents "ACE" Children's Pro-Environmental Behaviors" [1]. The data was collected from 23 elementary summer schools across five cities in China. Two data files were presented: Child's Dataset, and Parent's Dataset. The Child's Dataset included children's parents' pro-environmental behaviors (PEBs), children's perception of parental PEBs, children's report of parent-child communication toward environmental issues. The Parent's Dataset included parents' PEBs and parental report on parent-child pro-environmental engagements. Demographic information was presented in each dataset. The datasets can be used for reproducibility, reanalysis, longitudinal follow-up studies, and cross-cultural comparisons.</t>
  </si>
  <si>
    <t>Corpora of speech of individuals with communication disorders (CSD) are invaluable resources for education and research, but they are costly and hard to build and difficult to share for various reasons. DELAD, which means 'shared' in Swedish, is a project initiated by Professors Nicole Muller and Martin Ball in 2015 that aims to address this issue by establishing a platform for researchers to share datasets of speech disorders with interested audiences. To date four workshops have been held, where selected participants, covering various expertise including researchers in clinical phonetics and linguistics, speech and language therapy, infrastructure specialists, and ethics and legal specialists, participated to discuss relevant issues in setting up such an archive. Positive and steady progress has been made since 2015, including refurbishing the DELAD website (http://delad.net/) with information and application forms for researchers to join and share their datasets and linking with the CLARIN K-Centre for Atypical Communication Expertise (https://ace.ruhosting.nl/) where CSD can be hosted and accessed through the CLARIN B-Centres, The Language Archive (https://tla.mpi.nl/tools/tla-tools/) and TalkBank (https://talkbank.org/). The latest workshop, which was funded by CLARIN (Common Language Resources and Technology Infrastructure) was held as an online event in January 2021 on topics including Data Protection Impact Assessments, reviewing changes in ethics perspectives in academia on sharing CSD, and voice conversion as a mean to pseudonomise speech. This paper reports the latest progress of DELAD and discusses the directions for further advance of the initiative, with information on how researchers can contribute to the repository.</t>
  </si>
  <si>
    <t>In this study, a simple and sensitive cyclodextrin-modified mixed micellar electrokinetic capillary chromatography (CD-MEKC) method has been developed for the simultaneous separation and determination of Huperzine A (HupA), Huperzine B (HupB) and Huperzine C (HupC) in Huperzia serrata (H. serrata). The optimal conditions (pH 9.3) were composed of 10 mM sodium tetraborate solution, 40 mM sodium dodecyl sulfate (SDS), 50 mM sodium cholate (SC) and 3.0 mM mono-(6-ethylenediamine-6-deoxy)-beta-cyclodextrin (ED-beta-CD). The separation and determination process were performed on a P/ACE MDQ capillary electrophoresis system, the separation voltage was 15 kV, the temperature was 25 degrees C and the detection wavelength was 308 nm. Under the optimum conditions, the migration time was less than 9 min. The LOD and LOQ were between 0.38 and 0.80 mug/mL and 1.2-2.3 mug/mL, respectively. The developed method, with excellent precision and accuracy, was applied for the determination of three alkaloids in H. serrata and its formulations.</t>
  </si>
  <si>
    <t>BACKGROUND: Adverse Childhood Experiences are associated with worse outcomes in delinquency and substance use. OBJECTIVE: Current research is overwhelmingly from Western perspectives, leaving a gap in non-Western, low crime-rate jurisdictions. Moreover, there exists a gap in characterizing the effect of ACE frequency on delinquency. We extend existing research by examining relationships between ACE and substance use in youth offenders in Singapore. PARTICIPANTS AND SETTING: The study included 790 youth offenders (669 males, Mage = 17.59 years) from a longitudinal study on youth offending. METHODS: Multiple regression was performed to examine relationships between self-reported ACEs and substance use. Latent Class Analysis was conducted to identify classes of substance use onset. The relationship between these classes and cumulative ACEs and ACE frequency were then tested using multiple regression. RESULTS: Youth offenders who consume alcohol (B = 0.66, p = .002) and illicit drugs (B = 0.38, p = .02) had more cumulative and more frequent ACEs than those who do not. Moreover, we found a positive relationship between ACEs and substance use frequency. Those who started taking substances in childhood had significantly more ACEs and had worse drug dependency problems than those who started later (t = 5.93, p &lt; .0001). Additionally, there was a positive relationship between ACEs and drug use dependency (B = 0.11, p = .03). CONCLUSIONS: Our findings highlight the importance of ACEs as risk factors for substance use. This underscores the need for comprehensive screening and treatment of ACEs and substance use in the rehabilitative context.</t>
  </si>
  <si>
    <t>PURPOSE: The American College of Epidemiology (ACE) held its 2019 Annual Meeting in Pasadena, California, September 7-10 with a theme of "Real-World Epidemiologic Evidence in Policy and Practice". The ACE Ethics Committee hosted a symposium session at the annual meeting on the ethical challenges of stakeholder engagement in the health research setting. The purpose of this paper is to further examine the design and conduct of stakeholder engagement and reflect on the ethical challenges with the goal of offering best practices and identifying areas where future guidance, critical reflection and teaching may be needed. METHODS: Three speakers with diverse affiliations were selected to present on the opportunities and ethical challenges of stakeholder engagement in epidemiology and community health. Dr. K Coleman presented an "Overview of Stakeholder-Engaged Research Strategies" and "Engaging Stakeholders in Retrospective Observational Studies"; Dr. J Salerno presented on "An Ethical Perspective to Optimize Engagement Strategies"; and Ms. F Jones presented on the "Structure of Community-Partnered Participatory Research". RESULTS: Three main insights were identified: (1) the need for a unifying framework of ethical principles for the implementation of stakeholder engagement, (2) an expanded set of research activities for stakeholders aligned with their engagement in epidemiology studies, and (3) strengths of a community-based partnership model of stakeholder engagement in community health, known as community-partnered participatory research (CPPR). CONCLUSIONS: There is a need to broaden the dialog and understanding of stakeholder engagement for researchers who are increasingly faced with the ethical challenges of implementing approaches and strategies to engage patients, communities, policy makers and the public as stakeholders. To address current challenges, we offered a unifying framework to guide best practices of stakeholder engagement by integrating the core ethical principles of research conduct involving human subjects with the guiding principles of patient engagement. We shared 2 model overviews of implementing stakeholder engagement: (1) a 4-staged model when implementing stakeholder engagement using an epidemiological study design, (2) a stakeholder engagement model rooted in authentic academic-community partnerships, known as community-partnered participatory research (CPPR) to address depression disparities. By critically reflecting on stakeholder engagement across disciplines and appraising the opportunities and ethical challenges of implementing stakeholder engagement in health research, we have provided insights on how to operationalize, conduct and implement stakeholder engagement and have contributed to moving this important field forward.</t>
  </si>
  <si>
    <t>OBJECTIVES: To assess the interplay between maternal exposure to adverse childhood experiences (ACEs) and father's acknowledgment of paternity (AOP; a proxy for paternal involvement) in the risk of low birth weight (&lt;2500 grams) and preterm birth (&lt;37 weeks) among offspring. STUDY DESIGN: Data come from the 2018 North Dakota and South Dakota Pregnancy Risk Assessment Monitoring System (n = 1896). Logistic regression models were used to assess low birth weight and preterm birth outcomes. Moderation analyses are conducted to assess the interaction between maternal ACEs and father's AOP. RESULTS: Moderation analyses demonstrated a positive interaction between an accumulating number of maternal ACEs and being unmarried without AOP for low birth weight and preterm birth. Upon comparing newborns of unmarried women without AOP, those whose mothers were exposed to 4 or more ACEs had a 3.74 times greater probability of low birth weight (0.050 vs 0.187) and a 1.74 times greater probability of preterm birth (0.085 vs 0.148) than those whose mothers reported no ACE exposure. CONCLUSIONS: Exposure to accumulating ACEs substantially increases the risk of deleterious infant health outcomes, but only for newborns of unmarried women without AOP. Future research should assess the efficacy of interventions that can mitigate the impact of maternal ACEs in the absence of father's AOP.</t>
  </si>
  <si>
    <t>OBJECTIVE: The effects of adverse childhood experiences (ACE) on children and adolescents' health status such as obesity are understudied. The current study addressed the effect of ACE on obesity status during childhood utilising multiple waves of national panel data. DESIGN: Longitudinal survey. SETTING: Data were drawn from three waves of the second cohort of the National Survey of Child and Adolescent Well-Being (NSCAW II). NSCAW II study sampled cases from Child Protective Services investigations that were closed between February 2008 and April 2009 nationwide. We measured ACE cumulatively and as separate events and stratified by gender. PARTICIPANTS: Totally, 3170 youth births to 14 years of age at baseline. RESULTS: A count measure of ACE is indeed associated with greater odds of obesity during childhood. Differential effects for different types of ACE were also found, most notably neglect. For girls, physical and psychological neglect increased odds of obesity. CONCLUSIONS: Findings support evidence for the importance of using both a count measure of ACE as well as separating out single events by gender.</t>
  </si>
  <si>
    <t>The Action-sentence Compatibility Effect (ACE) is often taken as supporting the fundamental role of the motor system in understanding sentences that describe actions. This effect would be related to an internal "simulation," i.e., the reactivation of past perceptual and motor experiences. However, it is not easy to establish whether this simulation predominantly involves spatial imagery or motor anticipation. In the classical ACE experiments, where a real motor response is required, the direction and motor representations are mixed. In order to disentangle spatial and motor aspects involved in the ACE, we performed six experiments in different conditions, where the motor component was always reduced, asking participants to judge the sensibility of sentences by moving a mouse, thus requiring a purely spatial representation, compatible with nonmotor interpretations. In addition, our experiments had the purpose of taking into account the possible confusion of effects of practice and of compatibility (i.e., differences in reaction times simultaneously coming from block order and opposite motion conditions). Also, in contrast to the usual paradigm, we included no-transfer filler sentences in the analysis. The ACE was not found in any experiment, a result that failed to support the idea that the ACE could be related to a simulation where spatial aspects rather than motor ones prevail. Strong practice effects were always found and were carved out from results. A surprising effect was that no-transfer sentences were processed much slower than others, perhaps revealing a sort of participants' awareness of the structure of stimuli, i.e., their finding that some of them involved motion and others did not. The relevance of these outcomes for the embodiment theory is discussed.</t>
  </si>
  <si>
    <t>Angiotensin-converting enzyme inhibitors (ACE-i) are commonly used medications to treat hypertension and congestive heart failure. Angioedema is a well-established side effect of ACE-i and most commonly manifests as swelling of the mucosal and extra-mucosal soft tissues in the head and neck. CT with contrast is generally used to evaluate for airway compromise and to exclude other etiologies of edema. Herein we present five cases that illustrate the radiological findings specific to ACE-i-induced angioedema on enhanced CT scans.</t>
  </si>
  <si>
    <t>Globally fermented foods are in demands due to their functional and nutritional benefits. These foods are sources of probiotic organisms and bioactive peptides, various amino acids, enzymes etc. that provides numerous health benefits. FermFooDb (https://webs.iiitd.edu.in/raghava/fermfoodb/) is a manually curated database of bioactive peptides derived from wide range of foods that maintain comprehensive information about peptides and process of fermentation. This database comprises of 2205 entries with following major fields, peptide sequence, Mass and IC50, food source, functional activity, fermentation conditions, starter culture, testing conditions of sequences in vitro or in vivo, type of model and method of analysis. The bioactive peptides in our database have wide range of therapeutic potentials that includes antihypertensive, ACE-inhibitory, antioxidant, antimicrobial, immunomodulatory and cholesterol lowering peptides. These bioactive peptides were derived from different types of fermented foods that include milk, cheese, yogurt, wheat and rice. Numerous, web-based tools have been integrated to retrieve data, peptide mapping of proteins, similarity search and multiple-sequence alignment. This database will be useful for the food industry and researchers to explore full therapeutic potential of fermented foods from specific cultures.</t>
  </si>
  <si>
    <t>We examined racial/ethnic inequities in the prevalence of adverse childhood experiences (ACEs) and examined the association between ACEs and selected health-related behaviors and problems. Data for this cross-sectional study come from the 2018 Maryland Youth Risk Behavior Survey/Youth Tobacco Survey, a statewide survey of high school students (n = 40,188). ACEs included caregiver verbal abuse and household food insecurity, substance use or gambling, mental illness, and involvement with the criminal justice system. We estimated the prevalence of ACEs overall and by race/ethnicity, and then used multiple logistic regression to determine associations between ACEs and emotional/behavioral problems, adjusting for race/ethnicity. Outcome variables included emotional distress, poor school performance, suicidal ideation, fighting, alcohol use, and marijuana use. More than one fifth of students reported each individual ACE. Differences in the prevalence of ACEs by race/ethnicity were statistically significant (p &lt; .001). More than one fourth (25.8%) reported one of the five ACEs, 15.1% reported two, and 15.4% reported three or more. For each ACE, reporting having experienced it (vs. not) was associated with a &gt;30% higher prevalence for each of the outcome variables. Among students who reported three or more ACEs (relative to none), the odds of emotional distress and suicidal ideation were more than 8 times greater. Among Maryland adolescents, ACEs are common, are inequitably distributed by race/ethnicity, and are strongly linked to behavioral health. Findings suggest the need to monitor ACEs as a routine component of adolescent health surveillance and to refocus assessment and intervention toward "upstream" factors that shape adolescent health.</t>
  </si>
  <si>
    <t>AIM: The purpose of this article is to assess the impact of comorbid depression on the outcome of elderly patients diagnosed with chronic heart failure (CHF). METHODS: We conducted a prospective analysis of the outcomes of 251 patients, hospitalized throughout 2019 for an exacerbation of CHF. The sample was divided into two groups: group A - 153 patients with major depressive disorder (MDD); group B - 98 patients without clinical depression. We analyzed the associations between socioeconomic status (SES) and the severity of depressive symptoms, pharmacotherapy, readmission, and mortality rates within 30 days and at one year. We classified patients' SES according to residence, income, education level, and family support. Quality of Life (QL) total scores were also assessed. The severity of mental health complaints was evaluated using the Montgomery-Asberg Depression Ratings (MADRS) scale; individual somatic evaluation included the analysis of the alteration of the left ventricular ejection fraction (LVEF), as well as details regarding pharmacotherapy with angiotensin-converting enzyme (ACE) inhibitors and beta-blockers (BB). RESULTS: The patient sample appeared uniform in terms of SES and CHF pharmacotherapy. The main differences were the presence of comorbid MDD, with 60.91% of patients having clinical depression. These patients also reported a lower QL, reduced LVEF, more frequent, and extended hospitalizations with an overall higher one-year mortality than patients without MDD. DISCUSSION: Although depression is considered a risk factor for adverse outcomes in older adults with CHF, in our research, its impact was significantly associated with a reduced QL, but the association with a lower SES was inconclusive. CONCLUSIONS: MDD is a frequent comorbidity in patients with CHF, and is associated with a reduced LVEF and QL. Our results showed that, despite a similar therapeutic regimen, patients with comorbid MDD required more frequent, prolonged admissions and higher one-year mortality rates than those without MDD.</t>
  </si>
  <si>
    <t>Since not all proteins are suitable for preparing bioactive peptides by enzymatic degradation, the purpose of this study is to evaluate the necessity of walnut protein (WP) enzymolysis to exert its potential antihypertensive activity. Five proteases were used to hydrolyze WP to produce WP hydrolysate (WPH) enzymatically. The angiotensin-I-converting enzyme (ACE) inhibitory activity of WP and WPH before and after simulated digestion in vitro was measured, and the antihypertensive effect was evaluated in vivo. The results showed that after simulated digestion in vitro, the ACE inhibitory activity of WP digests (44.85%) was not significantly different from that of WPH digests (p &gt; 0.05). In vivo experimental results showed that both WP and WPH had significant blood pressure lowering effects in the acute and long-term administrative experiments. The mechanism of its antihypertensive activities was regulating the balance of the renin-angiotensin-aldosterone system and the kallikrein-kinin system by inhibiting ACE activities in tissues and regulating the level of endothelium-derived vasoconstrictor factors and relaxing factors in serum. It seems unnecessary to carry out enzymatic hydrolysis to produce walnut peptides with antihypertensive activity.</t>
  </si>
  <si>
    <t>An alarming disease caused by the new severe acute respiratory syndrome coronavirus 2 (SARS-CoV-2) named COVID-19 has emerged as an unprecedented public health problem and ignited a world health crisis. As opposed to what was believed at the beginning of the pandemic, the virus has not only spread but persevere causing secondary waves and challenging the concept of herd immunity against viral infections. While the majority of SARS-CoV-2-infected individuals may remain asymptomatic, a fraction of individuals may develop low to high-grade severity signs and symptoms of COVID-19. The disease is multifactorial and can progress quickly, leading to severe complications and even death in a few days. Therefore, understanding the pre-existing factors for disease development has never been so pressing. In this scenario, the insights on the mechanisms underlying disease allied to the immune response developed during the viral invasion could shed light on novel predictive factors and prognostic tools for COVID-19 management and interventions. A recent genome-wide association study (GWAS) revealed several molecules that significantly impacted critically ill COVID-19 patients, leading to the core mechanisms of COVID-19 pathogenesis. Considering these findings and the fact that ACE-2 polymorphisms alone cannot explain disease progress and severity, this review aims at summarizing the most important and recent findings of the research and expert consensus of possible cytokine-related polymorphisms existing in the differential expression of paramount immune molecules that could be crucial for providing guidelines for decision-making and appropriate clinical management of COVID-19.</t>
  </si>
  <si>
    <t>Corona Virus Disease 2019 (COVID-19) caused by Severe Acute Respiratory Syndrome coronavirus (SARS CoV-2) has been declared a worldwide pandemic by WHO recently. The complete understanding of the complex genomic structure of SARS CoV-2 has enabled the use of computational tools in search of SARS CoV-2 inhibitors against the multiple proteins responsible for its entry and multiplication in human cells. With this endeavor, 177 natural, anti-viral chemical entities and their derivatives, selected through the critical analysis of the literatures, were studied using pharmacophore screening followed by molecular docking against RNA dependent RNA polymerase and main protease. The identified hits have been subjected to molecular dynamic simulations to study the stability of ligand-protein complexes followed by ADMET analysis and Lipinski filters to confirm their drug likeliness. It has led to an important start point in the drug discovery and development of therapeutic agents against SARS CoV-2.</t>
  </si>
  <si>
    <t>Coronavirus disease 2019 (COVID-19) grew to pandemic proportions in 2020. Research has shown that the causative virus, the severe acute respiratory syndrome coronavirus 2 (SARS-CoV-2), uses the angiotensin-converting enzyme II (ACE-II) receptor to attack host cells. These ACE-II receptors are present essentially in all organs, acting as a route of entry for SARS-CoV-2 to cause a wide variety of manifestations. There is growing research showing the neurologic effects of COVID-19. There have been several cases of encephalopathy, stroke, and encephalitis associated with COVID-19, however, intraventricular hemorrhages (IVH) have rarely been reported. Here we present a case of an IVH in the setting of COVID-19. A 32-year-old male with no past medical history, and not taking any medications, presented to the emergency room after acute onset loss of consciousness. Inflammatory markers were elevated, and computerized tomographic (CT) of the head and chest showed an intraventricular hemorrhage and bilateral interstitial infiltrates, respectively. Although possibly coincidental, this may represent a rare extrapulmonary fatal manifestation of COVID-19. With the growing evidence of neurologic presentations in patients with COVID-19, clinicians should maintain a high index of suspicion for COVID-19 to cause fatal extrapulmonary manifestations.</t>
  </si>
  <si>
    <t>BACKGROUND: Emotional eating in bariatric surgery patients is inconsistently linked with poor post-operative weight loss and eating behaviors, and much research to date is atheoretical. To examine theory-informed correlates of pre-operative emotional eating, the present cross-sectional analysis examined paths through which experienced weight bias and internalized weight bias (IWB) may associate with emotional eating among individuals seeking bariatric surgery. METHODS: We examined associations of experienced weight bias, IWB, shame, self-compassion, and emotional eating in patients from a surgical weight loss clinic (N = 229, 82.1% female, M. BMI: 48 +/- 9). Participants completed a survey of validated self-report measures that were linked to BMI from the patient medical record. Multiple regression models tested associations between study constructs while PROCESS bootstrapping estimates tested the following hypothesized mediation model: IWB internalized shame self-compassion emotional eating. Primary analyses controlled for adverse childhood experiences (ACE), a common confound in weight bias research. Secondary analyses controlled for depressive/anxiety symptoms from the patient medical record (n = 196). RESULTS: After covariates and ACE, each construct accounted for significant unique variance in emotional eating. However, experienced weight bias was no longer significant and internalized shame marginal, after controlling for depressive/anxiety symptoms. In a mediation model, IWB was linked to greater emotional eating through heightened internalized shame and low self-compassion, including after controlling for depressive/anxiety symptoms. CONCLUSIONS: Pre-bariatric surgery, IWB may signal risk of emotional eating, with potential implications for post-operative trajectories. Self-compassion may be a useful treatment target to reduce IWB, internalized shame, and related emotional eating in bariatric surgery patients. Further longitudinal research is needed.</t>
  </si>
  <si>
    <t>PURPOSE: To determine the effect of a single session of arm crank ergometry (ACE) exercise on carbohydrate metabolism immediately and 24 h after the exercise bout in paraplegia and able-bodied controls (ABC). METHODS: Paraplegia (n = 11; 91% male; age 34.8 +/- 11.4 years) and ABC (n = 6; 67% male; age 28.7 +/- 11.9 years) underwent 45 min of ACE exercise at 75% VO2Peak. Glucose effectiveness (Sg) and insulin sensitivity (Si) were assessed. Data were analyzed with two-way mixed analysis of variance and Wilcoxon rank-sum or signed-rank post hoc test. RESULTS: VO2Peak was lower in paraplegia versus ABC (22.3 +/- 3.99 vs. 30.8 +/- 2.9 ml/kg/min, p = 0.003). Si was lower paraplegia vs. ABC immediately following exercise (3.28 +/- 1.6 vs. 5.30 +/- 1.2 min(-1)/[microU/mL(-1)]x10(-4), p = 0.023). In paraplegia, Sg was higher immediately after exercise than baseline (B: 0.021 +/- 0.01 vs. I: 0.026 +/- 0.01 min(-1), p = 0.037). Twenty-four hours after exercise, Sg was lower than immediately following exercise (I: 0.026 +/- 0.01 vs. 24: 0.017 +/- 0.01 min(-1), p = 0.001), but not different than baseline in paraplegia (B: 0.021 +/- 0.01 vs. 24: 0.017 +/- 0.01 min(-1), p = 0.216). In the ABC group, Sg was not different at all timepoints (p &gt; 0.05). Si did not differ at all timepoints (p &gt; 0.05). CONCLUSION: A single bout of ACE at 75% VO2Peak helped to acutely control glucose metabolism in those with paraplegia by increasing Sg by nearly 27%; however, this was not sustained past 24-hours. These data provide support for regular exercise engagement.Implications for RehabilitationDisorders of glucose metabolism have been reported at a greater prevalence in persons with spinal cord injury.A single bout of arm crank ergometry exercise at 75% VO2Peak helped to acutely control glucose metabolism persons with paraplegia; however, this was not sustained past 24 h.These data provide support for regular exercise engagement in persons with paraplegia.</t>
  </si>
  <si>
    <t>Effectiveness of in-patient internal-psychosomatic hospital treatment: Evaluation of a treatment-concept in Lower Austria Background: Medical care for psychosomatic patients in Austria differs from Germany. Besides treatment in psychiatric wards, there are also inpatient programs for psychosomatic patients integrated in internal medical departments. Such an integrated ward in Lower Austria operates for more than 35 years and treats internal-psychosomatic and gastroenterological patients. However, its effectiveness was not yet evaluated. Objective: The aim of the current study was to evaluate the effectiveness of an inpatient program for psychosomatic patients. Method: In total, 184 patients participated in the naturalistic study and filled in questionnaires at admission and discharge from inpatient treatment. Primary endpoint was the difference in global symptom burden, as well as symptom burden in the areas of somatization, anxiety, and depression as measured with the Brief Symptom Inventory (BSI) between admission and discharge. Secondary endpoints were body image (FKB-20) and subjective therapeutic success (BVB-2000). The predictive power of the Structure of Personality (OPD-SF) and adverse childhood experiences (ACE-D) was also investigated. A smaller sample of 59 patients also participated in a four-month follow up assessment. Results: The inpatient treatment was associated with improvement in the primary endpoints that can be interpreted as large effects. The effects were also small to large for the secondary endpoints, however, the improvement was smaller at the follow up time point. Patients with deficits in the dimensions regulation of relationships and internal emotional communication showed less improvement. Discussion: Symptoms improve over the course of the evaluated inpatient treatment program. Specific dimension of the structure of personality predict treatment response and should be considered in treatment planning. Conclusion: This study provides initial evidence for the presented internal-psychosomatic inpatient program. The program might act as model for psychosomatic medical care in Austrian hospitals.</t>
  </si>
  <si>
    <t>Growing evidence has highlighted that angiotensin-converting enzyme (ACE)-inhibitors (ACEi)/AT1 receptor blockers (ARBs) may influence the complex interplay between dopamine and the renin-angiotensin system in the nigrostriatal pathway, thus affecting the development of levodopa-induced dyskinesia in Parkinson's disease (PD). In the present study, we analyzed whether the use of this class of medication was associated with a reduced occurrence of levodopa-induced dyskinesia, using electronically-stored information of idiopathic PD patients enrolled at Novara University Hospital "Maggiore della Carita". We conducted a retrospective case-control study identifying PD patients with dyskinesias (PwD; n = 47) as cases. For each PwD we selected a non-dyskinetic control (NoD), nearly perfectly matched according to sex, Unified Parkinson's Disease Rating Scale (UPDRS) part III score, and duration of antiparkinsonian treatment. Binary logistic regression was used to evaluate whether dyskinesias were associated with ACEi/ARBs use. Ninety-four PD patients were included, aged 72.18 +/- 9 years, with an average disease duration of 10.20 +/- 4.8 years and 9.04 +/- 4.9 years of antiparkinsonian treatment. The mean UPDRS part III score was 18.87 +/- 7.6 and the median HY stage was 2. In the NoD group, 25 (53.2%) were users and 22 (46.8%) non-users of ACEi/ARBs. Conversely, in the PwD group, 11 (23.4%) were users and 36 non-users (76.6%) of this drug class (Pearson chi-square = 8.824, P = 0.003). Concerning general medication, there were no other statistically significant differences between groups. After controlling for tremor dominant phenotype, levodopa equivalent daily dose, HY 3-4, and disease duration, ACEi/ARBs use was a significant predictor of a lower occurrence of dyskinesia (OR = 0.226, 95% CI: 0.080-0.636, P = 0.005). Therefore, our study suggests that ACEi/ARBs may reduce levodopa-induced dyskinesia occurrence and, thanks to good tolerability and easy management, represent a feasible choice when dealing with the treatment of hypertension in PD patients. The study was approved by the Ethics Committee of Novara University Hospital "Maggiore della Carita" (CE 65/16) on July 27, 2016.</t>
  </si>
  <si>
    <t>Pharmacological treatments for mild cognitive impairment (MCI), are lacking, and alternative approaches have been implemented, including cognitive training (CT). Objective: To determine the impact of CT on cognitive and quality of life measures in patients with Parkinson's disease (PD) who were seen a hospital neurorehabilitation program. Methods: Thirty-nine individuals with MCI-PD, according to the Movement Disorder Society, were randomly distributed into two groups: experimental and control group, matched for demographic and clinical characteristics. Both groups were assessed for cognition and quality of life at the beginning of the study and at the end of the intervention protocol. The following instruments were used to assess cognition and quality of life: Addenbrooke's Cognitive Examination III, Digit Span, Trail Making Test (TMT, A and B) and Parkinson disease quality of life questionnaire. The experimental group (EG) engaged in CT, whereas the control group (CG) underwent activities of the general rehabilitation program. Results: No baseline evaluation differences were found. Intergroup analysis showed differences in measures, such as total score (1.977, p=0.0480) and visuospatial domain (-2.636, p=0.0084) of the ACE-III, with the EG performing better, in addition to better performance in TMT-B mistakes (-1.928, p=0.0439). Intragroup analysis revealed that the EG showed significant improvement in almost all the cognitive variables, well as in self-reported quality of life (total score and mobility, activities of daily living, body discomfort dimensions). Conclusions: Engagement in cognitive activities was associated with better cognitive abilities in PD-MCI. Future studies should consider the long-term effect of this type of intervention and impact on functional activities.</t>
  </si>
  <si>
    <t>Coronary artery disease (CAD) is a multifactorial disease that involves genetic and environmental interaction. In addition to the well-known CAD risk factors, such as diabetes mellitus, hypertension, hyperlipidemia, and atherosclerosis, it has a genetic component that predisposes to its occurrence even in young people. One of the most commonly studied genes that increase the susceptibility to CAD is renin-angiotensin system (RAS) genes polymorphisms mainly angiotensin-converting enzyme gene (ACE) polymorphisms, angiotensinogen polymorphisms, angiotensin- II type 1 receptor gene polymorphisms, and many other genes. These genetic polymorphisms have a direct association with CAD development or indirect association through causing atherosclerosis and hypertension which, in turn, are complicated by CAD later on. The difference between genetic mutations and polymorphisms lies in the frequency of the abnormal genotype. If the frequency is 1% and more in the general population, it is called polymorphism and if it is less than 1%, then it is called a mutation. According to our findings, after thorough searching, which support the association of RAS genes polymorphisms with premature CAD, hypertension, hypertrophic cardiomyopathy, and atherosclerosis, we recommend additional studies in the form of clinical trials and meta-analyses aiming to create a specific diagnostic tool for CAD risk assessment and discovering the high-risk people as early as possible. Targeted gene therapy, being the future of medicine, needs to be taken into researchers' consideration. It can have promising results in these cases.</t>
  </si>
  <si>
    <t>INTRODUCTION: Orolingual angioedema (OA) after intravenous thrombolysis (IVT) with alteplase in acute stroke can be a life-threatening complication. Our aim was to describe its incidence, clinical features, and related factors. PATIENTS AND METHODS: We analyzed a single-center cohort of stroke patients treated with IVT in an 8-year period. We compared patients with (OA+) and without OA (OA-). A meta-analysis of previous studies was performed to identify factors related with OA. RESULTS: OA occurred in 7 out of 512 patients (1.37%; 95% CI 0.86-1.88%). Previous hypertension, diabetes, and treatment with ACE inhibitors were more frequent in OA+ compared to OA- patients (100% vs 58%, p = 0.045; 71.4% vs 21.8%, p = 0.008; and 71.4% vs. 16.6%, p = 0.002). Three out of 4 cases with unilateral OA had a contralateral insular infarct. The meta-analysis included 13 studies: 5720 stroke patients treated with IVT and 209 cases of OA. Factors related with OA were ACE inhibitor treatment (RR 5.33 [95% CI 3.07-9.26]) female sex (RR 1.94 [95% CI 1.24-3.03]), hypertension (RR 2.64 [95% CI 1.79-3.90]), diabetes (RR 1.60 [95% CI 1.16-2.21]), and dyslipidemia (RR 1.46 [95% CI 1.00-2.12]). The effect of insular infarct was inconclusive: positive when considering complete infarcts (RR 1.97 [95% CI 1.18-3.29]) and absent when partial infarcts were also included. CONCLUSIONS: OA occurred in 1.37% of the IVT-treated stroke patients. Previous treatment with ACE inhibitors, hypertension, diabetes, dyslipidemia, and female sex were associated with OA. The effect of insular infarct needs to be clarified in further studies.</t>
  </si>
  <si>
    <t>Communicated by Ramaswamy H. Sarma.</t>
  </si>
  <si>
    <t>Current histological measurement techniques for interstitial collagen, the basis of interstitial fibrosis, are semi-quantitative at best and only provide a ratio of collagen levels within tissues. The Genesis200 imaging system and supplemental image analysis software, FibroIndex from HistoIndex, is a novel, automated platform that uses second-harmonic generation (SHG) for imaging and characterization of interstitial collagen deposition and additional characteristics, in the absence of any staining. However, its ability to quantify renal fibrosis requires investigation. This study compared SHG imaging of renal fibrosis in mice with unilateral ureteric obstruction (UUO), to that of Masson's trichrome staining (MTS) and immunohistochemistry (IHC) of collagen I. Additionally, the platform generated data on collagen morphology and distribution patterns. While all three methods determined that UUO-injured mice underwent significantly increased renal fibrosis after 7 days, the HistoIndex platform additionally determined that UUO-injured mice had a significantly increased collagen-to-tissue cross reticulation ratio (all P &lt; .001 vs sham group). Furthermore, in UUO-injured mice treated with the relaxin family peptide receptor-1 agonists, relaxin (0.5 mg/kg/day) or B7-33 (0.25 mg/kg/day), or angiotensin converting enzyme-inhibitor, perindopril (1 mg/kg/day) over the 7-day period, only the HistoIndex platform determined that the drug-induced prevention of renal fibrosis correlated with significantly reduced collagen fiber thickness and collagen-to-tissue cross reticulation ratio, but increased collagen fiber counts. Relaxin or B7-33 treatment also increased renal matrix metalloproteinase-2 and reduced tissue inhibitor of metalloproteinase-1 levels (all P &lt; .01 vs UUO alone). This study demonstrated the diagnostic value of the HistoIndex platform over currently used staining techniques.</t>
  </si>
  <si>
    <t>BACKGROUND: Immobilization of the cervical spine is a standard procedure in emergency medicine mostly achieved via a cervical collar. In the emergency room other forms of immobilization are utilized as cervical collars have certain drawbacks. The present study aimed to provide preliminary data on the efficiency of immobilization in the emergency room by analyzing the residual spinal motion of the patient's head on different kinds of head rests. METHODS: In the present study biomechanical motion data of the cervical spine of a test subject were analyzed. The test subject was placed in a supine position on a mobile stretcher (Stryker M1 Roll-In System, Kalamazoo, MI, USA) wearing a cervical collar (Perfit ACE, Ballerup, Denmark). Three different head rests were tested: standard pillow, concave pillow and cavity pillow. The test subject carried out a predetermined motion protocol: right side inclination, left side inclination, flexion and extension. The residual spinal motion was recorded with wireless motion trackers (inertial measurement unit, Xsens Technologies, Enschede, The Netherlands). The first measurement was performed without a cervical collar or positioning on the pillows to measure the physiological baseline motion. Subsequently, three measurements were taken with the cervical collar applied and the pillows in place. From these measurements, a motion score was calculated that can represent the motion of the cervical spine. RESULTS: When the test subject's head was positioned on a standard pillow the physiological motion score was reduced from 69 to 40. When the test subject's head was placed on concave pillow the motion score was further reduced from 69 to 35. When the test subject's head was placed on cavity pillow the motion score was reduced from 69 to 59. The observed differences in the overall motion score of the cervical spine are mainly due to reduced flexion and extension rather than rotation or lateral inclination. CONCLUSION: The motion score of the cervical spine using motion sensors can provide important information for future analyses. The results of the present study suggest that trauma patients can be immobilized in the early trauma phase with a cervical collar and a head rest. The application of a cervical collar and the positioning on the concave pillow may achieve a good immobilization of the cervical spine in trauma patients in the early trauma phase.</t>
  </si>
  <si>
    <t>The most devastating pandemic of this era coronavirus disease-2019 (COVID-19) is caused by a novel virus named severe acute respiratory syndrome-coronavirus-2 (SARS-CoV-2). Although it is primarily a respiratory pathogen, it can also result in several extra-pulmonary manifestations includes gastrointestinal symptoms, hepatocellular injury. Angiotensin-converting enzyme-2 (ACE-2) receptor and transmembrane serine protease 2 (TMPRSS2), the entry receptor for the causative coronavirus SARS-CoV-2 is co-express in the gastrointestinal tract, hepatocyte, and cholangiocytes similar to the respiratory mucosa. The presence of these receptors facilitates the entry into the tissue and causes direct viral tissue damage, which is a proposed mechanism of injury. Diarrhoea, nausea, vomiting, abdominal discomfort are common gastrointestinal manifestations, whereas derangement of liver function tests is the most hepatic manifestation in COVID-19. In this article, we reviewed on SARS-CoV-2 disease COVID-19 regarding gastrointestinal, hepatic, and pancreatic manifestation, the mechanisms by which the virus may inflict damage, and their management perspective.</t>
  </si>
  <si>
    <t>Angiotensin-converting enzyme inhibitors associated angioedema involving the upper aerodigestive tract is indisputably a hazardous airway condition which is clinically poorly recognized and frequently underestimated. We describe and present case of a 70-year old man on ramipril who developed massive tongue swelling post-operatively after unremarkable laryngeal mask anaesthesia which was fortuitously managed conservatively. High index of suspicion, timely recognition and knowledge of pathophysiology and the clinical course should guide airway and further supportive management in these patients.</t>
  </si>
  <si>
    <t>Identifying robust predictive biomarkers to stratify colorectal cancer (CRC) patients based on their response to immune-checkpoint therapy is an area of unmet clinical need. Our evolutionary algorithm Atlas Correlation Explorer (ACE) represents a novel approach for mining The Cancer Genome Atlas (TCGA) data for clinically relevant associations. We deployed ACE to identify candidate predictive biomarkers of response to immune-checkpoint therapy in CRC. We interrogated the colon adenocarcinoma (COAD) gene expression data across nine immune-checkpoints (PDL1, PDCD1, CTLA4, LAG3, TIM3, TIGIT, ICOS, IDO1 and BTLA). IL2RB was identified as the most common gene associated with immune-checkpoint genes in CRC. Using human/murine single-cell RNA-seq data, we demonstrated that IL2RB was expressed predominantly in a subset of T-cells associated with increased immune-checkpoint expression (P &lt; 0.0001). Confirmatory IL2RB immunohistochemistry (IHC) analysis in a large MSI-H colon cancer tissue microarray (TMA; n = 115) revealed sensitive, specific staining of a subset of lymphocytes and a strong association with FOXP3+ lymphocytes (P &lt; 0.0001). IL2RB mRNA positively correlated with three previously-published gene signatures of response to immune-checkpoint therapy (P &lt; 0.0001). Our evolutionary algorithm has identified IL2RB to be extensively linked to immune-checkpoints in CRC; its expression should be investigated for clinical utility as a potential predictive biomarker for CRC patients receiving immune-checkpoint blockade.</t>
  </si>
  <si>
    <t>Recent data indicate a resurgence of stimulant use and harms in the United States; thus, there is a need to identify risk factors to inform development of effective prevention strategies. Prior research suggests adverse childhood experiences (ACEs) are common among individuals using stimulants and may be an important target for prevention. National Epidemiological Survey on Alcohol and Related Conditions was used to estimate prevalence of ACEs among U.S. adults using amphetamine-type stimulants (ATS), cocaine, or both. Multivariable logistic regression examined associations between ACEs and stimulant use and use disorders. Among adults reporting lifetime ATS use, 22.1% had &gt;/=4 ACEs, 24.9% had 2-3 ACEs, 22.4% had 1 ACE, 30.6% reported no ACEs. Among adults with lifetime ATS use disorder, 29.3% reported &gt;/=4 ACEs, 28.7% reported 2-3 ACEs, 21.6% reported 1 ACE, and 20.4% reported no ACEs. Multivariable logistic regression found a significant relationship between number of ACEs and stimulant use and use disorders. In conclusion, we found a strong relationship between increasing ACE exposures and stimulant use and use disorders. Advancing comprehensive strategies to prevent ACEs and treating underlying trauma among those using stimulants holds great promise to reduce stimulant use and its health and social consequences in the United States.</t>
  </si>
  <si>
    <t>Objective: To investigate the effect of chronic stress of pregnant rats on the gut microbiota of female rats and offspring, and explore the role of intestinal microbiota in chronic stress during pregnancy. Methods: In November 2019, SPF-grade healthy adult SD rats were selected. 16 female rats were randomly divided into control group and model group, with 8 in each group; 12 male rats were randomly divided into model mating group (8) and control mating group (4) . A model of chronic unpredictable mild stress (CUMS) during pregnancy was established. Blood samples were collected from the iliac vein of the female rats 1 day before and 1, 7, and 14 days after the CUMS protocol, and measured for plasma corticosterone content by radioimmunoassay. After the stress was completed, fresh feces of the female rats were collected for testing. The offspring's fresh stool samples were collected on postnatal day 20 (PND20) , and they were divided into control offspring group and model offspring group samples. The sequence of 16S rRNAV3-V4 regions of microorganisms in the feces of offspring was determined by Illumina MiSeq technique; and the interaction between microbial community structure and diversity were analyzed. Results: The content of plasma corticosterone in the model group was higher than that in the control group on the 7th and 14th day of stress (P&lt;0.05) . Compared with the control group, the Sobs index, Chao index, ACE index and Shannon index of the model group were decreased (P&lt;0.05) . The number of unique species abundance (OTU) in the control group was 130, and 91 in the model group. The relative abundance of female Firmicutes in the control group (64.87%) was higher than that in the model group, and the relative abundance of Bacteroides (31.72%) was lower than that of the model group (46.35%) . The Sobs index, Chao index, ACE index, Simpson index and Shannon index of the control offspring group were higher than those of the model offspring group (P&lt;0.05) . The number of unique OTUs in the model offspring group was 75, and 93 in the control offspring group. The relative abundance of Firmicutes (60.24%) in the control offspring group was higher than that of the model offspring group (52.95%) . Conclusion: Chronic stress during pregnancy can not only lead to the disorder of intestinal flora in female rats, but also lead to the change of intrauterine environment, thus affecting the diversity of intestinal flora in offspring.</t>
  </si>
  <si>
    <t>The observation that all components of the renin angiotensin system (RAS) are expressed in the kidney and the fact that intratubular angiotensin (Ang) II levels greatly exceed the plasma concentration suggest that the synthesis of renal Ang II occurs independently of the circulating RAS. One of the main components of this so-called intrarenal RAS is angiotensin-converting enzyme (ACE). Although the role of ACE in renal disease is demonstrated by the therapeutic effectiveness of ACE inhibitors in treating several conditions, the exact contribution of intrarenal versus systemic ACE in renal disease remains unknown. Using genetically modified mouse models, our group demonstrated that renal ACE plays a key role in the development of several forms of hypertension. Specifically, although ACE is expressed in different cell types within the kidney, its expression in renal proximal tubular cells is essential for the development of high blood pressure. Besides hypertension, ACE is involved in several other renal diseases such as diabetic kidney disease, or acute kidney injury even when blood pressure is normal. In addition, studies suggest that ACE might mediate at least part of its effect through mechanisms that are independent of the Ang I conversion into Ang II and involve other substrates such as N-acetyl-seryl-aspartyl-lysyl-proline (AcSDKP), Ang-(1-7), and bradykinin, among others. In this review, we summarize the recent advances in understanding the contribution of intrarenal ACE to different pathological conditions and provide insight into the many roles of ACE besides the well-known synthesis of Ang II.</t>
  </si>
  <si>
    <t>BACKGROUND AND OBJECTIVES: Renin-angiotensin system (RAS) inhibitors reduce cardiovascular morbidity and mortality in patients with CKD. We evaluated the cardioprotective effects of the angiotensin-converting enzyme inhibitor ramipril in patients on maintenance hemodialysis. DESIGN, SETTING, PARTICIPANTS, &amp; MEASUREMENTS: In this phase 3, prospective, randomized, open-label, blinded end point, parallel, multicenter trial, we recruited patients on maintenance hemodialysis with hypertension and/or left ventricular hypertrophy from 28 Italian centers. Between July 2009 and February 2014, 140 participants were randomized to ramipril (1.25-10 mg/d) and 129 participants were allocated to non-RAS inhibition therapy, both titrated up to the maximally tolerated dose to achieve predefined target BP values. The primary efficacy end point was a composite of cardiovascular death, myocardial infarction, or stroke. Secondary end points included the single components of the primary end point, new-onset or recurrence of atrial fibrillation, hospitalizations for symptomatic fluid overload, thrombosis or stenosis of the arteriovenous fistula, and changes in cardiac mass index. All outcomes were evaluated up to 42 months after randomization. RESULTS: At comparable BP control, 23 participants on ramipril (16%) and 24 on non-RAS inhibitor therapy (19%) reached the primary composite end point (hazard ratio, 0.93; 95% confidence interval, 0.52 to 1.64; P=0.80). Ramipril reduced cardiac mass index at 1 year of follow-up (between-group difference in change from baseline: -16.3 g/m(2); 95% confidence interval, -29.4 to -3.1), but did not significantly affect the other secondary outcomes. Hypotensive episodes were more frequent in participants allocated to ramipril than controls (41% versus 12%). Twenty participants on ramipril and nine controls developed cancer, including six gastrointestinal malignancies on ramipril (four were fatal), compared with none in controls. CONCLUSIONS: Ramipril did not reduce the risk of major cardiovascular events in patients on maintenance hemodialysis. CLINICAL TRIAL REGISTRY NAME AND REGISTRATION NUMBER: ARCADIA, NCT00985322 and European Union Drug Regulating Authorities Clinical Trials Database number 2008-003529-17.</t>
  </si>
  <si>
    <t>RATIONALE: Exposure to adverse life experiences (ACEs) is robustly associated with problematic alcohol and other drug use. In addition, both ACEs and substance use have been independently associated with impulsivity. OBJECTIVE: To examine whether impulsivity is implicated in the link between ACE and adult substance use in two samples. METHODS: The primary sample was a cohort of community adults (N = 1431) who completed a one-time in-person assessment. A second sample was crowdsourced using Amazon Mechanical Turk (N = 3021). All participants were assessed for ACEs using the Adverse Childhood Experience Questionnaire and for current alcohol and other drug use. Given its multidimensional nature, impulsivity was assessed using the UPPS-P measure of impulsive personality traits, Go/NoGo (GNG) task (in-person community adult sample only), and delay discounting (Monetary Choice Questionnaire [MCQ] in the community adults and Effective Delay-50 [ED50] in the crowdsourced sample. Structural equation modeling was used to examine the hypothesized indirect effects for the measures of impulsivity between ACEs and substance use. RESULTS: In the community adults, significant indirect effects were observed from ACEs to substance use via UPPS-Negative Urgency (beta = 0.07, SE = 0.02, 95% CI [0.04, 0.10]), and the MCQ (beta = 0.02 SE = .01, 95% CI [0.01, 0.03]). In the crowdsourced sample, significant indirect effects were observed from ACEs to substance use via UPPS-Negative Urgency (beta = 0.05, SE = .01, 95% CI [0.04, 0.07]), UPPS-Premeditation (beta = 0.04, SE = .01, 95% CI [0.02, 0.05), and the ED50 (beta = 0.02, SE = .01; 95% CI [0.01, 0.03]). CONCLUSION: These findings provide consistent evidence that decrements in regulation of negative emotions and overvaluation of immediate rewards indirectly link ACE and substance use. These robust cross-sectional findings support the need for elucidating the underlying neural substrates implicated and for longitudinal evaluations.</t>
  </si>
  <si>
    <t>OBJECTIVE: The objectives of this cross-sectional study were to examine: 1) the association between adverse childhood experiences (ACEs) and asthma among children, and 2) the interaction between sex and race/ethnicity on asthma. METHODS: Data for this study were obtained from the 2017-2018 National Survey of Children's Health. Binary logistic regression was conducted on an analytic sample of 49,000 children ages 0-17 years with asthma as the outcome variable and ACEs as the main explanatory variable. RESULTS: Based on parent reports, we found that 11.5% of children had asthma and about 42% had at least one ACE, with 9.7% having &gt;/=3 ACEs. Controlling for other factors, children with &gt;/=3 ACEs had 1.45 times higher odds of having asthma when compared to children with no ACEs. Non-Hispanic Black males and females were more likely to have asthma when compared to non-Hispanic White males. CONCLUSIONS: The findings of this study demonstrate an association between ACEs and asthma with children exposed to &gt;/=3 ACEs more likely to have asthma underscoring the importance of cumulative effect of ACEs on asthma. Our study also revealed an interaction between sex and race/ethnicity on asthma among children. Additional studies are needed to understand the mechanisms through which ACEs is associated with asthma among children.</t>
  </si>
  <si>
    <t>COVID -19 is an acute infectious disease caused by the Severe Acute Respiratory Syndrome Coronavirus 2 (SARS-CoV-2). Human surfactant protein D (SP-D) is known to interact with spike protein of SARS-CoV, but its immune-surveillance against SARS-CoV-2 is not known. The study aimed to examine the potential of a recombinant fragment of human SP-D (rfhSP-D) as an inhibitor of replication and infection of SARS-CoV-2. The interaction of rfhSP-D with spike protein of SARS-CoV-2 and hACE-2 receptor was predicted via docking analysis. The inhibition of interaction between spike protein and ACE-2 by rfhSP-D was confirmed using direct and indirect ELISA. The effect of rfhSP-D on replication and infectivity of SARS-CoV-2 from clinical samples was studied by measuring the expression of RdRp gene of the virus using qPCR. In-silico interaction studies indicated that three amino acid residues in the RBD of spike of SARS-CoV-2 were commonly involved in interacting with rfhSP-D and ACE-2. Studies using clinical samples of SARS-CoV-2 positive cases (asymptomatic, n=7 and symptomatic, n=8 and negative controls n=15) demonstrated that treatment with 1.67 microM rfhSP-D inhibited viral replication by ~5.5 fold and was more efficient than Remdesivir (100 microM). Approximately, a 2-fold reduction in viral infectivity was also observed after treatment with 1.67 microM rfhSP-D. These results conclusively demonstrate that the calcium independent rfhSP-D mediated inhibition of binding between the receptor binding domain of the S1 subunit of the SARS-CoV-2 spike protein and human ACE-2, its host cell receptor, and a significant reduction in SARS-CoV-2 infection and replication in-vitro. This article is open access and distributed under the terms of the Creative Commons Attribution Non-Commercial No Derivatives License 4.0 (http://creativecommons.org/licenses/by-nc-nd/4.0/).</t>
  </si>
  <si>
    <t>COVID-19 (Coronavirus Disease 2019) is a highly contagious infection and associated with high mortality rates, primarily in elderly; patients with heart failure; high blood pressure; diabetes mellitus; and those who are smokers. These conditions are associated to increase in the level of the pulmonary epithelium expression of angiotensin-converting enzyme 2 (ACE-2), which is a recognized receptor of the S protein of the causative agent SARS-CoV-2 (Severe Acute Respiratory Syndrome Coronavirus 2). Severe cases are manifested by parenchymal lung involvement with a significant inflammatory response and the development of microvascular thrombosis. Several factors have been involved in developing this prothrombotic state, including the inflammatory reaction itself with the participation of proinflammatory cytokines, endothelial dysfunction/endotheliitis, the presence of antiphospholipid antibodies, and possibly the tissue factor (TF) overexpression. ARS-Cov-19 ACE-2 down-regulation has been associated with an increase in angiotensin 2 (AT2). The action of proinflammatory cytokines, the increase in AT2 and the presence of antiphospholipid antibodies are known factors for TF activation and overexpression. It is very likely that the overexpression of TF in COVID-19 may be related to the pathogenesis of the disease, hence the importance of knowing the aspects related to this protein and the therapeutic strategies that can be derived. Different therapeutic strategies are being built to curb the expression of TF as a therapeutic target for various prothrombotic events; therefore, analyzing this treatment strategy for COVID-19-associated coagulopathy is rational. Medications such as celecoxib, cyclosporine or colchicine can impact on COVID-19, in addition to its anti-inflammatory effect, through inhibition of TF.</t>
  </si>
  <si>
    <t>Feed efficiency is a highly important economic trait in sheep production and has a significant impact on the economic benefits of sheep farming. Microbial fermentation of the rumen has a vital role in the host's nutrition; the rumen microbiota might affect host feed efficiency. However, the relationship between the rumen microbiota and feed efficiency in sheep is unclear. In the present study, the microbiota of 195 Hu sheep was investigated and their residual feed intake (RFI), a commonly used measure of feed efficiency, was determined. From birth, all sheep were subjected to the same management practices. At slaughter, samples of liquid rumen contents were collected and subjected to amplicon sequencing for the 16S rDNA gene on the IonS5XL platform. To identify the bacterial taxa differentially represented at the genus or higher taxonomy levels, we used linear discriminant analysis coupled with effect size and curve fitting. In the sheep rumen, the four most abundant phyla were Firmicutes, Bacteroidetes, Fibrobacteres, and Proteobacteria; and the dominant genera were unidentified Prevotellaceae, Fibrobacter, unidentified Lachnospiraceae, Saccharofermentans, and Succinivibrio. Pathway analysis of the 16S rDNA sequencing data from the rumen microbiota identified that carbohydrate metabolism was enriched. Using alpha-diversity analysis, we further identified that Observed species, ACE, Good's coverage, and Chao1 are more abundant (P&lt;0.01) in the low-RFI (L-RFI) group compared to the high-RFI (H-RFI) group. High-RFI sheep had a higher abundance of three bacterial taxa (Prevotellaceae, Negativicutes, and Selenomonadales), and one taxa was overrepresented in the L-RFI sheep (Succinivibrio), respectively. Furthermore, model fitting showed that Veillonellaceae, Sphaerochaeta, Negativibacillus, Saccharofermentans, and members of the Tenericutes, Kiritimatiellaeota, Deltaproteobacteria, and Campylobacterales were correlated with the sheep RFI classification and thus were indicative of a role in animal efficiency. Tax4Fun analysis revealed that metabolic pathways such as "energy metabolism," "metabolism of cofactors and vitamins," "poorly characterized," and "replication recombination and repair proteins" were enriched in the rumen from H-RFI sheep, and "genetic information processing" and "lipopolysaccharide biosynthesis" were overrepresented in L-RFI sheep rumen. In addition, six Kyoto Encyclopedia of Genes and Genomes orthology pathways were identified as different between H-RFI and L-RFI groups. In conclusion, the low RFI phenotype (efficient animals) consistently (or characteristically) exhibited a more abundant and diverse microbiome in sheep.</t>
  </si>
  <si>
    <t>Acalabrutinib has demonstrated significant efficacy and safety in relapsed chronic lymphocytic leukemia (CLL). The efficacy and safety of acalabrutinib monotherapy was evaluated in a treatment-naive CLL cohort of a single-arm phase 1/2 clinical trial (ACE-CL-001). Adults were eligible for enrollment if chemotherapy was declined or deemed inappropriate due to comorbidities (N = 99). Patient demographics included a median age of 64 years and 47% with Rai stage III/IV disease. Acalabrutinib was administered orally either 200 mg once daily (QD) or 100 mg twice daily (BID) until progression or intolerance. A total of 99 patients were treated; 57 (62%) had unmutated immunoglobulin heavy-chain variable gene (IGHV), and 12 (18%) had TP53 aberrations. After a median follow-up of 53 months, 85 patients remain on treatment; 14 patients discontinued treatment, mostly due to adverse events (AEs) (n = 6) or disease progression (n = 3). Overall response rate was 97% (90% partial response; 7% complete response), with similar outcomes among all prognostic subgroups. Due to improved trough BTK occupancy with BID dosing, all patients were transitioned to 100 mg BID. The median duration of response (DOR) was not reached; the 48-month DOR rate was 97% (95% confidence interval [CI], 90%, 99%). Serious AEs were reported in 38 patients (38%). AEs required discontinuation in 6 patients (6%) due to second primary cancers (n = 4) and infection (n = 2). Grade &gt;/=3 events of special interest included infection (15%), hypertension (11%), bleeding events (3%), and atrial fibrillation (2%). The durable efficacy and long-term safety of acalabrutinib in this trial provide support for its use in clinical management of symptomatic, untreated CLL patients.</t>
  </si>
  <si>
    <t>BACKGROUND: Pulmonary arterial hypertension is characterized by pulmonary vascular remodeling, cellular proliferation, and poor long-term outcomes. Dysfunctional bone morphogenetic protein pathway signaling is associated with both hereditary and idiopathic subtypes. Sotatercept, a novel fusion protein, binds activins and growth differentiation factors in the attempt to restore balance between growth-promoting and growth-inhibiting signaling pathways. METHODS: In this 24-week multicenter trial, we randomly assigned 106 adults who were receiving background therapy for pulmonary arterial hypertension to receive subcutaneous sotatercept at a dose of 0.3 mg per kilogram of body weight every 3 weeks or 0.7 mg per kilogram every 3 weeks or placebo. The primary end point was the change from baseline to week 24 in pulmonary vascular resistance. RESULTS: Baseline characteristics were similar among the three groups. The least-squares mean difference between the sotatercept 0.3-mg group and the placebo group in the change from baseline to week 24 in pulmonary vascular resistance was -145.8 dyn . sec . cm(-5) (95% confidence interval [CI], -241.0 to -50.6; P = 0.003). The least-squares mean difference between the sotatercept 0.7-mg group and the placebo group was -239.5 dyn . sec . cm(-5) (95% CI, -329.3 to -149.7; P&lt;0.001). At 24 weeks, the least-squares mean difference between the sotatercept 0.3-mg group and the placebo group in the change from baseline in 6-minute walk distance was 29.4 m (95% CI, 3.8 to 55.0). The least-squares mean difference between the sotatercept 0.7-mg group and the placebo group was 21.4 m (95% CI, -2.8 to 45.7). Sotatercept was also associated with a decrease in N-terminal pro-B-type natriuretic peptide levels. Thrombocytopenia and an increased hemoglobin level were the most common hematologic adverse events. One patient in the sotatercept 0.7-mg group died from cardiac arrest. CONCLUSIONS: Treatment with sotatercept resulted in a reduction in pulmonary vascular resistance in patients receiving background therapy for pulmonary arterial hypertension. (Funded by Acceleron Pharma; PULSAR ClinicalTrials.gov number, NCT03496207.).</t>
  </si>
  <si>
    <t>The renin-angiotensin system (RAS) is a highly complex hormonal cascade that spans multiple organs and cell types to regulate solute and fluid balance along with cardiovascular function. Much of our current understanding of the functions of the RAS has emerged from a series of key studies in genetically-modified animals. Here, we review key findings from ground-breaking transgenic models, spanning decades of research into the RAS, with a focus on their use in studying blood pressure. We review the physiological importance of this regulatory system as evident through the examination of mouse models for several major RAS components: angiotensinogen, renin, ACE, ACE2, and the type 1 A angiotensin receptor. Both whole-animal and cell-specific knockout models have permitted critical RAS functions to be defined and demonstrate how redundancy and multiplicity within the RAS allow for compensatory adjustments to maintain homeostasis. Moreover, these models present exciting opportunities for continued discovery surrounding the role of the RAS in disease pathogenesis and treatment for cardiovascular disease and beyond.</t>
  </si>
  <si>
    <t>INTRODUCTION: Alport syndrome is a rare genetic disorder that affects as many as 60,000 persons in the USA and a total of 103,000 persons (&lt;5 per 10,000) in the European Union [1, 2]. It is the second most common inherited cause of kidney failure and is characterized by progressive loss of kidney function that often leads to end-stage kidney disease. Currently, there are no approved disease-specific agents for therapeutic use. We designed a phase 3 study (CARDINAL; NCT03019185) to evaluate the safety, tolerability, and efficacy of bardoxolone methyl in patients with Alport syndrome. METHODS: The CARDINAL phase 3 study is an international, multicenter, double-blind, placebo-controlled, randomized registrational trial. Eligible patients were of ages 12-70 years with confirmed genetic or histologic diagnosis of Alport syndrome, eGFR 30-90 mL/min/1.73 m2, and urinary albumin to creatinine ratio (UACR) &lt;/=3,500 mg/g. Patients with B-type natriuretic peptide values &gt;200 pg/mL at baseline or with significant cardiovascular histories were excluded. Patients were randomized 1:1 to bardoxolone methyl or placebo, with stratification by baseline UACR. RESULTS: A total of 371 patients were screened, and 157 patients were randomly assigned to receive bardoxolone methyl (n = 77) or placebo (n = 80). The average age at screening was 39.2 years, and 23 (15%) were &lt;18 years of age. Of the randomized population, 146 (93%) had confirmed genetic diagnosis of Alport syndrome, and 62% of patients had X-linked mode of inheritance. Mean baseline eGFR was 62.7 mL/min/1.73 m2, and the geometric mean UACR was 141.0 mg/g. The average annual rate of eGFR decline prior to enrollment in the study was -4.9 mL/min/1.73 m2 despite 78% of the patient population receiving ACE inhibitor (ACEi) or ARB therapy. DISCUSSION/CONCLUSION: CARDINAL is one of the largest interventional, randomized controlled trials in Alport syndrome conducted to date. Despite the use of ACEi or ARB, patients were experiencing significant loss of kidney function prior to study entry.</t>
  </si>
  <si>
    <t>Outcomes of various clinical studies for the coronavirus disease 2019 (COVID-19) treatment indicated that the drug acts via inhibition of multiple pathways (targets) is likely to be more successful and promising. Keeping this hypothesis intact, the present study describes for the first-time, Grazoprevir, an FDA approved anti-viral drug primarily approved for Hepatitis C Virus (HCV), mediated multiple pathway control via synergistic inhibition of viral entry targeting host cell Angiotensin-Converting Enzyme 2 (ACE-2)/transmembrane serine protease 2 (TMPRSS2) and viral replication targeting RNA-dependent RNA polymerase (RdRP). Molecular modeling followed by in-depth structural analysis clearly demonstrated that Grazoprevir interacts with the key residues of these targets. Futher, Molecular Dynamics (MD) simulations showed stability and burial of key residues after the complex formation. Finally, Molecular Mechanics Poisson-Boltzmann Surface Area (MM-PBSA) analysis identified the governing force of drug-receptor interactions and stability. Thus, we believe that Grazoprevir could be an effective therapeutics for the treatment of the COVID-19 pandemic with a promise of unlikely drug resistance owing to multiple inhibitions of eukaryotic and viral proteins, thus warrants further clinical studies.</t>
  </si>
  <si>
    <t>Numerous genetic polymorphisms and clinical laboratory parameters are associated with ischemic stroke (IS). However, the results of such studies have frequently been inconsistent. The aim of the present study was to evaluate associations between clinical laboratory parameters with genetic polymorphisms that influence the risk of IS in a Chinese Han population. Clinical laboratory parameters were measured by an automatic biochemical analyzer. Genotype and allele frequencies of the polymorphisms angiotensin-converting enzyme (ACE) D/I, methylene tetrahydrofolate reductase (MTHFR) C677T and beta-fibrinogen (beta-Fg) A/G, 455/148T/C were characterized by restriction fragment length polymorphism-PCR. Furthermore, the gene polymorphisms plasminogen activator inhibitor (PAI)-1-4G/5G and apolipoprotein E (ApoE) epsilon2,3,4 were characterized by allele-specific PCR. The associations of genotype and allele frequencies of the six risk genes in different groups with clinical laboratory parameters were analyzed by chi-square tests. The distribution maps of the polymorphisms of the six genes and clinical laboratory parameters were compared between a control group of 336 healthy individuals and 762 patients with IS. Certain laboratory parameters were associated with ACE I/D, beta-Fg-455 A/G and PAI-1 4G/5G. The D allele of ACE I/D was associated with high levels of total cholesterol and low-density lipoprotein cholesterol (LDL-C). Furthermore, high levels of fasting blood glucose, triglyceride and LDL-C were risk factors for IS. There were significant differences in the genotype frequencies of ACE I/D, beta-Fg-455 A/G and beta-Fg-148 T/C between the IS and the control group. In conclusion, clinical laboratory parameters were associated with the risk of polymorphisms of IS-related genes. The present results support the determination of a range of control values of clinical laboratory parameters for common genotypes in patients with diabetes and hyperlipidemia as a strategy for the early prevention of IS.</t>
  </si>
  <si>
    <t>Patients with Myalgic Encephalomyelitis/Chronic Fatigue Syndrome (ME/CFS) show specific epigenetic and gene expression signatures of the disease. However, it is unknown whether these signatures in ME/CFS include abnormal levels of the human angiotensin-converting enzyme ACE and ACE2, the latter being the main receptor described for host-cell invasion by SARS-CoV-2. To investigate that, we first reviewed published case-control genome-wide association studies based on single nucleotide polymorphism data, case-control epigenome-wide association studies based on DNA methylation data, and case-control gene expression studies based on microarray data. From these published studies, we did not find any evidence for a difference between patients with ME/CFS and healthy controls in terms of genetic variation, DNA methylation, and gene expression levels of ACE and ACE2 . In line with this evidence, the analysis of a new data set on the ACE/ACE2 gene expression in peripheral blood mononuclear cells did not find any differences between a female cohort of 37 patients and 34 age-matched healthy controls. Future studies should be conducted to extend this investigation to other potential receptors used by SARS-CoV-2. These studies will help researchers and clinicians to better assess the health risk imposed by this virus when infecting patients with this debilitating disease.</t>
  </si>
  <si>
    <t>Nearly ubiquitous agreement exists regarding the potentially negative impact of adverse childhood experiences (ACEs) on health and well-being across the lifespan. This has propelled a movement across the nation for consistent screening of ACEs. Despite agreement regarding the consequences of ACEs, little research related specifically to the administration of the ACE questionnaire exists. Using data from a mixed-methods study of first-time mothers as means of illustration, this paper examines shortcomings of the ACE questionnaire. Participant responses revealed ambiguity with item structure, limited breadth of included events, and failure to capture the gravity of the experience. These shortcomings underscore inadequacies of the measure in accurately understanding individuals' lived experiences and call for the application of trauma-informed (TI) values, both in its content and administration. We apply the main tenets of a TI framework to the ACE questionnaire and make recommendations for its administration, translating theoretical underpinnings of a TI approach into action.</t>
  </si>
  <si>
    <t>Insulin resistance (IR) and the related hyperinsulinamia play a key role in the genesis and progression of the continuum of cardiovascular (CV) disease. Thus, it is reasonable to pursue in primary and secondary CV prevention, the pharmacological strategies that are capable to interfere with the development of IR. The renin-angiotensin-aldosterone system (RAAS) plays an important role in the pathogenesis of IR. In particular, angiotensin II (Ang II) through the generation of reactive oxygen species, induces a low grade of inflammation, which impairs the insulin signal transduction. The angiotensin converting enzyme (ACE) inhibitors are effective not only as blood pressure-lowering agents, but also as modulators of metabolic abnormalities. Indeed, experimental evidence indicates that in animal models of IR, ACE inhibitors are capable to ameliorate the insulin sensitivity. The Ang II receptor blockers (ARBs) modulate the peroxisome proliferator-activated receptor (PPAR)-I(3) activity. PPARaeuro"I(3) is a transcription factor that controls the gene expression of several key enzymes of glucose metabolism. A further mechanism that accounts for the favorable metabolic properties of ARBs is the capability to modulate the hypothalamicaeuro"pituitary-adrenal (HPA) axis. The available clinical evidence is consistent with the concept that both ACE inhibitors and ARBs are able to interfere with the development of IR and its consequences like type 2 diabetes. In addition, pharmacological inhibition of the RAAS has favourable effects on dyslipidaemias, metabolic syndrome and obesity. Therefore, the pharmacological antagonism of the RAAS, nowadays, represents the first choice in the prevention of cardio-metabolic diseases.</t>
  </si>
  <si>
    <t>There are limited data regarding the use of angiotensin converting enzyme inhibitors/angiotensin receptor blockers (ACEi/ARBs) in acute heart failure (AHF). The purpose is to determine the patterns of ACEi/ARB use at the time of admission and discharge in relation to invasive hemodynamic data, mortality, and heart failure (HF) readmissions. This is a retrospective single-center study in patients with AHF who underwent right heart catheterization between January 2010 and December 2016. Patients on dialysis, evidence of shock, or incomplete follow up were excluded. Multivariate logistic regression analysis was used to analyze the factors associated with continuation of ACEi/ARB use on discharge and its relation to mortality and HF readmissions. The final sample was 626 patients. Patients on ACEi/ARB on admission were most likely continued on discharge. The most common reasons for stopping ACEi/ARB were worsening renal function (WRF), hypotension, and hyperkalemia. Patients with ACEi/ARB use on admission had a significantly higher systemic vascular resistance (SVR) and mean arterial pressure (MAP), but lower cardiac index (CI). Patients with RA pressures above the median received less ACEi/ARB (P = 0.025) and had significantly higher inpatient mortality (P = 0.048). After multivariate logistic regression, ACEi/ARB use at admission was associated with less inpatient mortality; OR 0.32 95% CI (0.11 to 0.93), and this effect extended to the subgroup of patients with HFpEF. Patients discharged on ACEi/ARB had significantly less 6-month HF readmissions OR 0.69 95% CI (0.48 to 0.98). ACEi/ARB use on admission for AHF was associated with less inpatient mortality including in those with HFpEF.</t>
  </si>
  <si>
    <t>Cardiopulmonary bypass (CPB) may trigger organs damage, including kidney injury, due to a massive cytokine release. In this observational, prospective study, we analyzed the possible impact of chronic treatment with ACE-Inhibitors (ACE-I) on the inflammatory response and renal function after CPB. Sixty-nine patients undergoing major cardiac surgery with CPB were enrolled. Patients were stratified according to long-term (&gt; 6 mo.) ACE-I use (n = 38) or not (n = 31). The primary endpoint was the change in IL-1alpha, IL-1beta, IL-2, IL-4, IL-6, IL-8, IL-10, TNF alpha, EGF and VEGF plasma levels. Secondary (renal) endpoints were postoperative acute kidney injury (AKI), recovery of baseline GFR values and the absolute changes in renal function indexes. After CPB, IL-1alpha, IL-1beta, IL-4 and TNF-alpha remained stable over time while a significant decrease in IL-2 levels was noticed in the ACE-I group (p = 0.01). IL-6 and IL-8 increased after surgery and tended to decrease after 48 h. IL-10 levels showed a similar variation, but both their rise and decrease were more pronounced in patients under ACE-I treatment (p = 0.007). Finally, VEGF and EGF showed a marked initial decrease with a tendency to normalization 10 days after surgery (p for trend ranging from 0.01 to 0.001). The occurrence of AKI within 2 days after surgery, the rate of GFR recovery and the absolute changes in renal function indexes were not statistically different between groups. Chronic, long-term ACE-I treatment may influence the inflammatory response following CPB. On the other hand, this drug class apparently has neutral impact on perioperative renal outcomes.</t>
  </si>
  <si>
    <t>INTRODUCTION: At the beginning of the coronavirus disease 2019 (COVID-19) pandemic, controversial data were reported concerning angiotensin-converting enzyme (ACE) inhibitors and angiotensin II receptor blockers (ARBs) that induced a number of physicians to stop using them in patients with COVID-19. Although large-scale studies have ruled out this concern, it is common experience that patients with COVID-19 taking ACE inhibitors or ARBs are at increased risk of death. The aim of this study was to investigate the reasons for this apparently high mortality rate. METHODS: During the first wave of the pandemic, we conducted a field study of 427 consecutive patients with COVID-19 upon their admission to the emergency department of a hospital in one of the most severely hit cities in northern Italy, and 30 days later. The disease was defined as being mild, moderate or severe on the basis of clinical, laboratory and imaging data, and a multivariate model was used to analyse the determinants of mortality. RESULTS: Within 30 days of admission, 31.6% of the patients treated with ACE inhibitors or ARBs and 15.2% of those not treated with these drugs had died. Multivariate analysis showed that the determinants of mortality were age (p = 0.0001), hypertension (p = 0.0120) and diabetes (p = 0.0129), whereas ACE inhibitors or ARBs had no effect on mortality. There was no significant difference between the patients treated with ACE inhibitors and those treated with ARBs. CONCLUSION: The apparently increased mortality of patients with COVID-19 receiving long-term treatment with ACE inhibitors or ARBs is not due to the drugs themselves, but to the conditions associated with their use.</t>
  </si>
  <si>
    <t>Coronavirus disease 2019 (COVID-19) caused by severe acute respiratory syndrome coronavirus 2 (SARS-CoV-2) associates with a considerable high rate of mortality and represents currently the most important concern in global health. The risk of more severe clinical manifestation of COVID-19 is higher in males and steeply raised with age but also increased by the presence of chronic comorbidities. Among the latter, early reports suggested that arterial hypertension associates with higher susceptibility to SARS-CoV-2 infection, more severe course and increased COVID-19-related deaths. Furthermore, experimental studies suggested that key pathophysiological hypertension mechanisms, such as activation of the renin-angiotensin system (RAS), may play a role in COVID-19. In fact, ACE2 (angiotensin-converting-enzyme 2) is the pivotal receptor for SARS-CoV-2 to enter host cells and provides thus a link between COVID-19 and RAS. It was thus anticipated that drugs modulating the RAS including an upregulation of ACE2 may increase the risk for infection with SARS-CoV-2 and poorer outcomes in COVID-19. Since the use of RAS-blockers, ACE inhibitors or angiotensin receptor blockers, represents the backbone of recommended antihypertensive therapy and intense debate about their use in the COVID-19 pandemic has developed. Currently, a direct role of hypertension, independent of age and other comorbidities, as a risk factor for the SARS-COV-2 infection and COVID-19 outcome, particularly death, has not been established. Similarly, both current experimental and clinical studies do not support an unfavorable effect of RAS-blockers or other classes of first line blood pressure lowering drugs in COVID-19. Here, we review available data on the role of hypertension and its management on COVID-19. Conversely, some aspects as to how the COVID-19 affects hypertension management and impacts on future developments are also briefly discussed. COVID-19 has and continues to proof the critical importance of hypertension research to address questions that are important for global health.</t>
  </si>
  <si>
    <t>CONTEXT: Polygonatum sibiricum polysaccharide (PSP), derived from Polygonatum sibiricum Delar. ex Redoute (Liliaceae), is known to be able to delay the ageing process. However, the specific mechanisms underlying these effects are not clear. OBJECTIVE: To investigate the mechanisms underlying the effects of PSP treatment on brain ageing by the application of transcriptomic analysis. MATERIALS AND METHODS: Forty Kunming mice were randomly divided into four groups (control, d-galactose, low-dose PSP, high-dose PSP). Mice were administered d-galactose (50 mg/kg, hypodermic injection) and PSP (200 or 400 mg/kg, intragastric administration) daily for 60 days. Behavioural responses were evaluated with the Morris water maze and the profiles of circRNA, miRNA, and mRNA, in the brains of experimental mice were investigated during the ageing process with and without PSP treatment. RESULTS: PSP improved cognitive function during brain ageing, as evidenced by a reduced escape latency time (p &lt; 0.05) and an increase in the number of times mice crossed the platform (p &lt; 0.05). A total of 37, 13, and 679, circRNAs, miRNAs, and mRNAs, respectively, were significantly altered by PSP treatment (as evidenced by a fold change &gt;/=2 and p &lt; 0.05). These dysregulated RNAs were closely associated with synaptic activity. PSP regulated regulate nine mRNAs (Slc6a5, Bean1, Ace, Samd4, Olfr679, Olfr372, Dhrs9, Tsc1, Slc12a6), three miRNAs (mmu-miR-5110, mmu-miR-449a-5p, mmu-miR-1981-5p), and two circRNAs (2:29227578|29248878 and 5:106632925|106666845) in the competing endogenous RNA (ceRNA) network. DISCUSSION AND CONCLUSIONS: Our analyses showed that multiple circRNAs, miRNAs, and mRNAs responded to PSP treatment in mice experiencing brain ageing.</t>
  </si>
  <si>
    <t>Coronavirus disease 2019 (COVID-19) is caused by the novel coronavirus first identified in Wuhan, China. The global number of confirmed cases of COVID-19 has surpassed 28,285,700 with mortality that appears higher than for seasonal influenza. About 20% of COVID-19 patients have experienced cardiac involvement and myocardial infarction in patients infected with SARS-CoV-2 had a worse prognosis. Furthermore, the widespread use of antiviral drugs can be linked to a worsening of heart function. Arrhythmias and hypertension have also been reported in patients with Covid-19. On the other hand, previous cardiac diseases are present in 30% of patients infected with SARS-CoV-2. There is uncertainty in the use of ace inhibitors and angiotensin II (Ang II) antagonists in the COVID-19 era. The mechanism of action of SARS-CoV-2 has been elucidated. It has been demonstrated that angiotensin-converting enzyme 2 (ACE2) is the cellular receptor for the new coronavirus SARS-CoV-2 and it is required for host cell entry and subsequent viral replication. The effect of the SARS-CoV-2 infection is the downregulation of ACE2 that may contribute to the severity of lung pathologies as well as the cardiac function. ACE2, a homolog of ACE, is a monocarboxypeptidase that converts Ang II into angiotensin 1-7 (Ang 1-7) that with its vasodilatory, antifibrotic, antihypertrophic effects counterbalances the negative effects of Ang II. On the other hand, angiotensin-converting enzyme inhibitors (ACEi) and AT1R blockers have been shown to upregulate the expression of ACE2. Based on the mechanism of action of SARS-CoV-2, the use of renin angiotensin system (RAS) inhibitors was questioned although all scientific societies did not recommend discontinuation when clinically recommended. The BRACE CORONA, a phase 4, randomized study tested two strategies: temporarily stopping the ACE inhibitor/angiotensin receptor blockers (ARB) for 30 days versus continuing ACE inhibitors/ARBs in patients who were taking these medications chronically and were hospitalized with a confirmed diagnosis of COVID-19 was also discussed. Therefore, the goal of this review is to summarize recent laboratory and clinical investigations concerning the use of ACEi and ARBs during the COVID-19 pandemic. The available data, based also on a randomized trial, suggest that ACEIs or ARBs, when clinically indicated, should be regularly used in the COVID-19 era.</t>
  </si>
  <si>
    <t>The multifunctional properties of fish gelatin hydrolysates have not been completely elucidated. Here, the biological characterization of these peptides was performed to engineer multifunctional peptides. Bioactive peptides were produced from mackerel byproducts via successive enzymatic hydrolysis reactions using subtilisin A and actinidin as microbial and herbal proteases. The antibacterial activity against both gram-negative and -positive food-borne pathogens, including Escherichia coli, Pseudomonas aeruginosa, Staphylococcus aureus, and Klebsiella pneumoniae, as well as the inhibitory potential of angiotensin-converting enzyme (ACE) and dipeptidyl peptidase IV (DPP-IV), was accessed in vitro. The synthesized peptides demonstrated multifunctional properties, which were further confirmed by in silico protocols. The ACE and DPP-IV inhibitory (IC50) values of P1, P2, and P3 were 0.92 and 0.87, 0.51 and 0.93, 0.78 and 1.16 mg mL(-1), respectively. Moreover, the binding energy was sufficient for all three peptides to inhibit both ACE and DPP-IV enzymes with excellent three-dimensional conformation (RMSD = 0.000) for all six docking mechanisms.</t>
  </si>
  <si>
    <t>INTRODUCTION: Acute kidney injury (AKI) in coronavirus infection disease (COVID-19) is associated with disease severity. We aimed to evaluate risk factors associated with AKI beyond COVID-19 severity. METHODS: A retrospective observational study of COVID-19 patients admitted to a tertiary hospital in Singapore. Logistic regression was used to evaluate associations between risk factors and AKI (based on Kidney Disease Improving Global Outcomes criteria). Dominance analysis was performed to evaluate the relative importance of individual factors. RESULTS: Seven hundred seven patients were included. Median age was 46 years (interquartile range [IQR]: 29-57) and 57% were male with few comorbidities (93%, Charlson Comorbidity Index [CCI] &lt;1). AKI occurred in 57 patients (8.1%); 39 were in AKI stage 1 (68%), 9 in stage 2 (16%), and 9 in stage 3 (16%). Older age (adjusted odds ratio [aOR] 1.04; 95% confidence interval [CI]: 1.01-1.07), baseline use of angiotensin-converting enzyme inhibitor (ACE-I) or angiotensin receptor blocker (ARB) (aOR 2.86; 95% CI: 1.20-6.83), exposure to vancomycin (aOR 5.84; 95% CI: 2.10-16.19), use of nonsteroidal anti-inflammatory drugs (NSAIDs) (aOR 3.04; 95% CI: 1.15-8.05), and severe COVID-19 with hypoxia (aOR 13.94; 95% CI: 6.07-31.98) were associated with AKI in the multivariable logistic regression model. The 3 highest ranked predictors were severe COVID-19 with hypoxia, vancomycin exposure, and age, accounting for 79.6% of the predicted variance (41.6, 23.1, and 14.9%, respectively) on dominance analysis. CONCLUSION: Severe COVID-19 is independently associated with increased risk of AKI beyond premorbid conditions and age. Appropriate avoidance of vancomycin and NSAIDs are potentially modifiable means to prevent AKI in patients with COVID-19.</t>
  </si>
  <si>
    <t>Frogeye leaf spot (FLS), caused by the fungal pathogen Cercospora sojina K. Hara, is a foliar disease of soybean (Glycine max L. (Merr.)) responsible for yield reductions throughout the major soybean producing regions in the world. In the United States, management of FLS relies heavily on the use of resistant cultivars and in-season fungicide applications, specifically within the class of quinone outside inhibitors (QoIs), which has resulted in the development of fungicide resistance in many states. In 2018 and 2019, 80 isolates of C. sojina were collected from six counties in Georgia and screened for QoI fungicide resistance using molecular and in vitro assays, with resistant isolates being confirmed from three counties. Additionally, 50 isolates, including a "baseline isolate" with no prior fungicide exposure, were used to determine the percent reduction of mycelial growth to two fungicides, azoxystrobin and pyraclostrobin, at six concentrations: 0.0001, 0.001, 0.01, 0.1, 1, and 10 g ml-1. Mycelial growth observed for resistant isolates varied significantly from both the sensitive isolates and the baseline isolate for azoxystrobin concentrations of 10, 1, 0.1, and 0.01 g ml-1 and for pyraclostrobin concentrations of 10, 1, 0.1, 0.01 and 0.001 g ml-1. Moreover, 40 isolates were used to evaluate pathogen race on six soybean differential cultivars by assessing susceptible or resistant reactions. Isolate reactions suggested 12 races of C. sojina present in Georgia, four of which have not been previously described. Species richness indicators (rarefaction and abundance-based coverage estimator - ACE) indicated that within-county C. sojina race numbers were undersampled in the present study, suggesting the potential for the presence of either additional undescribed races or known but unaccounted for races in Georgia. However, no isolates were pathogenic on differential cultivar 'Davis', carrying the Rcs3 resistance allele, suggesting the gene is still an effective source of resistance in Georgia.</t>
  </si>
  <si>
    <t>BACKGROUND: COVID-19, a severe global pandemic caused by severe acute respiratory syndrome coronavirus-2 (SARS-CoV-2) has emerged as one of the most threatening transmissible disease. As a great threat to global public health, the development of treatment options has become vital, and a rush to find a cure has mobilized researchers globally from all areas. SCOPE AND APPROACH: This review focuses on deciphering the potential of different secondary metabolites from medicinal plants as therapeutic options either as inhibitors of therapeutic targets of SARS-CoV-2 or as blockers of viral particles entry through host cell receptors. The use of medicinal plants containing specific phytomoieties could be seen in providing a safer and long-term solution for the population with lesser side effects. Key Findings and Conclusions: Considering the high cost and time-consuming drug discovery process, therapeutic repositioning of existing drugs was explored as treatment option in COVID-19, however several molecules have been retracted as therapeutics either due to no positive outcomes or the severe side effects. These effects call for exploring the alternate treatment options which are therapeutically effective as well as safe. Keeping this in mind, phytopharmaceuticals derived from medicinal plants could be explored as important resources in the development of COVID-19 treatment, as their role in the past for treatment of viral diseases like HIV, MERS-CoV, and influenza has been well reported. Considering this fact, different phytoconstituents such as flavonoids, alkaloids, tannins and glycosides etc. Possessing antiviral properties against coronaviruses and possessing potential against SARS-CoV-2 have been reviewed in the present work.</t>
  </si>
  <si>
    <t>AIMS: To evaluate the risk of adverse fetal outcomes after exposure to angiotensin converting enzyme inhibitors (ACE-Is) or angiotensin receptor blockers (ARBs) in first trimester of pregnancy, by conducting a systematic review and meta-analysis. MATERIALS AND METHODS: A systematic literature search was conducted using Medline, Embase, Cochrane and PubMed from inception to 25 November 2019. Studies were included if they evaluated pregnancies exposed to ACE-Is or ARBs, reported fetal outcomes, and compared these outcomes with a control group. Pooled odds ratios (ORs) were estimated using inverse variance-weighted random effects model. The protocol was registered with the PROSPERO International Prospective Register of Systematic Reviews (CRD42020160566). RESULTS: Studies reporting on 6234 pregnancies exposed to ACE-Is or ARBs, 4104 pregnancies exposed to other oral antihypertensives, and 1,872,733 pregnancies without exposure were included in the meta-analysis. ACE-I or ARB exposed pregnancies, compared to non-exposed controls, had higher risk of major congenital malformations (OR 1.82; 95% confidence interval [CI]: 1.42-2.34), cardiovascular malformations (OR 2.50; 95% CI: 1.62-3.87) and stillbirths (OR 1.75; 95% CI: 1.21-2.53). There was no difference in congenital malformations observed between pregnancies exposed to other antihypertensives compared to non-exposed controls (OR 0.96; 95% CI: 0.69-1.33). CONCLUSIONS: Women exposed to ACE-Is or ARBs during early pregnancy had higher risk of adverse fetal outcomes, including malformations and stillbirths, than non-exposed controls. This increased risk was independent of underlying maternal hypertension, as those exposed to other antihypertensives did not exhibit a higher risk than healthy controls. Women planning for pregnancy using these medications, including those with diabetic nephropathy, should be counselled appropriately.</t>
  </si>
  <si>
    <t>OBJECTIVE: To evaluate deprescribing of select high-risk medications (HRMs) in an Acute Care for the Elderly (ACE) unit with pharmacist involvement compared with usual care in older people. DESIGN: Retrospective, single-center case-control study. SETTING: Medical-surgical units at an urban academic medical center. PARTICIPANTS: Patients 65 years of age and older admitted April-June 2019, with 1 or more of the following target HRMs prior to admission were included in the study: acid suppressants, antipsychotics, or insulin. Patients admitted to the ACE unit were included in the case group; all other patients were randomly matched by HRMs in a 2:1 ratio into the control group. INTERVENTIONS: The Acute Care for the Elderly pharmacist reviewed patients' medications to identify and deprescribe select HRMs. Deprescribing was defined as discontinuation, dose or frequency reduction. RESULTS: A total of 47 patients with 56 HRMs and 89 patients with 126 HRMs were included in the case and control groups, respectively. The primary outcome of HRMs deprescribed were similar between the case and control groups (21.4% and 25.4%; P = 0.56). Among the HRMs deprescribed (discontinued, dose or frequency reduced), 83.2% were complete discontinuations in case patients and 34.4% were complete discontinuations in control patients.</t>
  </si>
  <si>
    <t>OBJECTIVE: Research has linked early adverse childhood experiences (ACEs) with asthma development; however, existing studies have generally relied on parent report of exposure and outcome. We aimed to examine the association of early life ACEs with empirically determined trajectories of childhood asthma risk, using independent register information on both exposures and outcome. METHODS: Based on nationwide registries, we established a study cohort of 466 556 children born in Denmark (1997-2004). We obtained information on ACEs during the first 2 years of life (bereavement, parental chronic somatic and/or mental illness) and childhood asthma diagnosis or medication use from birth through age 10 years from the Danish National Patient and Prescription Registries, respectively. We identified asthma phenotypes using group-based trajectory modelling. We then used multinomial logistic regression to examine the association between early ACEs and asthma phenotypes. RESULTS: We identified four asthma phenotypes: non-asthmatic, early-onset transient, early-onset persistent and late-onset asthma. Girls with early-onset transient asthma (OR 1.13, 95% CI 1.04 to 1.24), early-onset persistent asthma (1.27, 95% CI 1.08 to 1.48) or late-onset asthma (OR 1.28, 95% CI 1.11 to 1.48) vs no asthma were more likely to have early life ACE exposure compared with girls without ACE exposure. Results were similar for boys who also had experienced early life ACEs with ORs of 1.16 (95% CI 1.08 to 1.25), 1.34 (95% CI 1.20 to 1.51) and 1.11 (95% CI 0.98 to 1.25), respectively. CONCLUSION: In a nationwide-population study, we identified three childhood onset asthma phenotypes and found that ACEs early in life were associated with increased odds for each of these asthma phenotypes among both girls and boys.</t>
  </si>
  <si>
    <t>AIM: A number of evidence-based medications are recommended following an acute coronary syndrome (ACS), including statins, antithrombotics (antiplatelet and/or anticoagulants), a beta-blocker and an angiotensin-converting enzyme inhibitor or angiotensin receptor blocker (ACE-I/ARB). This study aimed to describe the dispensing of the cardioprotective medications in the first year following an ACS hospitalisation in New Zealand and how this varies according to age, sex and type of coronary intervention. METHOD: National hospitalisation data was used to identify all New Zealand residents aged 35-79 years who were discharged from hospital in the years 2013/14 with a primary discharge diagnosis of ACS. Using anonymous linkage to national pharmaceutical dispensing and mortality datasets, the dispensing of each group of medications was examined in survivors of quarters one, two and four of the first year post discharge. RESULTS: There were 14,496 patients; mean age was 63.4 years and 68.8% were male. Dispensing of medications in survivors steadily fell across quarters one, two and four: 90.8%, 82.1% and 78.8% of patients were dispensed statins; 90.6%, 79.8% and 78.1% were dispensed aspirin; 82.7%, 72.6% and 70.0% were dispensed beta-blockers; 69.6%, 62.7% and 61.3% were dispensed ACE-I/ARB; 67.7%, 53.6% and 40.4% were dispensed a P2Y12 inhibitor; and 68.6%, 53.0% and 40.7% were dispensed a combination of two or more antithrombotics. CONCLUSION: Cardioprotective medication dispensing was lower than would have been the case if the current ACS guidelines were followed. The greatest decrease in dispensing occurred between quarter one and quarter two, which highlights a potentially important period for targeted interventions to improve adherence.</t>
  </si>
  <si>
    <t>AIMS: To identify whether medical students' self-perception of competence with evidence-based medicine (EBM) increases throughout their senior years of medical training. Furthermore, to identify whether their self-perception aligns with their true competence measured using a validated tool. This investigation also outlines whether students report observation of and participation in the process of EBM in clinical practice. METHODS: A cross-sectional survey was undertaken with a convenience sample of medical students in their fourth, fifth and sixth years of training at one campus site of Otago Medical School between February and April 2018. Self-perceived competence with EBM was measured using a 10-item questionnaire. True competence was measured using the Assessing Competency in Evidence-Based Medicine (ACE) tool. Students were asked to self-report their observation of and participation in the process of EBM in clinical settings. RESULTS: Out of 99 students invited to participate, we received a response rate of 97%. Participants included 37 fourth-year, 32 fifth-year and 27 sixth-year students. Mean self-perceived EBM competence was higher in sixth-year compared to fourth-year students. True competence was not significantly different between year groups. Medical students reported little observation of EBM in clinical settings, and few students reported to have participated in the process of EBM during clinical encounters. CONCLUSION: The lack of explicit role modelling of EBM in clinical environments may be a barrier to students improving EBM competence in the senior years of medical training.</t>
  </si>
  <si>
    <t>ACE has a significant role in the angiogenesis of ovarian endothelium and the resumption of meiosis and folicular growth. However, there is no any study concerning ACE polymorphism and UI. The main aim of this study is that both identify ACE polymorphism and measure the serum ACE, AMH and INHB levels in UI patients and controls in Turkish population. 47 UI patients and 41 controls were involved in this study. To determine the ACE polymorphisms, DNA isolation and PCR were performed. Then, serum ACE, AMH and INHB levels were measured spectrophotometrically. Patients with UI had significantly higher serum INHB levels compared with controls (p &lt; 0.05). Serum ACE levels were decreased, compared to controls, however the decrease were not significant. Serum AMH levels did not significantly differ from controls. When the relationship were analyzed between ACE I/D polymorphism and infertility risk, and ID genotype were chosen as reference, it was found to be 2.33 times more risk of UI that the women have DD genotype (DD vs. ID: odds ratio = 2.33, 95% confidence interval (0,88-6,19); p = 0,086). This finding indicates that DD genotype may be high risk for UI. Further studies are warranted to confirm this finding, especially with a larger population.</t>
  </si>
  <si>
    <t>BACKGROUND: Genetic loss of function of AGT (angiotensinogen), REN (renin), ACE (angiotensin-converting enzyme), or AGTR1 (type-1 angiotensin II receptor) leads to renal tubular dysgenesis (RTD). This syndrome is almost invariably lethal. Most surviving patients reach stage 5 chronic kidney disease at a young age. METHODS: Here, we report a 28-year-old male with a homozygous truncating mutation in AGTR1 (p.Arg216*), who survived the perinatal period with a mildly impaired kidney function. In contrast to classic RTD, kidney biopsy showed proximal tubules that were mostly normal. During the subsequent three decades, we observed evidence of both tubular dysfunction (hyperkalemia, metabolic acidosis, salt-wasting and a urinary concentrating defect) and glomerular dysfunction (reduced glomerular filtration rate, currently ~30 mL/min/1.73 m(2), accompanied by proteinuria). To investigate the recurrent and severe hyperkalemia, we performed a patient-tailored functional test and showed that high doses of fludrocortisone induced renal potassium excretion by 155%. Furthermore, fludrocortisone lowered renal sodium excretion by 39%, which would have a mitigating effect on salt-wasting. In addition, urinary pH decreased in response to fludrocortisone. Opposite effects on urinary potassium and pH occurred with administration of amiloride, further supporting the notion that a collecting duct is present and able to react to fludrocortisone. CONCLUSIONS: This report provides living proof that even truncating loss-of-function mutations in AGTR1 are compatible with life and relatively good GFR and provides evidence for the prescription of fludrocortisone to treat hyperkalemia and salt-wasting in such patients.</t>
  </si>
  <si>
    <t>PURPOSE OF REVIEW: This review focuses on the associations between the renin-angiotensin system, hypertension, and severe acute respiratory syndrome (SARS-COV-2) infection. A brief prelude on the current state of affairs with COVID-19 is given. In addition to an overview of ACE2, Ang II, and Ang (1-7), this review presents a brief statement on hypertension, including the function of enzymes involved in the control of hypertension, cardiovascular disease, diabetes mellitus, and other malignancies. RECENT FINDINGS: There is currently no data in support of the concerns raised with the use of ACEIs/ARBs. Many researchers have voiced concerns that the use of ACEIs and ARBs may increase tissue ACE2 levels. These researchers therefore recommend that individuals on ACEIs/ARB's medications withhold such antihypertensive drugs, unless advised by their physicians to do so. SARS-CoV-2 uses ACE2 receptors as the port of entry to human hosts. ACE2 and ACE are different enzymes and ACE inhibitors do not inhibit ACE2. Therefore, the use of ARB's or ACEIs should not be discontinued if an individual is infected by SARS-CoV-2. Further studies are required to investigate the effect of ACEIs and ARBs on ACE2 expression and COVID-19.</t>
  </si>
  <si>
    <t>Adverse childhood experiences (ACEs) are receiving increasing attention in academic, policy, and media discourses. However, no public opinion research has focused on ACEs. We conducted a nationally representative survey of U.S. adults to address this knowledge gap. A web-based survey was conducted using the Ipsos KnowledgePanel (N = 503, completion rate = 60.5%) in fall 2019. We found that inter-personal stigma and parental blame related to ACEs were prevalent, with 25.0% of respondents unwilling to have a person with "a lot of ACEs" as a close co-worker and 65.2% believing that parents were very much to blame for the consequences of ACEs. Fifty percent of respondents believed that government intervention to prevent ACEs was very important. After adjustment for demographic characteristics, inter-personal stigma toward people with ACEs and conservative ideology were significantly associated with lower perceived importance of government intervention to prevent ACEs. Black race, Hispanic ethnicity, and female gender were significantly associated with higher perceived importance of government intervention. These findings provide an empirical foundation to inform strategies to communicate ACE science to public and policymaker audiences.</t>
  </si>
  <si>
    <t>Chlorogenic acid (CGA) is a potential inhibitor of Coronavirus Disease 2019 (COVID-19). ACE2 and its co-expressed proteins are SARS-CoV-2 receptors, which have been linked to SARS-CoV-2 infection and considered as the key target of SARS-CoV-2 in entering target cells. Here, network pharmacology was used to investigate the mechanism by which CGA affected COVID-19. A total of 70 potential targets related to the treatment of COVID-19 were obtained, among which NFE2L2, PPARG, ESR1, ACE, IL6, and HMOX1 might be the main potential targets. Finally, CGA and potential target proteins were scored by molecular docking, and the prediction results of network pharmacology were preliminarily verified. Moreover, CGA had potential anti-SARS-CoV-2 activity via integrating three common receptors in clinical practice compared with clinical trial drugs registered for the treatment of COVID-19, as shown by molecular docking. The mechanism of CGA against COVID-19 was initially investigated using network pharmacology, followed by molecular docking.</t>
  </si>
  <si>
    <t>Date palm leaves (DPL) was extracted using acetone (ACE), ethanol (ETH), aqueous (AE), butanol (BUT), methanol (METH), isopropanol (ISO), and ethyl acetate (EHY ACT). The extracts were characterized using Fourier-transform infrared spectroscopy (FTIR) and ultraviolet-visible (UV-vis) spectroscopy. The various solvent DPL extracts were screened for anticorrosion property against low carbon steel in 15 wt.% HCl solution at 25 degrees C. ACE, AE, and ETH DPL extracts are found to promote the corrosion of the low carbon steel while BUT, ISO, METH, and EHY ACT DPL extracts exhibit anticorrosion property. However, BUT DPL extract shows the best anticorrosion property with 400 ppm protecting the low carbon steel by 82%. Based on the results from the screening experiments, BUT extract was selected for a comprehensive corrosion inhibition study. Inhibition effectiveness of BUT DPL extract is found to increase with increasing concentration with 1000 ppm affording 97% protection at 25 degrees C. The inhibition performance increases up to 40 degrees C but slightly decreases as the temperature was raised to 50 degrees C and 60 degrees C. However, BUT DPL extract could afford 86% protection at 60 degrees C. Scanning electron microscope and atomic force spectroscopy results confirm that BUT DPL extract is indeed an effective inhibitor for X60 carbon steel in 15 wt.% HCl solution.</t>
  </si>
  <si>
    <t>Thirteen alkaloids, which include three new diketopiperazines, namely, 3-hydroxyprotuboxepin K (4), 3,15-dehydroprotuboxepin K (5), and versiamide A (6), together with ten known alkaloid derivatives (1-3 and 7-13), were isolated from the marine red algal-derived fungus Aspergillus creber EN-602. Versiamide A (6) represents the first example of a naturally occurring quinazolinone alkaloid with a diketopiperazine ring that is derived from phenylalanine (Phe) and leucine (Leu). The structures of these compounds were elucidated by detailed interpretation of their 1D/2D NMR spectroscopic and mass spectrometric data, while the absolute configurations of compounds 1-6 were established on the basis of X-ray crystallographic analysis and time-dependent density functional (TDDFT) calculations of the ECD spectra. Compounds 1, 2, and 4 exhibited inhibitory activity against the angiotensin converting enzyme (ACE) with IC50 values of 11.2, 16.0, and 22.4 muM, respectively, and compounds 5 and 6 inhibited various aquatic bacteria with MIC values that ranged from 8 to 64 mug/mL. The intermolecular interactions and potential binding sites between compounds 1-6 and ACE were investigated via molecular docking simulations.</t>
  </si>
  <si>
    <t>BACKGROUND: Several studies have assessed the role of gut microbiota in various cirrhosis etiologies, however, none has done so in the context of Schistosoma japonicum infection in humans. We, therefore, sought to determine whether gut microbiota is associated with S. japonicum infection-induced liver cirrhosis. METHODS: From December 2017 to November 2019, 24 patients with S. japonicum infection-induced liver cirrhosis, as well as 25 age- and sex-matched controls from the Zhejiang Province, China, were enrolled. Fecal samples were collected and used for 16S rRNA gene sequencing (particularly, the hypervariable V4 region) using the Illumina MiSeq system. Wilcoxon Rank-Sum and PERMANOVA tests were used for analysis. RESULTS: Eight hundred and seven operational taxonomic units (OTUs) were detected, of which, 491 were common between the two groups, whereas 123 and 193 were unique to the control and cirrhosis groups, respectively. Observed species, Chao, ACE, Shannon, Simpson, and Good's coverage indexes, used for alpha diversity analysis, showed values of 173.4 +/- 63.8, 197.7 +/- 73.0, 196.3 +/- 68.9, 2.96 +/- 0.57, 0.13 +/- 0.09, and 1.00 +/- 0.00, respectively, in the control group and 154.0 +/- 68.1, 178.6 +/- 75.1, 179.9 +/- 72.4, 2.68 +/- 0.76, 0.19 +/- 0.18, and 1.00 +/- 0.00, respectively, in the cirrhosis group, with no significant differences observed between the groups. Beta diversity was evaluated by weighted UniFrac distances, with values of 0.40 +/- 0.13 and 0.40 +/- 0.11 in the control and cirrhosis groups, respectively (P &gt; 0.05). PCA data also confirmed this similarity (P &gt; 0.05). Meanwhile, the relative abundance of species belonging to the Bacilli class was higher in cirrhosis patients [median: 2.74%, interquartile range (IQR): 0.18-7.81%] than healthy individuals (median: 0.15%, IQR: 0.47-0.73%; P &lt; 0.01), and that of Lactobacillales order was also higher in cirrhosis patients (median: 2.73%, IQR: 0.16-7.80%) than in healthy individuals (median: 0.12%, IQR: 0.03-0.70%; P &lt; 0.05). CONCLUSIONS: Cumulatively, our results suggest that the gut microbiota of S. japonicum infection-induced liver cirrhosis patients is similar to that of healthy individuals, indicating that bacterial taxa cannot be used as non-invasive biomarkers for S. japonicum infection-induced liver cirrhosis.</t>
  </si>
  <si>
    <t>In the central western Senegal, malaria transmission has been reduced low due to the combination of several effective control interventions. However, despite this encouraging achievement, residual malaria transmission still occurring in few areas, mainly ensured by An. arabiensis and An. melas. The resurgence or the persistence of the disease may have originated from the increase and the spread of insecticide resistance genes among natural malaria vectors populations. Therefore, assessing the status and mechanisms of insecticides resistance among targeted malaria vectors is of highest importance to better characterize factors underlying the residual transmission where it occurs. Malaria vectors were collected from three selected villages using nocturnal human landing catches (HLC) and pyrethrum spray collections (PSC) methods. An. gambiae s.l. specimens were identified at the species level then genotyped for the presence of kdr-west (L1014F), kdr-east (L1014S) and ace-1(R) mutations by qPCR. An. arabiensis (69.36%) and An. melas (27.99%) were the most common species of the Gambiae complex in the study area. Among An. arabiensis population, the allelic frequency of the kdr-east (22.66%) was relatively higher than for kdr-west mutation (9.96%). While for An. melas populations, the overall frequencies of both mutations were very low, being respectively 1.12% and 0.40% for the L1014S and L1014F mutations. With a global frequency of 2%, only the heterozygous form of the G119S mutation was found only in An. arabiensis and in all the study sites. The widespread occurrence of the kdr mutation in both An. arabiensis and An. melas natural populations, respectively the main and focal vectors in the central-western Senegal, may have contributed to maintaining malaria transmission in the area. Thus, compromising the effectiveness of pyrethroids-based vector control measures and the National Elimination Goal. Therefore, monitoring and managing properly insecticide resistance became a key programmatic intervention to achieve the elimination goal where feasible, as aimed by Senegal. Noteworthy, this is the first report of the ace-1 mutation in natural populations of An. arabiensis from Senegal, which need to be closely monitored to preserve one of the essential insecticide classes used in IRS to control the pyrethroids-resistant populations.</t>
  </si>
  <si>
    <t>PURPOSE: To determine whether desirable diabetes control is associated with polypharmacy and to evaluate potential drug interactions (DI) in participants with diabetes mellitus in the Brazilian Longitudinal Study on Adult Health (ELSA-Brasil). METHODS: This cross-sectional study included 1418 participants with medical diagnosis of diabetes at study baseline (2008-2010). Polypharmacy was defined as the use of &gt;/=5 drugs. We described the frequency of the most common pharmacological groups used by patients and the potential DI.The association between desirable diabetes control (normal A1c, blood pressure and lipid levels) and polypharmacy was investigated using logistic regression. RESULTS: Most participants were men (52.5%), mean age 57.6 (SD 8.4) years, educated to the university level (39.4%), and self-reported as white (42.9%). In this study, 7.1% (n = 101) of participants had desirable control of diabetes, while 40.4% (n = 573) used polypharmacy, and this use was not significantly associated with better diabetes control (adjusted odds ratio (OR = 1.35 [95%CI 0.86-2.13] P = .19).The pharmacological groups most frequently used were oral antidiabetics followed by acetylsalicylic acid, angiotensin-converting enzyme inhibitors (ACE inhibitors) and statins.The prevalence of potentially mild, moderate and severe DI were, respectively, 2.5%, 14.7% and 0.9%; however, in the desirable control of DM group, these potential DI were related to comorbidity control. CONCLUSION: Faced with the importance of achieving optimal control of diabetes and minimizing risks of potential DI, these results, which are in keeping with previous findings described in the literature, might indicate that guidelines for the patient-centered management of control of diabetes must be revised.</t>
  </si>
  <si>
    <t>Channa striatus is high-protein food with many health functions. This study aimed to prepare, screen and identify the angiotensin-converting enzyme inhibition peptides (ACEIPs) from C. striatus hydrolysates by response surface methodology and bioaffinity ultrafiltration coupled with LC-Orbitrap-MS/MS and molecular docking. The optimal conditions for preparing ACEIPs were hydrolysis temperature 55 degrees C, hydrolysis time 3 h, pH 9, solid-liquid ratio 1:20 g/mL, and enzyme addition 5%, the ACE inhibition and molecular weight distribution of obtained hydrolysate was 54.35% and 8770-160 Da, respectively. Seven novel ACEIPs were screened through the established high-throughput screening approach, among which, EYFR and LPGPGP showed the strongest ACE inhibition with the IC50 value of 179.2 and 186.3 muM, respectively (P &gt; 0.05). Molecular docking revealed that three and ten hydrogen bonds were formed between ACE and LPGPGP and EYFR, respectively, S1 and S2 were the major active pockets, but the major driving forces varied.</t>
  </si>
  <si>
    <t>BACKGROUND: A low amount and extent of Abeta deposition at early stages of Alzheimer's disease (AD) may limit the use of previously developed pathology-proven composite SUVR cutoffs. This study aims to characterize the population with earliest abnormal Abeta accumulation using (18)F-florbetaben PET. Quantitative thresholds for the early (SUVRearly) and established (SUVRestab) Abeta deposition were developed, and the topography of early Abeta deposition was assessed. Subsequently, Abeta accumulation over time, progression from mild cognitive impairment (MCI) to AD dementia, and tau deposition were assessed in subjects with early and established Abeta deposition. METHODS: The study population consisted of 686 subjects (n = 287 (cognitively normal healthy controls), n = 166 (subjects with subjective cognitive decline (SCD)), n = 129 (subjects with MCI), and n = 101 (subjects with AD dementia)). Three categories in the Abeta-deposition continuum were defined based on the developed SUVR cutoffs: Abeta-negative subjects, subjects with early Abeta deposition ("gray zone"), and subjects with established Abeta pathology. RESULTS: SUVR using the whole cerebellum as the reference region and centiloid (CL) cutoffs for early and established amyloid pathology were 1.10 (13.5 CL) and 1.24 (35.7 CL), respectively. Cingulate cortices and precuneus, frontal, and inferior lateral temporal cortices were the regions showing the initial pathological tracer retention. Subjects in the "gray zone" or with established Abeta pathology accumulated more amyloid over time than Abeta-negative subjects. After a 4-year clinical follow-up, none of the Abeta-negative or the gray zone subjects progressed to AD dementia while 91% of the MCI subjects with established Abeta pathology progressed. Tau deposition was infrequent in those subjects without established Abeta pathology. CONCLUSIONS: This study supports the utility of using two cutoffs for amyloid PET abnormality defining a "gray zone": a lower cutoff of 13.5 CL indicating emerging Abeta pathology and a higher cutoff of 35.7 CL where amyloid burden levels correspond to established neuropathology findings. These cutoffs define a subset of subjects characterized by pre-AD dementia levels of amyloid burden that precede other biomarkers such as tau deposition or clinical symptoms and accelerated amyloid accumulation. The determination of different amyloid loads, particularly low amyloid levels, is useful in determining who will eventually progress to dementia. Quantitation of amyloid provides a sensitive measure in these low-load cases and may help to identify a group of subjects most likely to benefit from intervention. TRIAL REGISTRATION: Data used in this manuscript belong to clinical trials registered in ClinicalTrials.gov ( NCT00928304 , NCT00750282 , NCT01138111 , NCT02854033 ) and EudraCT (2014-000798-38).</t>
  </si>
  <si>
    <t>Chinese Rushan and Naizha, the traditional acid coagulated cheese types produced from cow and yak milk, respectively, have been consumed for more than thousands of years. In this study, we aimed to characterise peptides of Rushan and Naizha in simulated in vitro gastrointestinal digestion using label-free based peptidomic. The identified peptide sequences were subjected to BIOPEP database driven bioactivity search. In total, 309 and 225 peptides were identified from Rushan and Naizha cheese, respectively, corresponding to 20 protein annotations. Analysis of label-free quantification found different protein digestibility, where casein was the primary source of peptides in Rushan, among which 62% represented beta-casein by peptide count. The release of peptides was concentrated in specific residues 145-155 of beta-casein in Rushan. In contrast, kappa-casein and 7 minor milk proteins were dominant in digestion of Naizha cheese (p &lt; 0.05). In particular, there were 11 peptides from digestion that were exact matches in databases to sequences with immunomodulatory, antibacterial, ACE-inhibition, DPP IV inhibition and antioxidant activities. Four novel angiotensin I-converting enzyme inhibitory (ACEI) activities peptides (YPFPGPIH, LKNWGEGW, RELEEIR, and HPHPHLS) were explored using molecular docking, chemically synthesized, and in vitro ACEI activity. The peptides had lower estimated free energy values (-5.34 to -7.66 kcal/mol), and exhibited the lowest IC50 value of 109.5, 77.7, 196.6, and 64.30 muM, respectively. Our study is the most comprehensive peptidomic analysis of Chinese Rushan and Naizha cheese to date.</t>
  </si>
  <si>
    <t>This study aimed to evaluate the impact of cold plasma (0, 5, 10, or 15 min) on the techno-functional and sensory properties of whey dairy beverages added with xylooligosaccharide (XOS, 1.5% p/v). Untreated and pasteurized whey beverages were also evaluated. The products were evaluated for physicochemical characteristics, bioactive compounds, XOS stability, rheological properties, and sensory characteristics. Cold plasma and pasteurized products presented lower color intensity (L*=87.4-87.9, a*=-0.24- -0.60, b*=2.41-5.19), reduced consistency (K = 4.31-42.21 mPa.s(n) and N = 0.57-0.95), and similar apparent viscosity, XOS chemical stability, and sensory characteristics compared with the untreated product. However, the cold plasma-treated beverages presented lower heat load indicators (hydroxymethylfurfural [HMF] values of 1.91-2.10 micromol/L and whey protein nitrogen index [WPNI] of 6.09-6.66 micromol/L) and a higher concentration of bioactive compounds (antioxidant activity [5.31-9.30%], and inhibition of ACE [14.17-22.53%], alpha-amylase [18.52-25.67%] and alpha-glucosidase [22.50-27.50%] activities) than the pasteurized product, being the effects more pronounced for the higher exposure times. Overall, cold plasma has important advantages for the processing of whey beverages added with XOS.</t>
  </si>
  <si>
    <t>Nephrotoxicity is a rapid deterioration of kidney function due to exposure to nephrotoxic drugs as gentamicin. Gentamicin increases the generation of reactive oxygen species (ROS) leading to inflammatory responses and nuclear factor-kappaB (NF-kappaB) activation. The renal renin-angiotensin system (RAS) is considered a crucial regulator for physiological homeostasis and disease progression through the classic ACE/Ang-II/AT1 axis and its antagonist, ACE2/Ang-(1-7)/Mas axis which exerts an important role in the kidney. The present study evaluates the protective effects of the angiotensin-converting enzyme 2 (ACE2) activator; xanthenone; against experimental nephrotoxicity induced by gentamicin. Rats were divided into 4 groups, normal control, xanthenone (2 mg/kg, s.c), gentamicin (100 mg/kg, i.p. for one week) and xanthenone + gentamicin groups. Blood urea nitrogen (BUN) and serum creatinine levels were measured. The kidney tissues were used for estimating glutathione (GSH), superoxide dismutase (SOD), malondialdehyde (MDA), tumor necrosis factor-alpha (TNF-alpha), interleukin-6 (IL-6), NF-kappaB, Angiotensin II (AngII), and Ang-(1-7). In addition, histopathological examination and Western blot analysis of ACE2 expression were done. Xanthenone significantly restored serum levels of BUN and creatinine. Xanthenone exerted significant antioxidant effect as revealed by increased GSH content and SOD activity together with reduced MDA content. It exerted anti-inflammatory effect by significant reduction in TNF-alpha, NF-kappaB and IL-6 expression compared to gentamicin group. Xanthenone increased Ang-(1-7) and ACE2 expression while significantly decreased Ang-II expression. Histopathologically, xanthenone markedly counteracted gentamicin-induced renal aberrations. Activation of ACE2/Ang-(1-7) by xanthenone produced significant antioxidant and anti-inflammatory effects that counteracted gentamicin-induced nephrotoxicity.</t>
  </si>
  <si>
    <t>The D614G variant of SARS-CoV-2 S-protein emerged in early 2020 and quickly became the dominant circulating strain in Europe and its environs. The variant was characterized by the higher viral load, which is not associated with disease severity, higher incorporation into the virion, and high cell entry via ACE-2 and TMPRSS2. Previous strains of the coronavirus and the current SARS-CoV-2 have demonstrated the selection of mutations as a mechanism of escaping immune responses. In this study, we used molecular dynamics simulation and MM-PBSA binding energy analysis to provide insights into the behaviour of the D614G S-protein at the molecular level and describe the neutralization mechanism of this variant. Our results show that the D614G S-protein adopts distinct conformational dynamics which is skewed towards the open-state conformation more than the closed-state conformation of the wild-type S-protein. Residue-specific variation of amino acid flexibility and domain-specific RMSD suggest that the mutation causes an allosteric conformational change in the RBD. Evaluation of the interaction energies between the S-protein and neutralizing antibodies show that the mutation may enhance, reduce or not affect the neutralizing interactions depending on the neutralizing antibody, especially if it targets the RBD. The results of this study have shed insights into the behaviour of the D614G S-protein at the molecular level and provided a glimpse of the neutralization mechanism of this variant.</t>
  </si>
  <si>
    <t>Following the clinical success of immunotherapeutic antibodies, bispecific antibodies for cytotoxic effector cell redirection, tumor-targeted immunomodulation and dual immunomodulation, have received particular attentions. Here, we developed a novel bispecific antibody platform, termed Antibody-Like Cell Engager (ALiCE), wherein the Fc domain of each heavy chain of immunoglobulin G (IgG) is replaced by the VH and VL domains of an IgG specific to a second antigen while retaining the N-terminal Fab of the parent antibody. Because of specific interactions between the substituted VH and VL domains, the C-terminal stem Fv enables ALiCE to assemble autonomously into hetero-tetramers, thus simultaneously binding to two distinct antigens but with different avidities. This design strategy was used to generate ACE-05 (two anti-PD-L1 Fab x anti-CD3 Fv) and ACE-31 (two anti-CD3 Fab x anti-PD-L1 Fv), both of which bound PD-L1 and CD3. However, ACE-05 was more effective than ACE-31 in reducing off-target toxicity caused by the indiscriminate activation of T cells. Moreover, in cell-based assays and PBMC-reconstituted humanized mice harboring human non-small-cell lung cancer tumors, ACE-05 showed marked antitumor efficacy, causing complete tumor regression at a dose of 0.05 mg/kg body weight. The dual roles of ACE-05 in immune checkpoint inhibition and T-cell redirection, coupled with reduced off-target toxicity, suggest that ACE-05 may be a promising anti-cancer therapeutic agent. Moreover, the bispecific ALiCE platform can be further used for tumor-targeted or multiple immunomodulation applications.</t>
  </si>
  <si>
    <t>Chronic kidney disease (CKD) and cardiovascular disease are intimately linked. They share major risk factors, including age, hypertension, and diabetes, and common pathogenetic mechanisms. Furthermore, reduced renal function and kidney injury documented with albuminuria are independent risk factors for cardiovascular events and mortality. In major renal outcome trials and subsequent meta-analyses in patients with CKD, ACE (angiotensin-converting enzyme) inhibitors and ARBs (angiotensin II receptor blockers) were shown to effectively retard CKD progression but not to significantly reduce cardiovascular events or mortality. Thus, a high residual risk for cardiovascular disease progression under standard-of-care treatment is still present for patients with CKD. In contrast to the above, several outcome trials with SGLT-2 (sodium-glucose cotransporter-2) inhibitors and MRAs (mineralocorticoid receptor antagonists) clearly suggest that these agents, apart from nephroprotection, offer important cardioprotection in this population. This article discusses existing evidence on the effects of SGLT-2 inhibitors and MRAs on cardiovascular outcomes in patients with CKD that open new roads in cardiovascular protection of this heavily burdened population.</t>
  </si>
  <si>
    <t>BACKGROUND: Clinicians often encounter defective restorations and are faced with the difficult decision of whether to repair the existing restoration or replace it. METHODS: An electronic survey on repairing or replacing defective restorations was developed to assess how clinicians are making these decisions and the technical aspects considered when making a repair. E-mails containing the survey link were sent to the American Dental Association Clinical Evaluators (ACE) Panel on August 14, 2019, and the survey remained open for 2 weeks. Nonrespondents were sent reminders 1 week after deployment. RESULTS: Approximately 4 of every 5 respondents repair defective restorations. The top 3 conditions for making these repairs were noncarious marginal defects (87%), partial loss or fracture of the restoration (79%), and crown margin repair due to carious lesions (73%). Among respondents who repair defective restorations, almost all repair direct resin composite (98%), whereas approximately one-third do not repair the other restorative materials (that is, amalgam, glass ionomer, and fractured indirect all-ceramic crowns). Resin composite is used most often to repair resin direct composite restorations, and likewise, glass ionomer is used most often to repair glass ionomer restorations. Only 54% of respondents use amalgam to repair amalgam restorations. Surface treatments varied among the 3 available restorations types. CONCLUSIONS: Many dentists are actively making restoration repairs, but choosing clinical scenarios to make these repairs is material dependent. PRACTICAL IMPLICATIONS: The repair of defective restorations is an acceptable and more conservative alternative than restoration replacement, and its success depends on proper case selection, material, and technique.</t>
  </si>
  <si>
    <t>Susceptibility to severe illness from COVID-19 is anticipated to be associated with cigarette smoking as it aggravates the risk of cardiovascular and respiratory illness, including infections. This is particularly important with the advent of a new strain of coronaviruses, the severe acute respiratory syndrome coronavirus (SARS-CoV-2) that has led to the present pandemic, coronavirus disease 2019 (COVID-19). Although, the effects of smoking on COVID-19 are less described and controversial, we presume a link between smoking and COVID-19. Smoking has been shown to enhance the expression of the angiotensin-converting enzyme-2 (ACE-2) and transmembrane serine protease 2 (TMPRSS2) key entry genes utilized by SARS-CoV-2 to infect cells and induce a 'cytokine storm', which further increases the severity of COVID-19 clinical course. Nevertheless, the impact of smoking on ACE-2 and TMPRSS2 receptors expression remains paradoxical. Thus, further research is necessary to unravel the association between smoking and COVID-19 and to pursue the development of potential novel therapies that are able to constrain the morbidity and mortality provoked by this infectious disease. Herein we present a brief overview of the current knowledge on the correlation between smoking and the expression of SARS-CoV-2 key entry genes, clinical manifestations, and disease progression.</t>
  </si>
  <si>
    <t>The SARS-CoV-2 (SARS2) is the cause of the coronavirus disease 2019 (COVID-19) pandemic. One unique structural feature of the SARS2 spike protein is the presence of a furin-like cleavage site (FLC) which is associated with both viral pathogenesis and host tropism. Specifically, SARS2 spike protein binds to the host ACE-2 receptor which in-turn is cleaved by furin proteases at the FLC site, suggesting that SARS2 FLC structural variations may have an impact on viral infectivity. However, this has not yet been fully elucidated. This study designed and analyzed a COVID-19 genomic epidemiology network for December 2019 to July 2020, and subsequently generated and analyzed representative SARS2 spike protein models from significant node clusters within the network. To distinguish possible structural variations, a model quality assessment was performed before further protein model analyses and superimposition of the protein models, particularly in both the receptor-binding domain (RBD) and FLC. Mutant spike models were generated with the unique (681)PRRA(684) amino acid sequence found within the deleted FLC. We found 9 SARS2 FLC structural patterns that could potentially correspond to nine node clusters encompassing various countries found within the COVID-19 genomic epidemiology network. Similarly, we associated this with the rapid evolution of the SARS2 genome. Furthermore, we observed that either in the presence or absence of the unique (681)PRRA(684) amino acid sequence no structural changes occurred within the SARS2 RBD, which we believe would mean that the SARS2 FLC has no structural influence on SARS2 RBD and may explain why host tropism was maintained.</t>
  </si>
  <si>
    <t>Purpose: This study investigated the use of quantitative ultrasound (QUS) obtained during radical radiotherapy (RT) as a radiomics biomarker for predicting recurrence in patients with node-positive head-neck squamous cell carcinoma (HNSCC). Methods: Fifty-one patients with HNSCC were treated with RT (70 Gy/33 fractions) (+/-concurrent chemotherapy) were included. QUS Data acquisition involved scanning an index neck node with a clinical ultrasound device. Radiofrequency data were collected before starting RT, and after weeks 1, and 4. From this data, 31 spectral and related-texture features were determined for each time and delta (difference) features were computed. Patients were categorized into two groups based on clinical outcomes (recurrence or non-recurrence). Three machine learning classifiers were used for the development of a radiomics model. Features were selected using a forward sequential selection method and validated using leave-one-out cross-validation. Results: The median follow up for the entire group was 38 months (range 7-64 months). The disease sites involved neck masses in patients with oropharynx (39), larynx (5), carcinoma unknown primary (5), and hypopharynx carcinoma (2). Concurrent chemotherapy and cetuximab were used in 41 and 1 patient(s), respectively. Recurrence was seen in 17 patients. At week 1 of RT, the support vector machine classifier resulted in the best performance, with accuracy and area under the curve (AUC) of 80% and 0.75, respectively. The accuracy and AUC improved to 82% and 0.81, respectively, at week 4 of treatment. Conclusion: QUS Delta-radiomics can predict higher risk of recurrence with reasonable accuracy in HNSCC.Clinical trial registration: clinicaltrials.gov.in identifier NCT03908684.</t>
  </si>
  <si>
    <t>There is emerging evidence on the importance of food-derived bioactive peptides to promote human health. Compared with animal derived proteins, plant proteins, in particular oilseed proteins, are considered as affordable and sustainable sources of bioactive peptides. Based on our previous bioinformatic analysis, five oilseed proteins (flaxseed, rapeseed, sunflower, sesame and soybean) were enzymatically hydrolysed using alcalase and pepsin (pH 1.3 and pH 2.1). Further, low molecular weight (Mw &lt; 3 kDa) fractions were generated using ultrafiltration. The protein hydrolysates and their low Mw fractions were evaluated for their in vitro antioxidant, antihypertensive and antidiabetic capabilities, in comparison with samples obtained from two dairy proteins (whey and casein). Apart from dipeptidyl-peptidase IV inhibition, significantly stronger bioactivities were detected for the low Mw fractions. In partial agreement with in silico predictions, most oilseed hydrolysates exerted comparable angiotensin-converting enzyme inhibitory capability to dairy proteins, whilst whey protein was the most promising source of dipeptidyl-peptidase IV inhibitors. Apart from alcalase-treated soybean, dairy proteins were more efficient in releasing antioxidant peptides as compared to oilseed proteins. On the other hand, soybean protein hydrolysates showed the highest alpha-glucosidase inhibitory activity amongst all protein sources. Overall, there was limited correlation between in silico predictions and in vitro experimental results. Nevertheless, our results indicate that oilseed proteins have potential as bioactive peptide sources, and they might therefore be suitable replacers for dairy proteins as well as good sources for development of functional foods.</t>
  </si>
  <si>
    <t>Culex mosquitoes particularly Culex quinquefasciatus are important arboviral and filariasis vectors, however despite this important epidemiological role, there is still a paucity of data on their bionomics. The present study was undertaken to assess the insecticide resistance status of Cx. quinquefasciatus populations from four districts of Yaounde (Cameroon). All Culex quinquefasciatus populations except one displayed high resistance to bendiocarb and malathion with mortalities ranging from 0 to 89% while high resistance intensity against both permethrin and deltamethrin was recorded. Molecular analyses revealed high frequencies of the ACE-1 G119S mutation (ranging from 0 to 33%) and kdr L1014F allele (ranging from 55 to 74%) in all Cx. quinquefasciatus populations. Significant overexpression was detected for cytochrome P450s genes CYP6AA7 and CYP6Z10, as well as for Esterase A and Esterase B genes. The total cuticular hydrocarbon content, a proxy of cuticular resistance, was significantly increased (compared to the S-lab strain) in one population. The study confirms strong insecticide resistance mediated by different mechanisms in Cx. quinquefasciatus populations from the city of Yaounde. The expansion of insecticide resistance in Culex populations could affect the effectiveness of current vector control measures and stress the need for the implementation of integrated vector control strategies in urban settings.</t>
  </si>
  <si>
    <t>Few attempts have been made to incorporate multiple aspects of physical activity (PA) to classify patterns linked with health. Temporal PA patterns integrating time and activity counts were created to determine their association with health status. Accelerometry data from the National Health and Nutrition Examination Survey 2003-2006 was used to pattern PA counts and time of activity from 1999 adults with one weekday of activity. Dynamic time warping and kernel k-means clustering partitioned 4 participant clusters representing temporal PA patterns. Multivariate regression models determined associations between clusters and health status indicators and obesity, type 2 diabetes, and metabolic syndrome. Cluster 1 with a temporal PA pattern of the lowest activity counts reaching 4.8e(4) cph from 6:00-23:00 was associated with higher body mass index (BMI) (beta = 2.5 +/- 0.6 kg/m(2), 95% CI: 1.0, 4.1), higher waist circumference (WC) (beta = 6.4 +/- 1.3 cm, 95% CI: 2.8, 10.0), and higher odds of obesity (OR: 2.4; 95% CI: 1.3, 4.4) compared with Cluster 3 with activity counts reaching 9.6e(4)-1.2e(5) cph between 16:00-21:00. Cluster 1 was also associated with higher BMI (beta = 1.5 +/- 0.5 kg/m(2), 95% CI: 0.1, 2.8) and WC (beta = 3.6 +/- 1.3 cm, 95% CI: 0.1, 7.0) compared to Cluster 4 with activity counts reaching 9.6e(4) cph between 8:00-11:00. A Temporal PA pattern with the lowest PA counts had significantly higher mean BMI and WC compared to temporal PA patterns of higher activity counts performed early (8:00-11:00) or late (16:00-21:00) throughout the day. Temporal PA patterns appear to meaningfully link to health status.</t>
  </si>
  <si>
    <t>Objectives: Adverse childhood experiences (ACEs) of mothers may negatively affect the mental health of their offspring. Little is known about the intergenerational effect of maternal ACE on post-traumatic stress disorder (PTSD) in the offspring. This study inves-tigated the impact of maternal ACEs on PTSD in the offspring. Methods: A total of 156 mothers with children aged 13-18 years completed the Diagnostic Interview Schedule for Children (DISC) Predictive Scales to determine the presence of psychiatric disorders in their offspring. The subjects completed the ACE questionnaire and the Early Trauma Inventory Self-Report-Short Form. Multivariable logistic regression was used to analyze the relationship between ma-ternal ACEs and PTSD in the offspring. Results: Of the mothers, 23.7% had at least one ACE, and PTSD was reported in 21.8% of the offspring. The offspring of the mothers in the ACE group had a significantly higher rates of traumatic experiences and PTSD than the offspring of the mothers in the no ACE group. Maternal household dysfunction independently predicted offspring PTSD [odds ratio (OR)=3.008, p=0.05), and three or more maternal ACEs were significantly related to PTSD in the offspring (OR=10.613, p=0.025). Conclusion: Maternal ACEs have a significant impact on the risk of traumatic experiences and PTSD in the offspring. These findings suggest the presence of intergenerational transmissions by which maternal ACEs affect the mental health of the offspring.</t>
  </si>
  <si>
    <t>AIMS: Angiotensin-converting-enzyme inhibitors (ACE inhibitors) are a cornerstone of drug therapy after myocardial infarction (MI) and improve left ventricular function and survival. We aimed to elucidate the impact of early treatment with the ACE inhibitor ramipril on the hematopoietic response after MI, as well as on the chronic systemic and vascular inflammation. Methods and Results: In a mouse model of MI, induced by permanent ligation of the left anterior descending artery, immediate initiation of treatment with ramipril (10 mg/k/d via drinking water) reduced cardiac inflammation and the number of circulating inflammatory monocytes, whereas left ventricular function was not altered significantly, respectively. This effect was accompanied by enhanced retention of hematopoietic stem cells, Lin(-)Sca1(-)c-Kit(+)CD34(+)CD16/32(+) granulocyte-macrophage progenitors (GMP) and Lin(-)Sca1(-)c-Kit(+)CD150(-)CD48(-) multipotent progenitors (MPP) in the bone marrow, with an upregulation of the niche factors Angiopoetin 1 and Kitl at 7 d post MI. Long-term ACE inhibition for 28 d limited vascular inflammation, particularly the infiltration of Ly6C(high) monocytes/macrophages, and reduced superoxide formation, resulting in improved endothelial function in mice with ischemic heart failure. Conclusion: ACE inhibition modulates the myeloid inflammatory response after MI due to the retention of myeloid precursor cells in their bone marrow reservoir. This results in a reduction in cardiac and vascular inflammation with improvement in survival after MI.</t>
  </si>
  <si>
    <t>Global processes, such as climate change, frequent and distant travelling and population growth, increase the risk of viral infection spread. Unfortunately, the number of effective and accessible medicines for the prevention and treatment of these infections is limited. Therefore, in recent years, efforts have been intensified to develop new antiviral medicines or vaccines. In this review article, the structure and activity of the most promising antiviral cyanobacterial products are presented. The antiviral cyanometabolites are mainly active against the human immunodeficiency virus (HIV) and other enveloped viruses such as herpes simplex virus (HSV), Ebola or the influenza viruses. The majority of the metabolites are classified as lectins, monomeric or dimeric proteins with unique amino acid sequences. They all show activity at the nanomolar range but differ in carbohydrate specificity and recognize a different epitope on high mannose oligosaccharides. The cyanobacterial lectins include cyanovirin-N (CV-N), scytovirin (SVN), microvirin (MVN), Microcystisviridis lectin (MVL), and Oscillatoria agardhii agglutinin (OAA). Cyanobacterial polysaccharides, peptides, and other metabolites also have potential to be used as antiviral drugs. The sulfated polysaccharide, calcium spirulan (CA-SP), inhibited infection by enveloped viruses, stimulated the immune system's response, and showed antitumor activity. Microginins, the linear peptides, inhibit angiotensin-converting enzyme (ACE), therefore, their use in the treatment of COVID-19 patients with injury of the ACE2 expressing organs is considered. In addition, many cyanobacterial extracts were revealed to have antiviral activities, but the active agents have not been identified. This fact provides a good basis for further studies on the therapeutic potential of these microorganisms.</t>
  </si>
  <si>
    <t>There is controversy about the relationship between ACE I/D polymorphism and health. Seventy-four healthy adults (n = 28 women; 22.5 +/- 4.2 years) participated in this cross-sectional study aimed at determining the influence of ACE I/D polymorphism, ascertained by polymerase chain reaction, on cardiometabolic risk (i.e., waist circumference, body fat, blood pressure (BP), glucose, triglycerides, and inflammatory markers), maximal fat oxidation (MFO), cardiorespiratory fitness (maximal oxygen uptake), physical activity and diet. Our results showed differences by ACE I/D polymorphism in systolic BP (DD: 116.4 +/- 11.8 mmHg; ID: 116.7 +/- 6.3 mmHg; II: 109.4 +/- 12.3 mmHg, p = 0.035) and body fat (DD: 27.3 +/- 10.8%; ID: 22.6 +/- 9.7%; II: 19.3 +/- 7.1%, p = 0.030). Interestingly, a genotype*sex interaction in relativized MFO by lean mass (p = 0.048) was found. The DD polymorphism had higher MFO values than ID/II polymorphisms in men (8.4 +/- 3.0 vs. 6.5 +/- 2.9 mg/kg/min), while the ID/II polymorphisms showed higher R-MFO values than DD polymorphism in women (6.6 +/- 2.3 vs. 7.6 +/- 2.6 mg/kg/min). In conclusion, ACE I/D polymorphism is apparently associated with adiposity and BP, where a protective effect can be attributed to the II genotype, but not with cardiorespiratory fitness, diet and physical activity. Moreover, our study highlighted that there is a sexual dimorphism in the influence of ACE I/D gene polymorphism on MFO.</t>
  </si>
  <si>
    <t>Bacillus subtilis fmb60, which has broad-spectrum antimicrobial activities, was isolated from plant straw compost. A hybrid NRPS/PKS cluster was screened from the genome. Sixteen secondary metabolites produced by the gene cluster were isolated and identified using LC-HRMS and NMR. Three lipoamides D-F (1-3) and two amicoumacin derivatives, amicoumacins D, E (4, 5), were identified, and are reported here for the first time. Lipoamides D-F exhibited strong antibacterial activities against harmful foodborne bacteria, with the MIC ranging from 6.25 to 25 microg/mL. Amicoumacin E scavenged 38.8% of ABTS(+) radicals at 1 mg/mL. Direct cloning and heterologous expression of the NRPS/PKS and ace gene cluster identified its importance for the biosynthesis of amicoumacins. This study demonstrated that there is a high potential for biocontrol utilization of B. subtilis fmb60, and genome mining for clusters of secondary metabolites of B. subtilis fmb60 has revealed a greater biosynthetic potential for the production of novel natural products than previously anticipated.</t>
  </si>
  <si>
    <t>Coronavirus disease 2019 (COVID-19), a disease caused by the novel betacoronavirus (SARS-CoV-2) has become a global pandemic threat. COVID-19 caused by SARS-CoV-2 is reported to originate in December 2019 in Wuhan, China and spreading rapidly around world. SARS-CoV-2 is structurally similar to the other coronaviruses, causing the severe respiratory syndrome (SARS-CoV) and the middle east respiratory syndrome (MERS-CoV), both binding to the angiotensin-converting enzyme 2 (ACE2) receptor to enter human cells. ACE 2 is widely expressed in several cells including, neural tissue. COVID-19 presents with fever and respiratory symptoms, possibly leading to acute respiratory distress (ARDS) but there are several published reports of acute cerebrovascular diseases, seizures, olfactory and gustatory dysfunctions, isolated involvement of cranial nerves, myositis/rabdhomyolisis as well myasthenic crisis (MC) and Guillain-Barre syndrome (GBS). The ARDS described during COVID-19 pandemic, coupled with respiratory muscle failure occurring in myasthenia gravis (MG), may result in a life-threatening condition, challenging for intensivists, pulmonologists and neurologists. Infections are recognized trigger of exacerbations and crisis in MG and patients with MG probably exhibit a mortality higher than the general population during this COVID-19 pandemic. We review the current state of knowledge on MG during the COVID-19 pandemic to focus the immunological and respiratory interplay between these two conditions.</t>
  </si>
  <si>
    <t>The perturbation of intestinal microbes may serve as a mechanism by which arsenic exposure causes or exacerbates diseases in humans. However, the changes in the intestinal microbiome and metabolome induced by long-term exposure to high concentrations of arsenic have not been extensively studied. In this study, C57BL/6 mice were exposed to sodium arsenite (As) (50 ppm) for 6 months. Our results show that long-term exposure to high As concentrations changed the structure of intestinal tissues and the expression of As resistance related genes in intestinal microbes. In addition, 16S rRNA gene sequencing revealed that As exposure significantly affected the Beta diversity of intestinal flora but had no significant effect on the Alpha diversity (except ACE index). Moreover, As exposure altered the composition of the intestinal microbiota from phylum to species. Non-targeted metabolomics profiling revealed that As exposure significantly changed the composition of metabolites, specifically those related to phenylalanine metabolism. Correlation analysis demonstrated that the changes in microbial communities and metabolites were highly correlated under As exposure. Overall, this study demonstrates that long-term exposure to high As concentrations disrupted the intestinal microbiome and metabolome, which may indicate the role of As exposure at inducing human diseases under similar conditions.</t>
  </si>
  <si>
    <t>BACKGROUND AND AIM: In order to achieve improved global health, environmental health risks that could affect this goal have to be reduced as much as possible. This review thus aimed at determining the exposure levels, health risk assessments, and public health effects of polycyclic aromatic hydrocarbons (PAHs) in sub-Saharan Africa (SSA). This review was developed using guidelines provided for Preferred Reporting Items for Systematic Review and Meta-Analysis. Search was done on Google Scholar, Scopus, and PubMed databases. A study was included if it was carried out in SSA from 2000 to 2020 and written in English language. Fifty-two studies were finally retained and used for the review. Extracted data included the concentrations of 8 selected priority PAHs (including the PAHs prioritized for their carcinogenic potentials), their sources and reported outcomes. In SSA, PAHs exposure has been linked to the use of unprocessed biomass fuels for cooking, release of poorly treated petrochemical effluents into water bodies, and so on. Related public health effects included the occurrence of respiratory, cardiovascular abnormalities, and so on. Others included destruction of natural biodiversity in soil, water, and atmospheric environmental media. Health risk assessments also buttressed the occurrence of these public health effects of PAHs. In SSA, the region is exposed to a substantial amount of PAHs pollution which is associated with deleterious environmental and epidemiological effects. The adoption of healthier forms of energy, a change of attitude to one that favors environmental sustainability, and proper enforcement of environmental regulations are, however, necessary for attaining environmental sanity in SSA.</t>
  </si>
  <si>
    <t>BACKGROUND: Although strategies for optimization of pharmacologic therapy in patients with heart failure with reduced ejection fraction (HFrEF) are scripted by guidelines, data from HF registries suggests that guideline-directed medical therapies (GDMT) are underutilized among eligible patients. Whether this discrepancy reflects medication intolerance, contraindications, or a quality of care issue remains unclear. OBJECTIVE: The objective of this initiative was to identify reasons for underutilization and under-dosing of HFrEF therapy in patients at a large, academic medical center. METHODS: Among 500 patients with HFrEF enrolled in a quality improvement project at a tertiary center, we evaluated usage and dosing of 4 categories of GDMT: ACE inhibitors/Angiotensin Receptor Blockers (ACE-i/ARB), Angiotensin Receptor-Neprilysin Inhibitors (ARNi), beta blockers, and Mineralocorticoid Receptor Antagonists (MRA). Reasons for nonprescription and usage of suboptimal doses were abstracted from notes in the chart and from telephone review of previous medication trials with the patient. RESULTS: Of 500 patients identified, 472 subjects had complete data for analysis. Among eligible patients, ACE-i/ARB were prescribed in 81.4% (293 of 360) and beta blockers in 94.4% (442 of 468). Of these patients, 10.6% were prescribed target doses of ACE-i/ARB and 12.4% were prescribed target doses of beta blockers. Utilization of other categories of GDMT was lower, with 54% of eligible patients prescribed MRAs and 27% prescribed an ARNi. In most cases, the reasons for nonprescription or under-dosing of GDMT were not apparent on review of the health record or discussion with the patient. CONCLUSION: Clear rationale for nonprescription and under-dosing of GDMT often cannot be ascertained from detailed review and is only rarely related to documented medication intolerance or contraindications, suggesting an opportunity for quality improvement.</t>
  </si>
  <si>
    <t>Amphetamine users have deficits in cognitive performance; however, the effects of duration and amount of use on cognitive decline remain elusive. The aim of this study was to evaluate the correlates of cognitive functioning in amphetamine users in Saudi Arabia. This was a case-control community-based study, using an Arabic adaptation of Addenbrooke's Cognitive Examination (ACE). The study compared users of amphetamine (n = 50) and controls (n = 50) in terms of performance on the ACE. Amphetamine users underperformed controls in the cognitive domains of attention, memory, language, fluency, and visuospatial faculties, even after controlling for psychiatric and sociodemographic variables. Heavy and prolonged use of amphetamine was associated with worse cognitive performance. Use of amphetamine at lower doses was not associated with worsening of cognitive functioning. The study adds to the evidence that amphetamine use is associated with impairment in cognitive functioning in Saudi Arabia. This has implications in terms of designing therapeutic interventions that account for potential cognitive difficulties in amphetamine abusers.</t>
  </si>
  <si>
    <t>BACKGROUND: In older people with cognitive impairment (CI), executive function (EF) has been associated with motor performance including balance and gait. The literature examining and supporting a relationship between balance performance and other cognitive domains is limited. OBJECTIVE: To investigate the relationship between global cognition and cognitive domain function and balance performance in older people with CI. METHODS: The iFOCIS randomized controlled trial recruited 309 community-dwelling older people with CI. Baseline assessments completed before randomization were used for analyses including the Addenbrooke's Cognitive Examination-III (ACE-III; global cognition) and its individual cognitive domains (attention; memory; verbal fluency; language; visuospatial ability) and the Frontal Assessment Battery (FAB), a measure of EF. A composite balance score was derived from postural sway and leaning balance tests. RESULTS: In linear regression analyses adjusted for covariates, global cognition and each cognitive domain were significantly associated with balance performance. EF (verbal fluency; beta= -0.254, p &lt; 0.001, adjusted R2 = 0.387) and visuospatial ability (beta= -0.258, p &lt; 0.001, adjusted R2 = 0.391) had the strongest associations with balance performance. In a comprehensively adjusted multivariable model including all of the ACE-III cognitive domains, visuospatial ability and EF (verbal fluency) were independently and significantly associated with balance performance. CONCLUSION: Poorer global cognition and cognitive domain function were associated with poorer balance performance in this sample of people with CI. Visuospatial ability and EF were independently associated with balance, highlighting potential shared neural networks and the role higher-level cognitive processes and spatial perception/processing play in postural control.</t>
  </si>
  <si>
    <t>BACKGROUND: The latest practice guidelines from the American College of Cardiology/American Heart Association recommend the prescription of an ACE-i for patients presenting with non-ischemic cardiomyopathy when left ventricular ejection fraction (LVEF) falls below 40%. OBJECTIVE: To determine if the initiation of treatment with an angiotensin-converting enzyme inhibitor (ACE-i) earlier than recommended by practice guidelines issued by professional societies improves the long-term cardiac outcomes of patients presenting with Becker muscular dystrophy (MD) cardiomyopathy. METHODS: From a multicenter registry of Becker MD, we selected retrospectively patients presenting between January 1990 and April 2019 with a LVEF &gt;/=40 and &lt;/=49%. We used a propensity score analysis to compare the risk of a) hospitalization for management of heart failure (HF), and b) a decrease in LVEF to &lt;35% in patients who received an ACE-i when LVEF fell below 40% (conventional treatment), versus below 50% (early treatment). RESULTS: From the 183 patients entered in our registry, we identified 85 whose LVEF was between 40 and 49%, 51 of whom received early and 34 received conventional ACE-i treatment. Among patients with early versus conventional treatments, 2 (3.9%) versus 4 (11.8%) were hospitalized for management of HF [hazard ratio (HR) 0.151; 95% confidence interval (CI) 0.028 to 0.822; p = 0.029], and 9 (17.6%) versus 10 (29.4%) had a decrease in LVEF below 35% (HR 0.290; 95% CI 0.121 to 0.694; p = 0.005). CONCLUSIONS: The long-term cardiac outcome of patients presenting with Becker MD was significantly better when treatment with ACE-i was introduced after a decrease in LVEF below 50%, instead of below 40% as recommended in the current practice guidelines issued by professional societies.</t>
  </si>
  <si>
    <t>Background: Physical deconditioning and inactivity following spinal cord injury (SCI) are associated with multiple cardiometabolic risks. To mitigate cardiometabolic risk, exercise is recommended, but it is poorly established whether arm cycling exercise (ACE) or functional electrical stimulation (FES) leg cycling yields superior benefits. Objectives: To determine the adaptations of 16 weeks of FES cycling and ACE on exercise energy expenditure (EEE), cardiorespiratory fitness (CRF), and obesity after SCI. Methods: Thirteen physically untrained individuals were randomly assigned to FES (n = 6) or ACE (n = 7) exercise 5 days/week for 16 weeks. Pre- and post-intervention EEE, peak oxygen consumption (absolute and relative VO2Peak), and work were assessed using indirect calorimetry, while body composition was measured by dual-energy x-ray absorptiometry. Results: Main effects were found for peak power (p &lt; .001), absolute (p = .046) and relative (p = .042) VO2Peak, and peak work (p = .013). Compared to baseline, the ACE group increased in EEE (+85%, p = .002), peak power (+307%, p &lt; .001), VO2Peak (absolute +21%, relative +22%, p &lt;/= .024), peak work (19% increase, p = .003), and total body fat decreased (-6%, p = .05). The FES group showed a decrease in percentage body fat mass (-5%, p = .008). The ACE group had higher EEE (p = .008), peak power (p &lt; .001), and relative VO2Peak (p = .025) compared to postintervention values in the FES group. Conclusion: In the current study, ACE induced greater increases in EEE and CRF, whereas ACE and FES showed similar results on body fat. Exercise promotional efforts targeting persons with SCI should use both FES and ACE to reduce sedentary behavior and to optimize different health parameters after SCI.</t>
  </si>
  <si>
    <t>Background: Despite evidence-based national guidelines for ADHD in the United Kingdom (UK), ADHD is under-identified, under-diagnosed, and under-treated. Many seeking help for ADHD face prejudice, long waiting lists, and patchy or unavailable services, and are turning to service-user support groups and/or private healthcare for help. Methods: A group of UK experts representing clinical and healthcare providers from public and private healthcare, academia, ADHD patient groups, educational, and occupational specialists, met to discuss shortfalls in ADHD service provision in the UK. Discussions explored causes of under-diagnosis, examined biases operating across referral, diagnosis and treatment, together with recommendations for resolving these matters. Results: Cultural and structural barriers operate at all levels of the healthcare system, resulting in a de-prioritization of ADHD. Services for ADHD are insufficient in many regions, and problems with service provision have intensified as a result of the response to the COVID-19 pandemic. Research has established a range of adverse outcomes of untreated ADHD, and associated long-term personal, social, health and economic costs are high. The consensus group called for training of professionals who come into contact with people with ADHD, increased funding, commissioning and monitoring to improve service provision, and streamlined communication between health services to support better outcomes for people with ADHD. Conclusions: Evidence-based national clinical guidelines for ADHD are not being met. People with ADHD should have access to healthcare free from discrimination, and in line with their legal rights. UK Governments and clinical and regulatory bodies must act urgently on this important public health issue.</t>
  </si>
  <si>
    <t>Congenital heart disease (CHD) patients, especially cyanotic ones, usually have renal function impairment. However, little information exists in non-cyanotic CHD patients. The objective of this study is to determine renal failure in non-hypoxemic CHD patients by measuring the amount of protein and albumin released in urine over a 24-hour period and determining the glomerular filtration rate (GFR). Prospective study of consecutive outpatient non-hypoxemic CHD patients followed up in a single tertiary referral hospital. Demographic, clinical, blood test and 24-hour urine collection were recorded. 264 CHD patients, 22 (18-343) years old and 160 (61%) males, were followed up during 9.2 (5.9-11.1) years. 137 (52%), 96 (36%) and 31 (18%) CHD patients had mild, moderate, and great anatomical CHD defects. 44 (17%) and 32 (12%) CHD patients showed proteinuria (&gt;/= 150 mg/24 hours) and albuminuria (&gt; 30 mg/24 hours) respectively. 35 out of 44 (79%) CHD patients with proteinuria (&gt;/= 150 mg/24 hours) showed normal to mild albuminuria levels (&lt; 30 mg/24 hours). Variables associated with proteinuria were male sex, body mass index, auricular fibrillation/flutter, arterial hypertension, diabetes mellitus and being under angiotensin-converting enzyme (ACE) inhibitor and an angiotensin receptor blocker (ARB), loop diuretics or anti-aldosterone treatment. Major adverse cardiovascular events (MACE), defined as cardiovascular and non-cardiovascular deaths, stroke, myocardial infarction and heart failure requiring hospitalization, occurred in 16 (6%) patients during the follow up time. Multivariate Cox regression analysis showed that older patients, patients with a great CHD complexity and patients with proteinuria [6.99 (1.90-24.74), P=0.003] had a significant higher risk of MACE. Proteinuria is frequent among non-hypoxemic CHD patients and occurs mostly in those with a GFR above 60 ml/min/1.73 m(2) and normal to mild albuminuria levels. Having proteinuria, but not albuminuria, was independently associated with a worse outcome.</t>
  </si>
  <si>
    <t>The fast spread of SARS-CoV-2 presented a worldwide challenge to public health, economy, and educational system, affecting wellbeing of human society. With high transmission rates, there are increasing evidences of COVID-19 spread via bioaerosols from an infected person. The current review was conducted to examine airborne pollen impact on COVID-19 transmission and to identify the major gaps for post-pandemic research. The study used all key terms to identify revenant literature and observation were collated for the current research. Based on existing literature, there is a potential association between pollen bioaerosols and COVID-19. There are few studies focusing the impact of airborne pollen on SARS-CoV-2, which could be useful to advance future research. Allergic rhinitis and asthma patients were found to have pre-modified immune activation, which could help to provide protection against COVID-19. However, does airborne pollen acts as a potent carrier for SARS-CoV-2 transport, dispersal and its proliferation still require multidisciplinary research. Further, a clear conclusion cannot be drawn due to limited evidence and hence more research is needed to show how pollen bioaerosols could affect virus survivals. The small but growing literature review focuses on searching for every possible answer to provide additional security layers to overcome near future corona-like infectious diseases.</t>
  </si>
  <si>
    <t>Respiratory transmission is the primary route of Severe Acute Respiratory Syndrome Coronavirus 2 (SARS-CoV-2) infection. Angiotensin I converting enzyme 2 (ACE2) is the known receptor of SARS-CoV-2 surface spike glycoprotein for entry into human cells. A recent study reported absent to low expression of ACE2 in a variety of human lung epithelial cell samples. Three bioprojects (PRJEB4337, PRJNA270632 and PRJNA280600) invariably found abundant expression of ACE1 (a homolog of ACE2 and also known as ACE) in human lungs compared to very low expression of ACE2. In fact, ACE1 has a wider and more abundant tissue distribution compared to ACE2. Although it is not obvious from the primary sequence alignment of ACE1 and ACE2, comparison of X-ray crystallographic structures show striking similarities in the regions of the peptidase domains (PD) of these proteins, which is known (for ACE2) to interact with the receptor binding domain (RBD) of the SARS-CoV-2 spike protein. Critical amino acids in ACE2 that mediate interaction with the viral spike protein are present and organized in the same order in the PD of ACE1. In silico analysis predicts comparable interaction of SARS-CoV-2 spike protein with ACE1 and ACE2. In addition, this study predicts from a list of 1263 already approved drugs that may interact with ACE2 and/or ACE1 and potentially interfere with the entry of SARS-CoV-2 inside the host cells.</t>
  </si>
  <si>
    <t>The recent outbreak of coronavirus disease 2019 (COVID-19) was declared a pandemic by the World Health Organization on March 11, 2020. Severe acute respiratory syndrome coronavirus 2 (SARS-CoV-2), the causative agent of COVID-19, primarily involves the respiratory system with viral pneumonia as a predominant manifestation. In addition, SARS-CoV-2 has various cardiovascular manifestations which increase morbidity and mortality in COVID-19. Patients with underlying cardiovascular diseases and conventional cardiovascular risk factors are predisposed for COVID-19 with worse prognosis. The possible mechanisms of cardiovascular injury are endothelial dysfunction, diffuse microangiopathy with thrombosis and increased angiotensin II levels. Hyperinflammation in the myocardium can result in acute coronary syndrome, myocarditis, heart failure, cardiac arrhythmias and sudden death. The high level of cardiac troponins and natriuretic peptides in the early course of COVID-19 reflects an acute myocardial injury. The complex association between COVID-19 and cardiovascular manifestations requires an in-depth understanding for appropriate management of these patients. Till the time a specific antiviral drug is available for COVID-19, treatment remains symptomatic. This review provides information on the cardiovascular risk factors and cardiovascular manifestations of COVID-19.</t>
  </si>
  <si>
    <t>Clinical trials indicate that sodium/glucose co-transporter 2 (SGLT2) inhibitors (SGLT2i) improve kidney function, yet, the molecular regulation of SGLT2 expression is incompletely understood. Here, we investigated the role of the intrarenal renin-angiotensin system (RAS) on SGLT2 expression. In adult non-diabetic participants in the Nephrotic Syndrome Study Network (NEPTUNE, n=163), multivariable linear regression analysis showed SGLT2 mRNA was significantly associated with angiotensinogen (AGT), renin, and angiotensin-converting enzyme (ACE) mRNA levels (P&lt;0.001). In vitro, angiotensin II (Ang II) dose-dependently stimulated SGLT2 expression in HK-2, human immortalized renal proximal tubular cells (RPTCs); losartan and antioxidants inhibited it. Sglt2 expression was increased in transgenic (Tg) mice specifically overexpressing Agt in their RPTCs, as well as in WT mice with a single subcutaneous injection of Ang II (1.44 mg/kg). Moreover, Ang II (1000 ng/kg/min) infusion via osmotic mini-pump in WT mice for 4 weeks increased systolic blood pressure (SBP), glomerulosclerosis, tubulointerstitial fibrosis, and albuminuria; canaglifozin (Cana, 15 mg/kg/day) reversed these changes, with the exception of SBP. Fractional glucose excretion (FeGlu) was higher in Ang II+Cana than WT+Cana, whereas Sglt2 expression was similar. Our data demonstrate a link between intrarenal RAS and SGLT2 expression and that SGLT2i ameliorates Ang II-induced renal injury independent of SBP.</t>
  </si>
  <si>
    <t>Chronic kidney disease (CKD) is highly prevalent in patients with chronic heart failure (CHF) and increases the risk of overall and cardiovascular (CV) mortality. Despite evidence supporting the effectiveness of angiotensin-converting enzyme inhibitors (ACE-I), angiotensin receptor blockers (ARB), and mineralocorticoid receptor antagonists (MRA) in decreasing mortality in patients with CHF, CKD hampers the optimization of standard pharmacologic therapy for HF. Therefore, other treatment options are needed to optimize treatment outcomes in CHF patients with CKD. The first-in-class angiotensin receptor-neprilysin inhibitor, sacubitril/valsartan, has a complementary activity that counteracts the potential unwanted long-term effects of over-activation of the renin-angiotensin-aldosterone system. Sacubitril/valsartan reduced the risk of CV mortality compared to standard therapy with an ACE-I in patients with heart failure with reduced ejection fraction (HFrEF) in the PARADIGM-HF trial and has been shown to be safe and effective in a broad range of HFrEF patients. However, data on the efficacy and tolerability of sacubitril/valsartan in patients with more advanced CKD are limited. This review discusses the evidence for the role of sacubitril/valsartan in providing additional renal benefit in patients with HFrEF. Data from clinical trials and real-world experience in patients with HFrEF and advanced CKD support the benefits of dual angiotensin/neprilysin inhibition across the breadth of kidney disease stages, including patients with significant renal impairment that was not reported in the pivotal PARADIGM-HF trial, and suggests a central role for the cardiac benefits of sacubitril/valsartan in nephroprotection.</t>
  </si>
  <si>
    <t>The posttranslational modifications (PTMs) of microtubules have been reported to play an important role in cancer aggressiveness, including apoptosis resistance. In this study, we aimed to investigate the biological role of microtubule PTMs in the regulation of paclitaxel responsiveness. The acetylated tubulin (Ace-tub) level was strongly associated with paclitaxel sensitivity, as observed in patient-derived primary lung cancer cells and xenografted immunodeficient mice. We showed that paclitaxel-resistant H460 lung cancer cells, generated by a stepwise increase in paclitaxel, exhibited markedly increased tubulin acetylation and consequently acquired paclitaxel resistance. Upregulation of tubulin acetylation by overexpression of alpha-tubulin acetyltransferase 1 wild-type (alphaTAT1(wt)), an enzyme required for acetylation, or by treatment with trichostatin A (TSA), a histone deacetylase 6 (HDAC6) inhibitor, significantly attenuated paclitaxel-induced apoptosis. Investigation of the underlying mechanism revealed that the levels of antiapoptotic Mcl-1 appeared to increase in alphaTAT1(wt)-overexpressing and TSA-treated cells compared to control cells, whereas the levels of other antiapoptotic regulatory proteins were unchanged. On the other hand, decreased tubulin acetylation by alphaTAT1 RNA interference downregulated Mcl-1 expression in patient-derived primary lung cancer and paclitaxel-resistant lung cancer cells. A microtubule sedimentation assay demonstrated that Mcl-1 binds to microtubules preferentially at Ace-type, which prolongs the Mcl-1 half-life (T1/2). Furthermore, immunoprecipitation analysis revealed that polyubiquitination of Mcl-1 was extensively decreased in response to TSA treatment. These data indicate that tubulin acetylation enhances the resistance to paclitaxel-induced cell death by stabilizing Mcl-1 and protecting it from ubiquitin-proteasome-mediated degradation.</t>
  </si>
  <si>
    <t>We report the case of a 31-year-old male patient, presenting to the emergency department (ED) with a 6-week history of left-sided lateral neck pain, along with a minor localized swelling. A few weeks after the beginning of his complaints, he contracted a mild coronavirus disease 2019 (COVID-19). Upon examination, his aches were defined as carotidynia; thus, proper radiologic evaluation was carried out. While ultrasound (US) and magnetic resonance imaging (MRI) scans showed evident signs of left common carotid (LCC) vasculitis, computed tomography angiography (CTA) and positron emission tomography-CT (PET-CT) scans revealed no vascular findings. Unexpected hypermetabolic hilar and mediastinal lymphadenopathy was found on PET-CT, necessitating lymph node biopsy. Pathology results displayed noncaseating granulomas. Besides, angiotensin-converting enzyme (ACE) levels in blood were high. Sarcoidosis, with concurrent LCC vasculitis, was diagnosed, and corticosteroid therapy was started. Shortly thereafter, remarkable recovery ensued.</t>
  </si>
  <si>
    <t>INTRODUCTION: Most available drugs used for management of hypertension have presented a plethora of challenges which genuinely called for development of therapies from natural sources. AIM: This study investigated the effect of methanol extract of Adansonia digitata fruit (MEADF) pulp on N(G)-nitro-L-arginine methyl ester (L-NAME) induced hypertension in rats. METHODS: Fourty eight (48) wistar rats divided into six (6) groups (eight rats each) were employed. The induction of hypertension was achieved using L-NAME (40mg//kg body weight) by oral gavages. The induced rats were treated with MEADF pulp (200 and 400 mg/kg body weight) and Ramipril (10 mg/kg) and the remaining three groups serve as control. Serum haemodynamic and biochemical modifiable parameters were determined using standard assay procedures RESULTS: Administration of MEADF to the rats exerted a dose-dependent lowering effect on the elevated systolic blood pressure, diastolic blood pressure, mean arterial pressure and heart rate towards the normal physiological threshold. At 400 mg/kg of MEADF, there was significant (p &lt; 0.05) reduction in serum lipid profile and biomarkers associated with endothelial dysfunction [angiotensin converting enzyme (ACE) activity], inflammation (C-reactive protein and interleukin-1beta), oxidative stress (malondialdehyde) and cardiac injury (creatine kinase-MB and lactate dehydrogenase activities). However, serum concentrations of nitric oxide, high density lipoprotein cholesterol, total bilirubin and albumin were not significantly (p &lt; 0.05) different from those found in normal control group. CONCLUSION: This study therefore demonstrates that MEADF possesses an in vivo ACE inhibitory activity, hypotensive potential and the ability to avert further degeneration of biochemical and physiological upsets associated with L-NAME induced hypertension.</t>
  </si>
  <si>
    <t>Aim: To assess the diagnostic value of brain magnetic resonance imaging (bMRI) for the etiological diagnosis of uveitis and to establish predictive factors associated with its advantageous use.Methods: Retrospective study on all patients with de novo uveitis who were referred to our tertiary hospital and who underwent a bMRI between 2003 and 2018.Results: bMRI was contributive in 19 out of 402 cases (5%), among patients with a contributive bMRI, 68% had neurological signs. Univariate analysis established that neurological signs (p &lt; .001), granulomatous uveitis (p = .003), retinal vasculitis (p = .002), and intermediate uveitis (p &lt; .001) were all significantly associated with a contributive bMRI. Multivariate analysis confirms the significant association of neurological signs (p &lt; .001) and intermediate uveitis (p = .01).Conclusion: bMRI appears to be a relevant exam in specific cases; intermediate/posterior uveitis or panuveitis accompanied by neurological signs, retinal vasculitis, or in patients older than 40, to rule out an oculocerebral lymphoma.Abbreviations: ACE: Angiotensin-Converting Enzyme; bMRI: Magnetic Resonance Imaging; CBC: Complete Blood cell Count; BMRI: Brain Magnetic Resonance Imaging; CT: Computerized Tomography; MS: Multiple Sclerosis; NS: Neurological Signs; OCL: Oculocerebral Lymphoma; RIS: Radiologically Isolated Syndrome.</t>
  </si>
  <si>
    <t>BACKGROUND: Homelessness is associated with health problems and with adverse childhood experiences (ACEs). The risk of chronic health conditions for homeless compared to housed youth, and how this risk interacts with ACEs remains unclear. This study investigated the relationship between ACEs, housing, and child health, and whether: 1) ACEs and health vary by housing context; 2) ACEs and homelessness confer independent health risks; and 3) ACEs interact with housing with regard to adolescent health. METHODS: Using data from 119,254 8th-11th graders, we tested independent and joint effects of ACEs and past-year housing status (housed, family homelessness, unaccompanied homelessness) on overall health and chronic health conditions, controlling for sociodemographic covariates. RESULTS: The prevalence of ACEs varied by housing status, with 34.1% of housed youth experiencing &gt;/=1 ACE vs. 56.3% of family-homeless and 85.5% of unaccompanied-homeless youth. Health status varied similarly. Homelessness and ACEs were independently associated with low overall health and chronic health conditions, after adjusting for covariates. Compared to housed youth, both family-homeless youth and unaccompanied-homeless youth had increased odds of low overall health and chronic physical and/or mental health conditions. All ACE x housing-status interactions were significant (all p &lt; 0.001), such that ACE-related health risks were moderated by housing status. CONCLUSIONS: ACEs and housing status independently predict health status during adolescence beyond other sociodemographic risks. Experiencing homelessness, whether unaccomapnied or with family, is associated with increased health risk, and every additional ACE increases this risk. Clinicians and health systems should advocate for policies that include stable housing as a protective factor.</t>
  </si>
  <si>
    <t>OBJECTIVE: To establish the acceptability and feasibility of delivering the Active Communication Education (ACE) programme to increase quality of life through improving communication and hearing aid use in the UK National Health Service. DESIGN: Randomised controlled, open feasibility trial with embedded economic and process evaluations. SETTING: Audiology departments in two hospitals in two UK cities. PARTICIPANTS: Twelve hearing aid users aged 18 years or over who reported moderate or less than moderate benefit from their new hearing aid. INTERVENTIONS: Consenting participants (along with a significant other) were to be randomised by a remote, centralised randomisation service in groups to ACE plus treatment-as-usual (intervention group) or treatment-as-usual only (control group). PRIMARY OUTCOME MEASURES: The primary outcomes were related to feasibility: recruitment, retention, treatment adherence and acceptability to participants and fidelity of treatment delivery. SECONDARY OUTCOME MEASURES: International Outcomes Inventory for Hearing Aids, Self-Assessment of Communication, EQ-5D-5L and Short-Form 36. Blinding of the participants and facilitator was not possible. RESULTS: Twelve hearing aid users and six significant others consented to take part. Eight hearing aid users were randomised: four to the intervention group; and four to treatment-as-usual only. Four significant others participated alongside the randomised participants. Recruitment to the study was very low and centres only screened 466 hearing aid users over the 15-month recruitment period, compared with the approximately 3500 anticipated. Only one ACE group and one control group were formed. ACE could be delivered and appeared acceptable to participants. We were unable to robustly assess attrition and attendance rates due to the low sample size. CONCLUSIONS: While ACE appeared acceptable to hearing aid users and feasible to deliver, it was not feasible to identify and recruit participants struggling with their hearing aids at the 3-month posthearing aid fitting point. TRIAL REGISTRATION NUMBER: ISRCTN28090877.</t>
  </si>
  <si>
    <t>Patients with coronavirus disease 2019 (COVID-19) present a wide range of acute clinical manifestations affecting the lungs, liver, kidneys and gut. Angiotensin converting enzyme (ACE) 2, the best-characterized entry receptor for the disease-causing virus SARS-CoV-2, is highly expressed in the aforementioned tissues. However, the pathways that underlie the disease are still poorly understood. Here, we unexpectedly found that the complement system was one of the intracellular pathways most highly induced by SARS-CoV-2 infection in lung epithelial cells. Infection of respiratory epithelial cells with SARS-CoV-2 generated activated complement component C3a and could be blocked by a cell-permeable inhibitor of complement factor B (CFBi), indicating the presence of an inducible cell-intrinsic C3 convertase in respiratory epithelial cells. Within cells of the bronchoalveolar lavage of patients, distinct signatures of complement activation in myeloid, lymphoid and epithelial cells tracked with disease severity. Genes induced by SARS-CoV-2 and the drugs that could normalize these genes both implicated the interferon-JAK1/2-STAT1 signaling system and NF-kappaB as the main drivers of their expression. Ruxolitinib, a JAK1/2 inhibitor, normalized interferon signature genes and all complement gene transcripts induced by SARS-CoV-2 in lung epithelial cell lines, but did not affect NF-kappaB-regulated genes. Ruxolitinib, alone or in combination with the antiviral remdesivir, inhibited C3a protein produced by infected cells. Together, we postulate that combination therapy with JAK inhibitors and drugs that normalize NF-kappaB-signaling could potentially have clinical application for severe COVID-19.</t>
  </si>
  <si>
    <t>Industrial hemp is characterized by a huge amount of by-products, such as inflorescences, that may represent high-quality sources of biomolecules with pharmaceutical interest. In the present study, we have evaluated the phytochemical profile, including terpene and terpenophenolic compounds, of the essential oils (EOs) of Futura 75, Carmagnola selezionata and Eletta campana hemp varieties. The EOs were also tested for antifungal properties toward Trichophyton mentagrophytes, Trichophyton rubrum, Arthroderma crocatum, Arthroderma quadrifidum, Arthroderma gypseum, Arthroderma curreyi, and Arthroderma insingulare. In parallel, we investigated the inhibitory effects of the EOs against tyrosinase, and the production of prostaglandin E2 in isolated mouse skin exposed to hydrogen peroxide. In human H1299 lung adenocarcinoma cells, we also evaluated the influence of the EOs on the gene expression of angiotensin-converting enzyme 2 (ACE2) and transmembrane protease serine 2 (TMPRSS2), which are involved in SARS-CoV-2 entry in human host. E-caryophyllene and alpha-pinene were the prominent terpenes in the EOs, whereas the cannabidiolic acid was the terpenophenol present at higher concentration. The EOs inhibited the growth of all tested dermatophytes species. In isolated skin specimens, EOs prevented the hydrogen-peroxide-induced synthesis of prostaglandin E2, consistent with the intrinsic antityrosinase activity. Finally, in H1299 cells, all tested EOs reduced the gene expression of ACE-2 and TMPRSS2, as well. Therefore, the present findings highlight the rationale for the use of the present EOs against infectious diseases.</t>
  </si>
  <si>
    <t>Angiotensin-I-converting enzyme (ACE) inhibitory peptides derived from marine organism have shown a blood pressure lowering effect with no side effects. A new affinity medium of Fe3O4@ZIF-90 immobilized ACE (Fe3O4@ZIF-90-ACE) was prepared and used in the purification of ACE inhibitory peptides from Wakame (Undaria pinnatifida) protein hydrolysate (&lt;5 kDa). The Fe3O4@ZIF-90 nanoparticles were prepared by a one-pot synthesis and crude ACE extract from pig lung was immobilized onto it, which exhibited excellent stability and reusability. A novel ACE inhibitory peptide, KNFL (inhibitory concentration 50, IC50 = 225.87 muM) was identified by affinity purification using Fe3O4@ZIF-90-ACE combined with reverse phase-high performance liquid chromatography (RP-HPLC) and MALDI-TOF mass spectrometry. Lineweaver-Burk analysis confirmed the non-competitive inhibition pattern of KNFL, and molecular docking showed that it bound at a non-active site of ACE via hydrogen bonds. This demonstrates that affinity purification using Fe3O4@ZIF-90-ACE is a highly efficient method for separating ACE inhibitory peptides from complex protein mixtures and the purified peptide KNFL could be developed as a functional food ingredients against hypertension.</t>
  </si>
  <si>
    <t>The dodecapeptide angiotensin-(1-12) [Ang-(1-12)] functions as an intracrine/paracrine substrate for local production of angiotensin II. We developed a reliable and specific radioimmunoassay (RIA) method for the measurement of Ang-(1-12) in human plasma and urine using an affinity purified antibody fraction directed towards the C-terminus of the human Ang-(1-12) sequence. The RIA method was applied to quantify the Ang-(1-12) in plasma and urine collected from thirty-four human subjects (29 treated with antihypertensive medicines and 5 untreated patients). Plasma Ang-(1-12) level was significantly higher (P &lt; 0.05) in patients with systolic blood pressure &gt;/=140 mm Hg (n = 10) compared to the group with systolic blood pressure &lt;140 mm Hg (n = 24). No significant difference (P = 0.22) was found in spot urine between the groups. Our study also shows that the polyclonal antibody neutralizes the cleavage sites of the human Ang-(1-12) from recombinant human chymase (rhChymase) and serum angiotensin converting enzyme (ACE) mediated Ang II generating hydrolysis. Overall, this newly developed RIA method is reliable and applicable to accurately quantify the Ang-(1-12) level in clinical samples (plasma and urine). Further, our in vitro neutralization study suggests that the anti-Ang-(1-12)-antibody might be used as an in vivo therapeutic agent for preventing Ang-(1-12)/Ang II-mediated hypertension and organ damage.</t>
  </si>
  <si>
    <t>Whey protein hydrolysates (WPHs) are one of the most promising sources of biofunctional peptides with such beneficial properties as antioxidant, antihypertensive, anti-inflammatory and others. WPHs also could be used as foaming agents for aerated products (e.g., milk shake type drinks). However, WPH alone has a bitter taste and foamed WPH should be stabilized by additional ingredients. Here, we present a composition including WPH and three polysaccharides-pumpkin pectin, sodium alginate and iota-carrageenan-used as foam stabilizers. Polysaccharide content was selected according to foaming, organoleptic antioxidant and angiotensin-I-converting enzyme inhibitory characteristics of the resulted composition. Further, the hypotensive, antioxidant and hepatoprotective properties of the composition were proved by in vivo tests performed in spontaneously hypertensive rats and Wistar rats with CCl4-induced hepatic injury.</t>
  </si>
  <si>
    <t>The aims of this longitudinal study were to 1) identify categories of adverse childhood experiences (ACEs) (ie, neglect, abuse, household dysfunction in childhood) that increase risk for internalizing mental health problems, pain-related impairment, and poorer quality of life and 2) examine the moderating role of posttraumatic stress symptoms (PTSS) in these associations, in a clinical sample of youth with chronic pain. At 2 timepoints, youth (N=155; aged 10-18 years) completed measures of exposure to ACEs, PTSS, depressive and anxiety symptoms, pain intensity, pain interference, and quality of life. Multivariate analyses of variance, linear mixed modeling, and moderation analyses were conducted. Results from cross-sectional and longitudinal analyses were similar; youth with a history of 3+ ACEs reported significantly higher PTSS, depressive and anxiety symptoms, and poorer quality of life than youth with no ACE history. Results also revealed differences in functioning between youth exposed to different types of ACEs (ie, maltreatment only, household dysfunction only, both, none). Finally, PTSS was found to moderate the association between ACEs and anxiety and depressive symptoms. Findings underscore the influence that ACEs can have on the long-term functioning of youth with chronic pain as well as the important role of current PTSS in this association. PERSPECTIVE: This study found that the risk of poorer outcomes imposed by ACEs at baseline remains longitudinally and that posttraumatic stress symptoms (PTSS) moderate the relationship between ACEs and anxiety and depressive symptoms in youth with chronic pain. These results underscore the importance of assessing for ACEs and PTSS alongside chronic pain in youth.</t>
  </si>
  <si>
    <t>In silico and in vitro methods were used to analyze ACE- and DPP-IV-inhibiting potential of Gouda cheese with a modified content of beta-casein. Firstly, the BIOPEP-UWM database was used to predict the presence of ACE and DPP-IV inhibitors in casein sequences. Then, the following Gouda cheeses were produced: with decreased, increased, and normative content of beta-casein after 1 and 60 days of ripening each (six variants in total). Finally, determination of the ACE/DPP-IV-inhibitory activity and the identification of peptides in respective Gouda-derived water-soluble extracts were carried out. The identification analyses were supported with in silico calculations, i.e., heatmaps and quantitative parameters. All Gouda variants exhibited comparable ACE inhibition, whereas DPP-IV inhibition was more diversified among the samples. The samples derived from Gouda with the increased content of beta-casein (both stages of ripening) had the highest DPP-IV-inhibiting potency compared to the same samples measured for ACE inhibition. Regardless of the results concerning ACE and DPP-IV inhibition among the cheese samples, the heatmap showed that the latter bioactivity was predominant in all Gouda variants, presumably because it was based on the qualitative approach (i.e., peptide presence in the sample). Our heatmap did not include the bioactivity of a single peptide as well as its quantity in the sample. In turn, the quantitative parameters showed that the best sources of ACE/DPP-IV inhibitors were all Gouda-derived extracts obtained after 60 days of the ripening. Although our protocol was efficient in showing some regularities among Gouda cheese variants, in vivo studies are recommended for more extensive investigations of this subject.</t>
  </si>
  <si>
    <t>The emergence of severe acute respiratory syndrome coronavirus-2 (SARS-CoV-2) variants in different continents is causing a major concern in human global health. These variants have in common a higher transmissibility, becoming dominant within populations in a short time, and an accumulation of a high number of mutations in the spike (S) protein, especially within the amino terminal domain (NTD) and the receptor binding domain (RBD). These mutations have direct implications on virus infection rates through higher affinity of S RBD for the cellular angiotensin-converting enzyme-2 (ACE-2) receptor. There are also signs of enhanced virulence, re-infection frequency, and increased resistance to the action of monoclonal and polyclonal antibodies from convalescence sera and in vaccinated individuals in regions where the variants spread dominantly. In this review, we describe the different SARS-CoV-2 variants that have thus far been identified in various parts of the world with mutational changes and biological properties as well as their impact in medical countermeasures and human health.</t>
  </si>
  <si>
    <t>Hemorphins are short peptides produced by the proteolysis of the beta subunit of hemoglobin. These peptides have diverse physiological effects especially in the nervous and the renin-angiotensin systems. Such effects occur through the modulation of a diverse range of proteins including enzymes and receptors. In this review, we focus on pharmacological and functional targeting of G protein-coupled receptors (GPCRs) by hemorphins and their implication in physiology and pathophysiology. Among GPCRs, the opioid receptors constitute the first set of targets of hemorphins with implication in analgesia. Subsequently, several other GPCRs have been reported to be directly or indirectly involved in hemorphins' action. This includes the receptors for angiotensin II, oxytocin, bombesin, and bradykinin, as well as the human MAS-related G protein-coupled receptor X1. Interestingly, both orthosteric activation and allosteric modulation of GPCRs by hemorphins have been reported. This review links hemorphins with GPCR pharmacology and signaling, supporting the implication of GPCRs in hemorphins' effects. Thus, this aids a better understanding of the molecular basis of the action of hemorphins and further demonstrates that hemorphin-GPCR axis constitutes a valid target for therapeutic intervention in different systems.</t>
  </si>
  <si>
    <t>The study's aim was a clinical observation concerning the influence of oral health on functional status in stroke patients undergoing neurorehabilitation. This pilot cross-sectional clinical study was performed in 60 subacute phase stroke patients during 12 weeks of treatment. The program was patient-specific and consisted of neurodevelopmental treatment by a comprehensive rehabilitation team. The functional assessment was performed using the Barthel index (BI), Berg balance scale (BBS), functional independence measure (FIM), and Addenbrooke's cognitive examination III (ACE III) scales. Oral health was assessed according to World Health Organization (WHO) criteria, and it was presented using DMFT, DMFS, gingival index (GI), and plaque index (PlI). Significant improvement in many functional scales was noticed. However, important differences in most dental parameters without relevant changes in GI and PlI after the study were not observed. Reverse interdependence (p &lt; 0.05) was shown between physical functioning (BI, FIM, or BBS) with GI and PlI results, and most dental parameters correlated with ACE III. Using multivariate regression analysis, we showed that ACE III and BI are predictive variables for DMFT, just as FIM is for DS (p &lt; 0.05). The present research revealed that poor oral health status in patients after stroke might be associated with inpatient rehabilitation results.</t>
  </si>
  <si>
    <t>Background and Objectives: Previous studies have demonstrated that risk of hip fracture is at least partly heritable. The aim of this study was to determine the magnitude of the genetic component of bone mineral density (BMD), using both X-ray and ultrasound assessment at multiple sites. Materials and Methods: 216 adult, healthy Hungarian twins (124 monozygotic, MZ, 92 dizygotic, DZ; mean age 54.2 +/- 14.3 years), recruited from the Hungarian Twin Registry with no history of oncologic disease underwent cross-sectional BMD studies. We measured BMD, T- and Z-scores with dual energy X-ray absorptiometry (DEXA) at multiple sites (lumbar spine, femoral neck, total hip and radius). Quantitative bone ultrasound (QUS) was also performed, resulting in a calculated value of estimated bone mineral density (eBMD) in the heel bone. Heritability was calculated using the univariate ACE model. Results: Bone density had a strong genetic component at all sites with estimates of heritability ranging from 0.613 to 0.838 in the total sample. Lumbar BMD and calcaneus eBMD had major genetic components with estimates of 0.828 and 0.838 respectively, and least heritable (0.653) at the total hip. BMD of the radius had also a strong genetic component with an estimate of 0.806. No common environmental effect was found. The remaining variance was influenced by unique environment (0.162 to 0.387). In females only, slightly higher additive genetic estimates were found, especially in the case of the femoral neck and total hip. Conclusion: Bone mineral density is strongly heritable, especially in females at all locations using both DEXA and QUS, which may explain the importance of family history as a risk factor for bone fractures. Unshared environmental effects account for the rest of the variance with slight differences in magnitude across various bone regions, supporting the role of lifestyle in preventing osteoporotic fractures with various efficacy in different bone regions.</t>
  </si>
  <si>
    <t>An electrically tunable, textile-based metamaterial (MTM) is presented in this work. The proposed MTM unit cell consists of a decagonal-shaped split-ring resonator and a slotted ground plane integrated with RF varactor diodes. The characteristics of the proposed MTM were first studied independently using a single unit cell, prior to different array combinations consisting of 1 x 2, 2 x 1, and 2 x 2 unit cells. Experimental validation was conducted for the fabricated 2 x 2 unit cell array format. The proposed tunable MTM array exhibits tunable left-handed characteristics for both simulation and measurement from 2.71 to 5.51 GHz and provides a tunable transmission coefficient of the MTM. Besides the left-handed properties within the frequency of interest (from 1 to 15 GHz), the proposed MTM also exhibits negative permittivity and permeability from 8.54 to 10.82 GHz and from 10.6 to 13.78 GHz, respectively. The proposed tunable MTM could operate in a dynamic mode using a feedback system for different microwave wearable applications.</t>
  </si>
  <si>
    <t>This review addresses the physiological role of the kallikrein-kinin system in arteries, heart and kidney and the consequences of kallikrein and kinin actions in diseases affecting these organs, especially ischemic and diabetic diseases. Emphasis is put on pharmacological and genetic studies targeting kallikrein; ACE/kininase II; and the two kinin receptors, B1 (B1R) and B2 (B2R), distinguished through the work of Domenico Regoli and his collaborators. Potential therapeutic interest and limitations of the pharmacological manipulation of B1R or B2R activity in cardiovascular and renal diseases are discussed. This discussion addresses either the activation or inhibition of these receptors, based on recent clinical and experimental studies.</t>
  </si>
  <si>
    <t>BACKGROUND: Previous research has shown a strong relationship between childhood trauma and worsened physical and mental health. The Childhood Trauma Questionnaire (CTQ) is a commonly used tool assessing early traumatic experiences. The aim of this study was to verify the psychometric properties of the Slovak version of the CTQ. METHODS: Data were collected on a representative Slovak sample (N = 1018, mean age 46.24 years, 48.7% of men). The dimensional structure of the CTQ was tested by confirmatory factor analysis (CFA); convergent validity was assessed using the Adverse Childhood Questionnaire (ACE-IQ). RESULTS: CFA confirmed the standard 5-factor CTQ model. The subscales of the CTQ and the ACE-IQ questionnaires showed moderate to high correlations. The internal consistency of the scale was found to be acceptable. Emotional neglect (EN) was reported in 48.1%, physical neglect (PN) in 35.8%, emotional abuse in 15.8%, physical abuse (PA) in 11.0%, and sexual abuse (SA) in 9.1% of the Slovak population, according to the scoring, when even low abuse or neglect is assessed as trauma. CONCLUSION: The CTQ questionnaire fulfilled the validation criteria and appeared to be a suitable method for assessing retrospectively reported childhood trauma experiences in the Slovak population.</t>
  </si>
  <si>
    <t>Hydrogen sulfide (H2S) is an essential gaseous signaling molecule. Research on its role in physiological and pathophysiological processes has greatly expanded. Endogenous enzymatic production through the transsulfuration and cysteine catabolism pathways can occur in the kidneys and blood vessels. Furthermore, non-enzymatic pathways are present throughout the body. In the renal and cardiovascular system, H2S plays an important role in maintaining the redox status at safe levels by promoting scavenging of reactive oxygen species (ROS). H2S also modifies cysteine residues on key signaling molecules such as keap1/Nrf2, NFkappaB, and HIF-1alpha, thereby promoting anti-oxidant mechanisms. Depletion of H2S is implicated in many age-related and cardiorenal diseases, all having oxidative stress as a major contributor. Current research suggests potential for H2S-based therapies, however, therapeutic interventions have been limited to studies in animal models. Beyond H2S use as direct treatment, it could improve procedures such as transplantation, stem cell therapy, and the safety and efficacy of drugs including NSAIDs and ACE inhibitors. All in all, H2S is a prime subject for further research with potential for clinical use.</t>
  </si>
  <si>
    <t>Enterococci are considered to be environmental mastitis-causing pathogens that can easily spread antimicrobial resistance or virulence genes via horizontal transfer. In this study, the molecular characteristics of enterococci from bulk tank milk were investigated to assess the importance of dairy herd management. A total of 338 enterococci (305 Enterococcus faecalis and 33 Enterococcus faecium) were isolated from 1584 batches of bulk tank milk samples from 396 farms affiliated with four dairy companies in Korea, and significant differences (40.6-79.7%) (p &lt; 0.05) in the prevalence of enterococci were observed in the samples from different companies. Enterococci showed the highest resistance to tetracycline (TET) (73.4%), followed by doxycycline (DOX) (49.7%) and erythromycin (ERY) (46.2%), while two enterococci isolates showed resistance to vancomycin (VAN). Among 146 tetracycline (TET) and ERY-resistant enterococci, each 50 (19.4%) enterococci carried combination-resistance and transposon gene types erm(B) + tet(M) + IntTn and erm(B) + tet(L) + tet(M) + IntTn, respectively. The virulence genes such as ace (99.0%), efaA (97.7%), cad1 (95.7%), and gelE (85.9%) were highly conserved in E. faecalis and significantly predominated over E. faecium (p &lt; 0.001). Our results indicate that pathogens from bulk tank milk can also become a reservoir for the dissemination of antimicrobial resistance and virulence factors through cross-contamination processes.</t>
  </si>
  <si>
    <t>The dietary cation-anion difference (DCAD) has been receiving increased attention in recent years; however, information on rumen fermentation, cellulolytic bacteria populations, and microbiota of female goats fed a negative DCAD diet is less. This study aimed to evaluate the feasibility of feeding a negative DCAD diet for goats with emphasis on rumen fermentation parameters, cellulolytic bacteria populations, and microbiota. Eighteen female goats were randomly blocked to 3 treatments of 6 replicates with 1 goat per replicate. Animals were fed diets with varying DCAD levels at +338 (high DCAD; HD), +152 (control; CON), and -181 (low DCAD; LD). This study lasted 45 days with a 30-d adaption and 15-d trial period. The results showed that the different DCAD levels did not affect the rumen fermentation parameters including pH, buffering capability, acetic acid, propionic acid, butyric acid, sum of acetic acid, propionic acid, and butyric acid, or the ratio of acetic acid/propionic acid (p &gt; 0.05). The 4 main ruminal cellulolytic bacteria populations containing Fibrobacter succinogenes, Ruminococcus flavefaciens, Butyrivibrio fibrisolvens, and Ruminococcus albus did not differ from DCAD treatments (p &gt; 0.05). There was no difference in bacterial richness and diversity indicated by the indices Chao, Abundance Coverage-based Estimator (Ace), or Simpson and Shannon, respectively (p &gt; 0.05), among 3 DCAD levels. Both principal coordinate analysis (PCoA) weighted UniFrac distance and unweighted UniFrac distance showed no difference in the composition of rumen microbiota for CON, HD, and LD (p &gt; 0.05). At the phylum level, Bacteroidetes was the predominant phylum followed by Firmicutes, Synergistetes, Proteobacteria, Spirochaetae, and Tenericutes, and they showed no difference (p &gt; 0.05) in relative abundances except for Firmicutes, which was higher in HD and LD compared to CON (p &lt; 0.05). At the genus level, the relative abundances of 11 genera were not affected by DCAD treatments (p &gt; 0.05). The level of DCAD had no effect (p &gt; 0.05) on growth performance (p &gt; 0.05). Urine pH in LD was lower than HD and CON (p &lt; 0.05). Goats fed LD had higher plasma calcium over HD and CON (p &lt; 0.05). In summary, we conclude that feeding a negative DCAD has no deleterious effects on rumen fermentation and rumen microbiota and can increase the blood calcium level, and is therefore feasible for female goats.</t>
  </si>
  <si>
    <t>Since December 2019, the SARS-CoV-2 (COVID-19) pandemic has transfixed the medical world. COVID-19 symptoms vary from mild to severe and underlying chronic conditions such as pulmonary/cardiovascular disease and diabetes induce excessive inflammatory responses to COVID-19 and these underlying chronic diseases are mediated by endothelial dysfunction. Acute respiratory distress syndrome (ARDS) is the most common cause of death in COVID-19 patients, but coagulation induced by excessive inflammation, thrombosis, and disseminated intravascular coagulation (DIC) also induce death by multiple-organ dysfunction syndrome. These associations imply that maintaining endothelial integrity is crucial for favorable prognoses with COVID-19 and therapeutic intervention to support this may be beneficial. Here, we summarize the extent of heart injuries, ischemic stroke and hemorrhage, acute kidney injury, and liver injury caused by immune-mediated endothelial dysfunction that result in the phenomenon of multi-organ dysfunction seen in COVID-19 patients. Moreover, the potential therapeutic effect of angiotensin receptor blockers and angiotensin-converting enzyme inhibitors that improve endothelial dysfunction as well as the bradykinin storm are discussed.</t>
  </si>
  <si>
    <t>According to an analysis of published data, only 20% of patients with the new coronavirus infection develop severe life-threatening complications. Currently, there are no known biomarkers, the determination of which before the onset of the disease would allow assessing the likelihood of its severe course. The purpose of this literature review was to analyze possible genetic factors characterizing the immune response to the new coronavirus infection that could be associated with the expression of angiotension-converting enzyme 2 (ACE-2) and related proteins as predictors of severe Corona virus disease 2019 (COVID-19). We analyzed original articles published in Medline, PubMed and Scopus databases from December 2019 to November 2020. For searching articles, we used the following keywords: New coronavirus infection, Severe acute respiratory syndrome-related coronavirus 2 (SARS-CoV-2), COVID-19, severe course, complications, thrombosis, cytokine storm, ACE-2, biomarkers. In total, 3714 publications were selected using the keywords, of which 8 were in congruence with all the criteria. The literature analysis of the association of immunogenic characteristics and the expression of ACE-2 and related proteins with the development of severe COVID-19 revealed following genetic factors: HLA-B*46:01 genotype, CXCR6 gene hypoexpression, CCR9 gene expression, TLR7, rs150892504 mutations in the ERAP2 gene, overexpression of wild-type ACE-2, TMPRSS2 and its different polymorphisms. Genes, associated with the severe course, are more common among men. According to the analysis data, it can be assumed that there are population differences. However, the diagnostic significance of the markers described must be confirmed with additional clinical studies.</t>
  </si>
  <si>
    <t>Obesity and hyperglycemia are two serious chronic diseases that are increasing in incidence worldwide. This research aimed to develop a fermented cloudy apple juice with good hyperglycemia intervention activities. Here, cloudy apple juice (CAJ), cloudy apple juice rich in polyphenols (CAJP) and fermented cloudy apple juice rich in polyphenols (FCAJP) were prepared sequentially, and then the effects of the three apple juices on weight, lipid level, gut microbiota composition and intestinal tract health were evaluated for obese mice induced by a high-fat diet. The research findings revealed that the FCAJP showed potential to inhibit the weight gain of mice, reduce fat accumulation, and regulate the blood lipid levels of obese mice by decreasing the ratio of the Firmicutes/Bacteroidotas, improving the Sobs, Ace, and Chao indexes of the gut microbiota and protecting intestinal tract health. In addition, the FCAJP augmented the abundance of Akkermansia and Bacteroides, which were positively related to SCFAs in cecal contents. This study inferred that FCAJP could be developed as a healthy food for preventing obesity and hyperglycemia.</t>
  </si>
  <si>
    <t>Tanzania launched its first National Action Plan (NAP) on antimicrobial resistance (AMR) in 2017 to reduce the burden of AMR in the country and contribute to the global response. We aimed to analyze the implementation of the NAP on AMR in Tanzania using the governance framework. In-depth interviews were conducted with human and animal health practitioners and national-level policy actors. We adapted Chua's AMR governance framework to analyze the development and implementation of the NAP in Tanzania. Implementation of the NAP has realized several achievements, including: (i) the establishment of a functioning Multi-Sectoral Coordinating Committee for coordinating the implementation of AMR activities; (ii) existence of governance structure; (iii) establishment of human and animal surveillance sites; (iv) creation of AMR awareness in the community and (v) availability of guidelines at the health facility level to ensure AMR stewardship. However, some dimensions of the governance areas, including reporting and feedback mechanisms, accountability, transparency and sustainability of AMR plans, are not effectively implemented. Addressing these challenges should involve strengthening the collaboration of the different sectors involved at different NAP implementation levels by careful planning and coordination, and provision of adequate resources to ensure sustainability.</t>
  </si>
  <si>
    <t>This work describes the development of a vision-based tactile sensor system that utilizes the image-based information of the tactile sensor in conjunction with input loads at various motions to train the neural network for the estimation of tactile contact position, area, and force distribution. The current study also addresses pragmatic aspects, such as choice of the thickness and materials for the tactile fingertips and surface tendency, etc. The overall vision-based tactile sensor equipment interacts with an actuating motion controller, force gauge, and control PC (personal computer) with a LabVIEW software on it. The image acquisition was carried out using a compact stereo camera setup mounted inside the elastic body to observe and measure the amount of deformation by the motion and input load. The vision-based tactile sensor test bench was employed to collect the output contact position, angle, and force distribution caused by various randomly considered input loads for motion in X, Y, Z directions and RxRy rotational motion. The retrieved image information, contact position, area, and force distribution from different input loads with specified 3D position and angle are utilized for deep learning. A convolutional neural network VGG-16 classification modelhas been modified to a regression network model and transfer learning was applied to suit the regression task of estimating contact position and force distribution. Several experiments were carried out using thick and thin sized tactile sensors with various shapes, such as circle, square, hexagon, for better validation of the predicted contact position, contact area, and force distribution.</t>
  </si>
  <si>
    <t>Evidence has arisen in recent years suggesting that a tissue renin-angiotensin system (tRAS) is involved in the progression of various human diseases. This system contains two regulatory pathways: a pathological pro-inflammatory pathway containing the Angiotensin Converting Enzyme (ACE)/Angiotensin II (AngII)/Angiotensin II receptor type 1 (AGTR1) axis and a protective anti-inflammatory pathway involving the Angiotensin II receptor type 2 (AGTR2)/ACE2/Ang1-7/MasReceptor axis. Numerous studies reported the positive effects of pathologic tRAS pathway inhibition and protective tRAS pathway stimulation on the treatment of cardiovascular, inflammatory, and autoimmune disease and the progression of neuropathic pain. Cell senescence and aging are known to be related to RAS pathways. Further, this system directly interacts with SARS-CoV 2 and seems to be an important target of interest in the COVID-19 pandemic. This review focuses on the involvement of tRAS in the progression of the mentioned diseases from an interdisciplinary clinical perspective and highlights therapeutic strategies that might be of major clinical importance in the future.</t>
  </si>
  <si>
    <t>BACKGROUND: In this study, we aimed at comparing the effects of three different exercise modalities on post-exercise hypotension (PEH) in elderly hypertensive patients and at investigating whether PEH responses to the same exercises are affected by their training status. METHODS: Thirty-six male sedentary hypertensive patients over 60 years old, were included. They were divided into three groups each one corresponding to a different exercise modality, i.e., aerobic continuous exercise (ACE), high-intensive interval exercise (HIIE), and combined (aerobic and resistance) exercise (CE). PEH was assessed in each group by ambulatory blood pressure monitoring (ABPM) in two different conditions as follows: (1) sedentary status and (2) trained status, at the end of a 12 week of ACE training program. A cardiopulmonary test was performed before and at the end of the training program. RESULTS: In the sedentary status, 24-h and nocturnal systolic and diastolic blood pressure (BP) decreased in all groups as compared with top pre-exercise, with a greater but not significant reduction in the ACE and CE groups as compared with HIIE. ACE and HIIE groups presented a more sustained PEH than CE. In the trained status, 24-h and nighttime systolic and diastolic BP decreased significantly only after HIIE, but were unchanged as compared with pre-exercise in the ACE and CE groups. CONCLUSIONS: ACE and CE produced greater PEH than HIIE in sedentary elderly hypertensive patients. However, after training, HIIE produced the greater and more sustained PEH. The training status appears to exert significant effects on PEH produced by different exercise modalities.</t>
  </si>
  <si>
    <t>Acute Kidney Injury (AKI) after percutaneous nephrolithotomy (PNL) is a significant complication, but evidence on its incidence is bereft in the literature. The objective of this prospective observational study was to analyze the incidence of post-PNL AKI and the potential risk factors and outcomes. Demographic data collected included age, gender, body mass index (BMI), comorbidities (hypertension, diabetes mellitus), and drug history-particularly angiotensin converting enzyme inhibitors (ACE inhibitors), angiotensin II receptor blockers and beta blockers. Laboratory data included serial serum creatinine measured pre- and postoperation (12, 24, and 48 h), hemoglobin (Hb), total leucocyte count (TLC), Prothrombin time (PT), serum uric acid and urine culture. Stone factors were assessed by noncontrast computerized tomography of kidneys, ureter and bladder (NCCT KUB) and included stone burden, location and Hounsfield values. Intraoperative factors assessed were puncture site, tract size, tract number, operative time, the need for blood transfusion and stone clearance. Postoperative complications were documented using the modified Clavien-Dindo grading system and patients with postoperative AKI were followed up with serial creatinine measurements up to 1 year. Among the 509 patients analyzed, 47 (9.23%) developed postoperative AKI. Older patients, with associated hypertension and diabetes mellitus, those receiving ACE inhibitors and with lower preoperative hemoglobin and higher serum uric acid, had higher incidence of AKI. Higher stone volume and density, staghorn stones, multiple punctures and longer operative time were significantly associated with postoperative AKI. Patients with AKI had an increased length of hospital stay and 17% patients progressed to chronic kidney disease (CKD). Cut-off values for patient age (39.5 years), serum uric acid (4.05 mg/dL) and stone volume (673.06 mm(3)) were assessed by receiver operating characteristic (ROC) curve analysis. Highlighting the strong predictors of post-PNL AKI allows early identification, proper counseling and postoperative planning and management in an attempt to avoid further insult to the kidney.</t>
  </si>
  <si>
    <t>The COVID-19 pandemic has reached over 100 million worldwide. Due to the multi-targeted nature of the virus, it is clear that drugs providing anti-COVID-19 effects need to be developed at an accelerated rate, and a combinatorial approach may stand to be more successful than a single drug therapy. Among several targets and pathways that are under investigation, the renin-angiotensin system (RAS) and specifically angiotensin-converting enzyme (ACE), and Ca(2+)-mediated SARS-CoV-2 cellular entry and replication are noteworthy. A combination of ACE inhibitors and calcium channel blockers (CCBs), a critical line of therapy for pulmonary hypertension, has shown therapeutic relevance in COVID-19 when investigated independently. To that end, we conducted in silico modeling using BIOiSIM, an AI-integrated mechanistic modeling platform by utilizing known preclinical in vitro and in vivo datasets to accurately simulate systemic therapy disposition and site-of-action penetration of the CCBs and ACEi compounds to tissues implicated in COVID-19 pathogenesis.</t>
  </si>
  <si>
    <t>BACKGROUND: The diagnosis of ocular sarcoidosis (OS) is difficult to establish in the absence of manifest systemic involvement. To help clinicians reach a diagnosis, we convened a group of experts in 2006 (International Workshop on Ocular Sarcoidosis (IWOS)) to set-up clinical criteria for the diagnosis of ocular sarcoidosis. In addition, laboratory investigational tests represent a much-needed adjunct to ascertain the diagnosis. However, many of these tests have low sensitivity and specificity. PURPOSE: The aim of our study was to evaluate the usefulness of serum ACE, serum lysozyme and polyclonal antibody activation in the diagnosis of ocular sarcoidosis and compare the frequency of increased serum levels of lysozyme and ACE in proven ocular sarcoidosis or in suspected ocular sarcoidosis. METHODS: Serum ACE and lysozyme were assessed in these two groups and their means compared to a group of non-granulomatous (i.e., non-sarcoidosis) uveitis patients. The proportion of elevated serum ACE versus lysozyme was compared in the sarcoidosis patients. Polyclonal antibody activation was measured by establishing exposition of patients to four human commensal herpesviruses (EBV, CMV, HSV and VZV) using ELISA or immunofluorescence and in parallel by performing quantitative complement fixation (CF) serologies. The ratio of elevated CF to positive ELISA/immunofluorescence serologies was calculated. The mean of ratios (polyclonal antibody activation) was compared between ocular sarcoidosis and control groups. RESULTS: Thirty-seven patients (F24/M13) were included in our study including 17 patients with IWOS Level 1 and 2 criteria qualifying for Group 1 (proven sarcoidosis) and 20 ocular sarcoidosis suspect patients. Mean age was 54.52 +/- 23.74. Mean serum levels of ACE was 49.17+/- 29 IU/L in the ocular sarcoidosis group versus 27.4 +/- 15.34 IU/L (p &lt;/= 0.00018, student's t test) in the control group. Mean serum lysozyme levels was 39.92 +/- 55.5 mg/L in the ocular sarcoidosis group versus 10.5 +/- 5.8 mg/L (p &lt;/= 0.0013) in the control group (n = 30). Both tests were elevated in 8/37 (21.6%) patients, elevated ACE and normal lysozyme was noted in 2/37 (5.4%) patients, whereas the proportion of normal ACE/elevated lysozyme was much higher, 23/37 (62.2%). In 4/37 (10.8%) patients, both tests were normal. The mean score of polyclonal activation (N of elevated CF serologies divided by number of viruses to which a patient was exposed) was 0.6 +/- 0.33 in the ocular sarcoidosis group versus 0.15 +/- 0.2 for the control group (n = 42) (p &lt;/= 0.00001). Sensitivity and specificity of ACE and lysozyme were, respectively, 27%/96.6% and 83.7%/90%. Sensitivity and specificity of polyclonal antibody activation amounted to 70%/90.4% Conclusion: Lysozyme was found to be much more useful than ACE as a laboratory test to support the diagnosis of ocular sarcoidosis. As shown in a previous study, polyclonal antibody activation appears to be another useful laboratory test supportive of the diagnosis of ocular sarcoidosis.</t>
  </si>
  <si>
    <t>Membrane-bound angiotensin converting enzyme (ACE) 2 serves as a receptor for the Sars-CoV-2 spike protein, permitting viral attachment to target host cells. The COVID-19 pandemic brought into light ACE2, its principal product angiotensin (Ang) 1-7, and the G protein-coupled receptor for the heptapeptide (MasR), which together form a still under-recognized arm of the renin-angiotensin system (RAS). This axis counteracts vasoconstriction, inflammation and fibrosis, generated by the more familiar deleterious arm of RAS, including ACE, Ang II and the ang II type 1 receptor (AT1R). The COVID-19 disease is characterized by the depletion of ACE2 and Ang-(1-7), conceivably playing a central role in the devastating cytokine storm that characterizes this disorder. ACE2 repletion and the administration of Ang-(1-7) constitute the therapeutic options currently tested in the management of severe COVID-19 disease cases. Based on their beneficial effects, both ACE2 and Ang-(1-7) have also been suggested to slow the progression of experimental diabetic and hypertensive chronic kidney disease (CKD). Herein, we report a further step undertaken recently, utilizing this type of intervention in the management of evolving acute kidney injury (AKI), with the expectation of renal vasodilation and the attenuation of oxidative stress, inflammation, renal parenchymal damage and subsequent fibrosis. Most outcomes indicate that triggering the ACE2/Ang-(1-7)/MasR axis may be renoprotective in the setup of AKI. Yet, there is contradicting evidence that under certain conditions it may accelerate renal damage in CKD and AKI. The nature of these conflicting outcomes requires further elucidation.</t>
  </si>
  <si>
    <t>Constantly changing electricity demand has made variability and uncertainty inherent characteristics of both electric generation and cellular communication systems. This paper develops an online learning algorithm as a prescheduling mechanism to manage the variability and uncertainty to maintain cost-aware and reliable operation in cloud radio access networks (Cloud-RANs). The proposed algorithm employs a combinatorial multi-armed bandit model and minimizes the long-term energy cost at remote radio heads. The algorithm preschedules a set of cost-efficient energy packages to be purchased from an ancillary energy market for the future time slots by learning both from cooperative energy trading at previous time slots and by exploring new energy scheduling strategies at the current time slot. The simulation results confirm a significant performance gain of the proposed scheme in controlling the available power budgets and minimizing the overall energy cost compared with recently proposed approaches for real-time energy resources and energy trading in Cloud-RANs.</t>
  </si>
  <si>
    <t>Back pain resulted from spine disorders reaches 60-80% prevalence in humans, which seriously influences life quality and retards economic production. Conventional electrical pain relief therapy uses radiofrequency to generate a high temperature of 70-85 degrees C on the electrode tip to destroy the neural transmission and stop the pain. However, due to the larger area of stimulation, eliciting significant side effects, such as paralysis, contraction, and a slightly uncomfortable feeling, our study aimed to design a tiny and stretchable neural stimulatory electrode that could be precisely anchored adjacent to the dorsal root ganglion which needs therapy and properly interfere with the sensory neural transmission. We also designed a subcutaneously implantable wireless power transmission (WPT) device to drive the neural stimulatory electrode. Through the study, we elaborated the design concept and clinical problems, and achieved: (1) the architecture design and simulation of the transdermal wireless power transferred device, (2) a wrap-able pulsed radiofrequency (PRF) stimulatory electrode, (3) an insulation packaging design of the titanium protection box. The feasibility study and hands-on prototype were also carried out.</t>
  </si>
  <si>
    <t>Polycystic ovary syndrome (PCOS) is the most common endocrine disorder in reproductive-age women. PCOS is characterized by hyperandrogenism and ovulatory dysfunction. Women with PCOS have a high prevalence of obesity, insulin resistance (IR), increased blood pressure (BP), and activation of the renin angiotensin system (RAS). Effective evidence-based therapeutics to ameliorate the cardiometabolic complications in PCOS are lacking. The sodium-glucose cotransporter-2 (SGLT2) inhibitor Empagliflozin (EMPA) reduces BP and hyperglycemia in type 2 diabetes mellitus. We hypothesized that hyperandrogenemia upregulates renal SGLT2 expression and that EMPA ameliorates cardiometabolic complications in a hyperandrogenemic PCOS model. Four-week-old female Sprague Dawley rats were treated with dihydrotestosterone (DHT) for 90 days, and EMPA was co-administered for the last three weeks. DHT upregulated renal SGLT2, SGLT4, and GLUT2, but downregulated SGLT3 mRNA expression. EMPA decreased DHT-mediated increases in fat mass, plasma leptin, and BP, but failed to decrease plasma insulin, HbA1c, or albuminuria. EMPA decreased DHT-mediated increase in renal angiotensin converting enzyme (ACE), angiotensin converting enzyme 2 (ACE2), and angiotensin II type 1 receptor (AGT1R) mRNA and protein expression. In summary, SGLT2 inhibition proved beneficial in adiposity and BP reduction in a hyperandrogenemic PCOS model; however, additional therapies may be needed to improve IR and renal injury.</t>
  </si>
  <si>
    <t>Stem cell-based therapeutics are amongst the most promising next-generation therapeutic approaches for the treatment of spinal cord injury (SCI), as they may promote the repair or regeneration of damaged spinal cord tissues. However, preclinical optimization should be performed before clinical application to guarantee safety and therapeutic effect. Here, we investigated the optimal injection route and dose for adult human multipotent neural cells (ahMNCs) from patients with hemorrhagic stroke using an SCI animal model. ahMNCs demonstrate several characteristics associated with neural stem cells (NSCs), including the expression of NSC-specific markers, self-renewal, and multi neural cell lineage differentiation potential. When ahMNCs were transplanted into the lateral ventricle of the SCI animal model, they specifically migrated within 24 h of injection to the damaged spinal cord, where they survived for at least 5 weeks after injection. Although ahMNC transplantation promoted significant locomotor recovery, the injection dose was shown to influence treatment outcomes, with a 1 x 10(6) (medium) dose of ahMNCs producing significantly better functional recovery than a 3 x 10(5) (low) dose. There was no significant gain in effect with the 3 x 10(6) ahMNCs dose. Histological analysis suggested that ahMNCs exert their effects by modulating glial scar formation, neuroprotection, and/or angiogenesis. These data indicate that ahMNCs from patients with hemorrhagic stroke could be used to develop stem cell therapies for SCI and that the indirect injection route could be clinically relevant. Moreover, the optimal transplantation dose of ahMNCs defined in this preclinical study might be helpful in calculating its optimal injection dose for patients with SCI in the future.</t>
  </si>
  <si>
    <t>RATIONALE: Heart failure (HF) management in chronic obstructive pulmonary disease (COPD) is often delayed or suboptimal. OBJECTIVES: To examine the effect of HF and HF medication use on moderate-to-severe COPD exacerbations. METHODS AND MEASUREMENTS: Retrospective cohort studies from 2006 to 2016 using nationally representative English primary care electronic healthcare records linked to national hospital and mortality data. Patients with COPD with diagnosed and possible HF were identified. Possible HF was defined as continuous loop diuretic use in the absence of a non-cardiac indication. Incident exposure to HF medications was defined as &gt;/=2 prescriptions within 90 days with no gaps &gt;90 days during &lt;/=6 months of continuous use; prevalent exposure as 6+ months of continuous use. HF medications investigated were angiotensin receptor blockers, ACE inhibitors, beta-blockers, loop diuretics and mineralocorticoid receptor antagonists. Cox regression, stratified by sex and age, further adjusted for patient characteristics, was used to determine the association of HF with exacerbation risk. MAIN RESULTS: 86 795 patients with COPD were categorised as no evidence of HF (n=60 047), possible HF (n=8476) and newly diagnosed HF (n=2066). Newly diagnosed HF (adjusted HR (aHR): 1.45, 95% CI: 1.30 to 1.62) and possible HF (aHR: 1.65, 95% CI: 1.58 to 1.72) similarly increased exacerbation risk. Incident and prevalent use of all HF medications were associated with increased exacerbation risk. Prevalent use was associated with reduced exacerbation risk compared with incident use. CONCLUSIONS: Earlier opportunities to improve the diagnosis and management of HF in the COPD population are missed. Managing HF may reduce exacerbation risk in the long term.</t>
  </si>
  <si>
    <t>BACKGROUND: Exposure to adverse childhood experiences (ACEs) constitutes public health problems linked to adverse mental outcomes such as psychological distress during adulthood. This study examines the prevalence of ACEs and psychological distress and explores the association between ACEs and psychological distress and demographic factors among young adults. METHODS: We conducted a cross-sectional study of 330 students from May 2018 to July 2018. The participants completed the Adverse Childhood Experiences International Questionnaire (ACE-IQ), Kessler Psychological Distress Scale (K10), and the sociodemographic profile scale. We used descriptive statistics to describe the prevalence of ACEs and psychological distress in our sample. After adjusting for the demographic covariates, ACEs' association with psychological distress was determined using binary and multivariate logistic regressions. RESULTS: A total of 203 students with a mean age of 20.76 +/- 2.73 years completed the study. The total mean ACE score was 4.58 +/- 1.59, and the total mean psychological distress score was 20.76 +/- 6.31. Most of the participants (86.7%) experienced ACEs, 14.8% reported experiencing one ACE, 30.5% reported experiencing 2-3 ACEs, and 41.3% reported experiencing 4+ ACEs. Further, about 85% of the youth have experienced at least one form of sexual abuse during childhood, and females reported a higher number of ACEs than males. Sexual abuse (OR = 2.36; 95% CI: 2.36, 7.65), physical neglect (OR = 2.87; 95% CI: 1.57, 5.31), overall ACE exposure (OR = 6.66; 95% CI: 2.41, 18.42), having 1 ACE (OR = 4.40; 95% CI: 1.32, 14.70), having 2-3 ACEs (OR = 4.13; 95% CI: 1.39, 12.29), and having 4+ (OR = 11.67; 95% CI: 3.95, 34.45) were significantly associated with psychological distress. CONCLUSIONS: ACEs are prevalent among young adults and are associated with psychological distress in adulthood. Furthermore, parental factors are associated with ACEs and psychological distress. Thus, implementation of school, community-and facility-based routine mental health screening programs is essential for prompt identification, prevention, and treatment of youth with childhood adversities and poor mental health outcomes.</t>
  </si>
  <si>
    <t>BACKGROUND: Non-steroidal anti-inflammatory drugs (NSAIDs) are a common cause of renal damage, especially when taken together with angiotensin-converting enzyme inhibitors (ACE-i) or angiotensin II receptor blockers (ARBs) plus a diuretic - a combination known as the "triple whammy." New Zealand patients are at high risk of the "triple whammy" because they can easily purchase NSAIDs without a prescription and in nonpharmacy retail settings (eg, the supermarket), there is no legal requirement to include patient information sheets with medication, and direct-to-consumer drug advertising is permitted. A patient information package has been developed for those at greatest risk of the "triple whammy," consisting of a printable PDF and an interactive online learning activity. This information package aims to inform patients about their elevated risk of harm from NSAIDS and discourage use of NSAIDs. A randomized control trial was planned to assess the effect of the information package. OBJECTIVE: This study aims to pilot the trial procedures for recruiting patients and providing patient information online and to assess the acceptability of the patient information package. METHODS: A two-armed randomized feasibility trial will be undertaken in Northland, New Zealand. We will recruit 50 patients who are at least 18 years old from those who have signed up to receive email alerts through their general practice. Patients eligible for this study have been prescribed an ACE-i or ARB plus a diuretic in the past 3 months. They will be randomly allocated to 2 study arms. The intervention arm will receive access to an information package plus usual care; the control arm will receive usual care alone. Online surveys will be used to assess NSAID knowledge and NSAID use at baseline and after 2 weeks for both arms. The intervention arm will also evaluate the information package in an additional survey based on Normalization Process Theory (NPT) concepts. We will report the number and proportion of participants who are eligible and consent to participate in the trial. Response and drop-out rates will be reported for each trial arm. The numbers of patients who interact with the education package will be reported together with the patient evaluation of it. RESULTS: Funding has been obtained from the Health Research Council of New Zealand (HRC 18-031). The University of Otago Human Research Ethics Committee (H21/016) has approved this trial. Consultation has been undertaken with The Ngai Tahu research consultation committee. The trial commenced on April 12, 2021. CONCLUSIONS: This feasibility trial will test the study processes prior to commencing a randomized controlled trial and will determine the acceptability of the patient information package. We anticipate this work will provide useful information for other researchers attempting similar work. INTERNATIONAL REGISTERED REPORT IDENTIFIER (IRRID): PRR1-10.2196/29161.</t>
  </si>
  <si>
    <t>Background: Nonadherence to medication is prevalent in persons diagnosed with schizophrenia, thus increasing the likelihood of relapse, poor health outcomes, hospitalization, high treatment costs, and high rates of both violent and non-violent offenses. Objective: To assess the association between long-acting injectable (LAI) antipsychotic use and criminal justice system encounters in patients with schizophrenia or schizoaffective disorder. Methods: This retrospective follow-up study was conducted among patients aged &gt;/=18 years treated for schizophrenia or schizoaffective disorder at a community mental health center in Akron, Ohio, between January 1, 2010, and June 15, 2016. The incidence of criminal justice system encounters at 6 months, 1 year, and 2 years pre- versus post-LAI antipsychotic initiation was assessed. A subanalysis was conducted for individuals with a history of prior arrest. Results: Overall, the risk ratio (RR) of having an encounter with the criminal justice system was significantly lower for patients treated with LAI antipsychotics 1 year after initiation of treatment compared with a similar time period prior to initiation (RR [95% confidence interval (CI)]: 0.74 [0.59-0.93]; P&lt;0.01) and 2 years (0.74 [0.62-0.88]; P&lt;0.0001). Statistically significant reductions in criminal justice system encounters after treatment than before treatment were observed in the once-monthly paliperidone palmitate (PP1M) cohort. The incidence of arrests was lower in the 6-month (27 vs 85 arrests), 1-year (46 vs 132 arrests) and 2-year (88 vs 196 arrests) periods post-index LAI medication than in the corresponding periods pre-index LAI medication among individuals with a history of prior arrest. Conclusions: Patients with schizophrenia or schizoaffective disorder who were initiated on a LAI antipsychotic medication, specifically PP1M, were less likely to have an encounter with the criminal justice system compared with a similar time period before the initiation of LAI treatment.</t>
  </si>
  <si>
    <t>The COVID-19 pandemic has disrupted life throughout the world. Newly developed vaccines promise relief to people who live in high-income countries, although vaccines and expensive new treatments are unlikely to arrive in time to help people who live in low-and middle-income countries. The pathogenesis of COVID-19 is characterized by endothelial dysfunction. Several widely available drugs like statins, ACE inhibitors (ACEIs) and angiotensin receptor blockers (ARBs) have immunometabolic activities that (among other things) maintain or restore endothelial cell function. For this reason, we undertook an observational study in four Belgian hospitals to determine whether in-hospital treatment with these drugs could improve survival in 959 COVID-19 patients. We found that treatment with statins and ACEIs/ARBs reduced 28-day mortality in hospitalized COVID-19 patients. Moreover, combination treatment with these drugs resulted in a 3-fold reduction in the odds of hospital mortality (OR = 0.33; 95% CI 0.17-0.69). These findings were in general agreement with other published studies. Additional observational studies and clinical trials are needed to convincingly show that in-hospital treatment with statins, ACEIs/ARBs, and especially their combination saves lives.</t>
  </si>
  <si>
    <t>AIMS/HYPOTHESIS: The angiotensin II receptor type 2 (AT2R) may be a potential therapeutic target for the treatment of hypertension and chronic kidney disease (CKD). The expression and function of AT2R in the vasculature and kidney appear sexually dimorphic. We hypothesised that Agtr2 knockout dams (AT2RKO) with gestational diabetes would program their offspring for subsequent hypertension and CKD in a sex-dependent manner. METHODS: Age- and sex-matched offspring of non-diabetic and diabetic dams of wild-type (WT) and AT2RKO mice were followed from 4 to 20 weeks of age and were monitored for development of hypertension and nephropathy; a mouse podocyte cell line (mPOD) was also studied. RESULTS: Body weight was progressively lower in female compared with male offspring throughout the lifespan. Female but not male offspring from diabetic AT2RKO dams developed insulin resistance. Compared with the offspring of non-diabetic dams, the progeny of diabetic dams had developed more hypertension and nephropathy (apparent glomerulosclerosis with podocyte loss) at 20 weeks of age; this programming was more pronounced in the offspring of AT2RKO diabetic dams, particularly female AT2RKO progeny. Female AT2RKO offspring had lower basal ACE2 glomerular expression, resulting in podocyte loss. The aberrant ACE2/ACE ratio was far more diminished in glomeruli of female progeny of diabetic AT2RKO dams than in male progeny. Knock-down of Agtr2 in mPODs confirmed the in vivo data. CONCLUSIONS/INTERPRETATION: AT2R deficiency accelerated kidney programming in female progeny of diabetic dams, possibly due to loss of protective effects of ACE2 expression in the kidney.</t>
  </si>
  <si>
    <t>INTRODUCTION / AIMS: DMD Care Considerations Working Group Guidelines 2010 recommended treating cardiac dystrophinopathy with ACE-inhibitor and beta-blocker therapy to prevent the progressive decline in left ventricular function expected from earlier, natural history studies. The aim of this research was to audit change in measures of left ventricular function over eight years - four years before and four after deploying an ACE-inhibitor-beta-blocker combination systematically at a dedicated 'cardiology-muscle' clinic. METHODS: This is an institutionally registered, retrospective, case-file based audit of serial echocardiographic measures of left ventricular fractional shortening accumulated over the period 1995-2015. RESULTS: Data from 104 genetically confirmed DMD patients, aged 22.2 + 5.3 years at data censure were included. Mean age at first detection of left ventricular dysfunction was 15.1 + 4.2 years - but older in those on maintenance steroid therapy (16.8 + 4.2 versus14.5 + 4.1 years; p = 0.04). Group mean fractional shortening fell by 1.5% / year over the four years pre-therapy, but this reduced to 0.9% / year over the first four years after starting therapy. Analysis of limited left ventricular ejection fraction measures showed similar but non-significant changes. Neither age at detection of left ventricular dysfunction nor fractional shortening % at time of therapy initiation affected the beneficial response. DISCUSSION: The results support the international DMD recommendations of the time. This combination of cardiac medications helps stabilise heart function. For best long-term effects, therapy needs to be initiated no later than on first detecting left ventricular impairment. This article is protected by copyright. All rights reserved.</t>
  </si>
  <si>
    <t>INTRODUCTION: The role of oral vasodilators in the management of acute decompensated heart failure (ADHF) is not clearly defined. We evaluated the use of captopril vs. hydralazine-isosorbide dinitrate (H-ISDN) in the transition from sodium nitroprussside (SNP) in ADHF patients. METHODS AND RESULTS: A retrospective chart review of 369 consecutive adult ICU patients with ADHF and reduced ejection fraction who received either a captopril or H-ISDN protocol to transition from SNP was performed. Captopril patients were matched 1:2 to H-ISDN patients, based on serum creatinine (SCr) andrace (black vs non-black). Baseline demographics, serum chemistry, and use of ACE-I/ARB were similar between groups. Time to SNP discontinuation (46.9 vs 40.4 hours, p=0.11) and hospital LOS (9.86 vs 7.99 days, p=0.064) were similar between groups. ICU LOS was statistically shorter in the H-ISDN group (4.11 vs 3.96 days, p=0.038). Fewer H-ISDN patients were discharged on an ACEi/ARB (82.9 % vs 69.9%, p=0.003) despite similar kidney function at time of discharge (SCr 1.1 vs 1.2, p=0.113). No difference was observed in rates of readmission (40.7% vs 50%, p=0.09) or mortality (16.3% vs 17.5 %, p=0.77) at one year post discharge. CONCLUSION: Similar in-patient and one-year outcomes were observed between patients using H-ISDN versus ACEi when transitioning from SNP, even though fewer H-ISDN patients were discharged on ACEi/ ARB despite similar kidney function.</t>
  </si>
  <si>
    <t>BACKGROUND: The translation of research on adverse childhood experiences (ACEs) into effective prevention and treatment of psychopathology requires examination of how ACEs impact mental health. Moreover, increased attention to more marginalized populations, such as immigration-affected ethnic-minority young adults, is greatly needed. OBJECTIVE: The current study tested the hypothesis that greater ACEs would be related to greater generalized anxiety symptoms directly and indirectly, via ACE-related deficits in coping efficacy, self-compassion, and perceived support, above and beyond immigration-related family stress. PARTICIPANTS AND SETTING: Participants included ethnic minority young adults (n = 322) attending a public university who reported having at least one family member living in the United States without legal protection and/or being undocumented themselves. METHODS: Data was collected online using validated measures of the primary study variables. Participants also completed a pilot measure of immigration-related stress in their family. A multiple mediation model was tested in a structural equation modeling framework. RESULTS: A substantial percentage of young adults experienced 4 or more ACEs and clinically-significant generalized anxiety symptoms (38.5% and 20.5%, respectively); a greater number of ACEs were directly (beta = 0.33, p &lt; .001) and indirectly, via lower self-compassion (standardized indirect effect 95% CI: 0.04, 0.14), associated with significantly greater generalized anxiety symptoms, above and beyond immigration-related family stress and other indicators of socioemotional functioning. CONCLUSION: Findings suggest that ACEs and generalized anxiety are prevalent in ethnic minority young adults from mixed legal status families and their association may be partially accounted for by ACE-related deficits in self-compassion.</t>
  </si>
  <si>
    <t>BACKGROUND: Chronic obstructive pulmonary disease (COPD) patients are at increased risk of poor outcome from Coronavirus disease (COVID-19). Early data suggest elevated Severe Acute Respiratory Syndrome Coronavirus 2 (SARS-CoV-2) receptor angiotensin converting enzyme 2 (ACE2) expression, but relationships to disease phenotype and downstream regulators of inflammation in the Renin-Angiotensin system (RAS) are unknown. We aimed to determine the relationship between RAS gene expression relevant to SARS-CoV-2 infection in the lung with disease characteristics in COPD, and the regulation of newly identified SARS-CoV-2 receptors and spike-cleaving proteases, important for SARS-CoV-2 infection. METHODS: We quantified gene expression using RNA sequencing of epithelial brushings and bronchial biopsies from 31 COPD and 37 control subjects. RESULTS: ACE2 gene expression (log2-fold change (FC)) was increased in COPD compared to ex-smoking (HV-ES) controls in epithelial brushings (0.25, p = 0.042) and bronchial biopsies (0.23, p = 0.050), and correlated with worse lung function (r = - 0.28, p = 0.0090). ACE2 was further increased in frequent exacerbators compared to infrequent exacerbators (0.51, p = 0.00045) and associated with use of ACE inhibitors (ACEi) (0.50, p = 0.0034), having cardiovascular disease (0.23, p = 0.048) or hypertension (0.34, p = 0.0089), and inhaled corticosteroid use in COPD subjects in bronchial biopsies (0.33, p = 0.049). Angiotensin II receptor type (AGTR)1 and 2 expression was decreased in COPD bronchial biopsies compared to HV-ES controls with log2FC of -0.26 (p = 0.033) and - 0.40, (p = 0.0010), respectively. However, the AGTR1:2 ratio was increased in COPD subjects compared with HV-ES controls, log2FC of 0.57 (p = 0.0051). Basigin, a newly identified potential SARS-CoV-2 receptor was also upregulated in both brushes, log2FC of 0.17 (p = 0.0040), and bronchial biopsies, (log2FC of 0.18 (p = 0.017), in COPD vs HV-ES. Transmembrane protease, serine (TMPRSS)2 was not differentially regulated between control and COPD. However, various other spike-cleaving proteases were, including TMPRSS4 and Cathepsin B, in both epithelial brushes (log2FC of 0.25 (p = 0.0012) and log2FC of 0.56 (p = 5.49E-06), respectively) and bronchial biopsies (log2FC of 0.49 (p = 0.00021) and log2FC of 0.246 (p = 0.028), respectively). CONCLUSION: This study identifies key differences in expression of genes related to susceptibility and aetiology of COVID-19 within the COPD lung. Further studies to understand the impact on clinical course of disease are now required.</t>
  </si>
  <si>
    <t>Desalination and wastewater treatment technologies require an effective solution for brine management to ensure environmental sustainability, which is closely linked with efficient process operations, reduction of chemical dosages, and valorization of brines. Within the scope of desalination brine reclamation, a circular system consisting of seawater reverse osmosis (SWRO), membrane distillation (MD), and forward osmosis (FO) three-process hybrid is investigated. The proposed design increases water recovery from SWRO brine (by MD) and dilutes concentrated brine to seawater level (by FO) for SWRO feed. It ultimately reduces SWRO process brine disposal and improves crystallization efficiency for a zero-liquid discharge application. The operating range of the hybrid system is indicated by a seawater volumetric concentration factor (VCF) ranging from 1.0 to 2.2, which covers practical and sustainable operation in full-scale applications. Within the proposed VCF range, different operating conditions of the MD and FO processes were evaluated in series with concentrated seawater as well as real SWRO brine from a full-scale desalination plant. Water quality and membrane surface were analyzed before and after experiments to assess the impact of the SWRO brine. Despite their low concentration (0.13 mg/L as phosphorous), antiscalants present in SWRO brine alleviated the flux decline in MD operations by 68.3% compared to operations using seawater concentrate, while no significant influence was observed on the FO process. A full spectrum of water quality analysis of real SWRO brine and Red Sea water is made available for future SWRO brine reclamation studies. The operating conditions and experimental results have shown the potential of the SWRO-MD-FO hybrid system for a circular brine reclamation.</t>
  </si>
  <si>
    <t>BACKGROUND: Growing availability of research about addressing adverse childhood experiences (ACEs) has recently been embraced by the mainstream media and public. Social media, especially Twitter, provides a unique forum and platform for the public to access and share information about this topic. OBJECTIVE: This study aims to better understand how the public is framing, sharing, and using research about ACEs on Twitter and to examine the information being commonly discussed about ACEs. METHOD: We obtained tweets on the topics of ACEs, childhood resilience, and childhood trauma between January 1, 2018, and December 31, 2019. This timeframe was determined based on key related events in the mainstream media. Crimson Hexagon, a social media analytics system using Boolean logic, was used to identify salient topics, influencers, and conduct a content analysis. RESULTS: A total of 195,816 relevant tweets were obtained from our search. The weekly volume was approximately 1,864 tweets. Key topics included general use of the term ACEs (23%), trauma and ACEs (19%), long-term impact of ACEs (12%), preventing ACEs (11%), short-term effects of ACEs (8%), the 1997 ACE Study (5%), and students with ACEs (5%). The top two sentiments were fear and joy. Top conversation influencers included pediatricians, child health advocacy organizations, California's state government, the Centers for Disease Control and Prevention, and National Public Radio. CONCLUSION: This analysis provides insight to the ways the public is conversing about ACEs and related topics. Results indicated that conversations focus on increasing awareness of ACEs by content experts and public health organizations. This presents an opportunity to leverage social media tools to increase public engagement and awareness.</t>
  </si>
  <si>
    <t>The renin angiotensin system and the cholinergic anti-inflammatory pathway have been recently shown to modulate lung inflammation in patients with COVID-19. We will show how studies performed on this disease are starting to provide evidence that these two anti-inflammatory systems may functionally interact with each other, a mechanism that could have a more general physiological relevance than only COVID-19 infection.</t>
  </si>
  <si>
    <t>Molecular imaging using PET/CT or PET/MRI has evolved from an experimental imaging modality at its inception in 1972 to an integral component of diagnostic procedures in oncology, and, to lesser extent, in cardiology and neurology, by successfully offering in-vivo imaging and quantitation of key pathophysiological targets or molecular signatures, such as glucose metabolism in cancerous disease. Apart from metabolism probes, novel radiolabeled peptide and antibody PET tracers, including radiolabeled monoclonal antibodies (mAbs) have entered the clinical arena, providing the in-vivo capability to collect target-specific quantitative in-vivo data on cellular and molecular pathomechanisms on a whole-body scale, and eventually, extract imaging biomarkers possibly serving as prognostic indicators. The success of molecular imaging in mapping disease severity on a whole-body scale, and directing targeted therapies in oncology possibly could translate to the management of Coronavirus Disease 2019 (COVID-19), by identifying, localizing, and quantifying involvement of different immune mediated responses to the infection with SARS-COV2 during the course of acute infection and possible, chronic courses with long-term effects on specific organs. The authors summarize current knowledge for medical imaging in COVID-19 in general with a focus on molecular imaging technology and provide a perspective for immunologists interested in molecular imaging research using validated and immediately available molecular probes, as well as possible future targets, highlighting key targets for tailored treatment approaches as brought up by key opinion leaders.</t>
  </si>
  <si>
    <t>The world is facing the COVID-19 pandemic caused by Severe Acute Respiratory Syndrome Coronavirus 2 (SARS-CoV-2). Likewise, other viruses of the Coronaviridae family were responsible for causing epidemics earlier. To tackle these viruses, there is a lack of approved antiviral drugs. Therefore, we have developed robust computational methods to predict the repurposed drugs using machine learning techniques namely Support Vector Machine, Random Forest, k-Nearest Neighbour, Artificial Neural Network, and Deep Learning. We used the experimentally validated drugs/chemicals with anticorona activity (IC50/EC50) from 'DrugRepV' repository. The unique entries of SARS-CoV-2 (142), SARS (221), MERS (123), and overall Coronaviruses (414) were subdivided into the training/testing and independent validation datasets, followed by the extraction of chemical/structural descriptors and fingerprints (17968). The highly relevant features were filtered using the recursive feature selection algorithm. The selected chemical descriptors were used to develop prediction models with Pearson's correlation coefficients ranging from 0.60 to 0.90 on training/testing. The robustness of the predictive models was further ensured using external independent validation datasets, decoy datasets, applicability domain, and chemical analyses. The developed models were used to predict promising repurposed drug candidates against coronaviruses after scanning the DrugBank. Top predicted molecules for SARS-CoV-2 were further validated by molecular docking against the spike protein complex with ACE receptor. We found potential repurposed drugs namely Verteporfin, Alatrofloxacin, Metergoline, Rescinnamine, Leuprolide, and Telotristat ethyl with high binding affinity. These 'anticorona' computational models would assist in antiviral drug discovery against SARS-CoV-2 and other Coronaviruses.</t>
  </si>
  <si>
    <t>The use of electronic cigarettes (e-cigarettes) and vaping among adolescents has risen exponentially in the last decade. E-cigarette flavors has driven adolescents to use these convenient, USB-like devices, designed to create a desired social image, while being seemingly unaware of the serious health consequences of their behavior. Vaping impacts protective pulmonary barriers by attenuating the mucociliary clearance and by increasing peribronchial inflammation and fibrosis. The recent SARS-CoV-2 (COVID-19) pandemic has been characterized by a plethora of unusual disease presentations. Among them, a unique presentation seen exclusively in children and adolescents was multisystem inflammatory syndrome (MIS-C). Seventy percent of adolescents who had MIS-C also had acute respiratory distress syndrome (ARDS), and we speculate that there may exist common denominator that links MIS-C and adolescents: the use of e-cigarettes. The virus targets the angiotensin converting receptor (ACE receptor), and studies have shown nicotine-based e-cigarettes or vaping cause oxidative stress and resulting in the upregulation of ACE2, which might worsen ARDS in MIS-C. Our mini-review highlights that adolescents using e-cigarette have alterations in their pulmonary defenses against SARS-CoV-2: an upregulation of the ACE2 receptors, the primary target of SARS-CoV-2. Their compromised immune system makes them more uniquely vulnerable to Covid-19 related MIS-C, increasing their risk for ARDS and related morbidities. Currently, studies have shown an association between MIS-C and vaping, we speculate that adolescents who vape/smoke might be especially vulnerable to serious respiratory symptoms if they develop a hyper-inflammatory state MIS-C.</t>
  </si>
  <si>
    <t>Introduction: Although a substantial body of research documents a relationship between traumatic stress in childhood and the initiation of substance use later in the life course, only limited research has examined potential linkages between adverse childhood experiences (ACEs) and the initiation of non-medical prescription opioid use and other opioid use behaviors. The present study contributes to this growing body of work by investigating the association of childhood trauma with early initiation of a series of opioid use behaviors. Methods: New York City young adults (n = 539) ages 18-29 who reported non-medical use of prescription opioids or heroin use in the past 30 days were recruited using Respondent-Driven Sampling in 2014-16. Ten ACEs were assessed via self-report with the ACE Questionnaire. Associations between number of ACEs and self-reported ages of initiating seven opioid use behaviors (e.g., non-medical prescription opioid use, heroin use, heroin injection) were estimated with multivariable logistic regression. Results: Eighty nine percent of participants reported at least one ACE, and 46% reported four or more ACEs, a well-supported threshold indicating elevated risk for negative health consequences. Every increase of one trauma was associated with a 12-23% increase in odds of early initiation across the seven opioid use behaviors. Findings also document that the mean age at initiation increased with increasing risk severity across the behaviors, contributing to evidence of a trajectory from opioid pill misuse to opioid injection. Discussion: Increasing number of childhood traumas was associated with increased odds of earlier initiation of multiple opioid misuse behaviors. In light of prior research linking earlier initiation of substance use with increased substance use severity, present findings suggest the importance of ACEs as individual-level determinants of increased opioid use severity. Efforts to prevent onset and escalation of opioid use among at-risk youth may benefit from trauma prevention programs and trauma-focused screening and treatment, as well as increased attention to ameliorating upstream socio-structural drivers of childhood trauma.</t>
  </si>
  <si>
    <t>Hydrolysates containing angiotensin I-converting enzyme (ACE)-inhibitory peptide were prepared from protein of Alaska pollack skins using alcalase and trypsin. The protein hydrolysate was separated by ultrafiltration, Sephadex G-25 gel filtration chromatography and reversed phase high-performance liquid chromatography (HPLC), from which a novel purified peptide was obtained. Both random coil structure and beta-sheet in the purified peptide were revealed in Fourier transform infrared spectrum. The amino sequence of the purified peptide was identified as GPLGVP, VLYPVK, VFLENVLR, and FEEF by HPLC-Q-TOF-MS (HPLC-quadrupole time-of-flight mass spectrometry). The peptide GPLGVP whose molecular weight was 538.31 Da showed the highest ACE inhibitory activity (IC50 = 105.8 microM). The purified peptide featured a noncompetitive inhibition kinetic mechanism was shown in the Lineweaver-Burk plots and was susceptible to enzymes as indicated in the studies on stability of gastrointestinal proteases. Moreover, the peptide GPLGVP can combine ACE catalytic pocket through hydrogen bonds and other forces with high binding power as disclosed in molecular docking simulation, which provides the inhibitory effect of GPLGVP on ACE.</t>
  </si>
  <si>
    <t>COVID-19 is spreading globally with the angiotensin converting enzyme (ACE)-2 serving as the entry point of SARS-CoV-2 virus. This raised concerns how ACE2 and the Renin-Angiotensin (Ang)-System (RAS) are to be dealt with given their roles in hypertension and their involvement in COVID-19's morbidity and mortality. Specifically, increased ACE2 expression in response to treatment with ACE inhibitors (ACEi) and Ang II receptor blockers (ARBs) might theoretically increase COVID-19 risk by increasing SARS-CoV-2 binding sites. However, ACE2 is part of the protective counter-regulatory ACE2-Ang1-7-MasR axis, which opposes the classical ACE-AngII-AT1R regulatory axis. We used Gitelman's and Bartter's syndromes (GS/BS) patients, rare genetic tubulopathies that have endogenously increased levels of ACE2, to explore these issues. Specifically, 128 genetically confirmed GS/BS patients, living in Lombardia, Emilia Romagna and Veneto, the Northern Italy hot spots for COVID-19, were surveyed via telephone survey regarding COVID-19. The survey found no COVID-19 infection and absence of COVID-19 symptoms in any patient. Comparison analysis with the prevalence of COVID-19 in those regions showed statistical significance (p &lt; 0.01). The results of the study strongly suggest that increased ACE2 does not increase risk of COVID-19 and that ACEi and ARBs by blocking excessive AT1R-mediated Ang II activation might favor the increase of ACE2-derived Ang 1-7. GS/BS patients' increased ACE2 and Ang 1-7 levels and their characteristic chronic metabolic alkalosis suggest a mechanism similar to that of chloroquine/hydroxychloroquine effect on ACE2 glycosylation alteration with resulting SARS-COV-2 binding inhibition and blockage/inhibition of viral entry. Studies from our laboratory are ongoing to explore GS/BS ACE2 glycosylation and other potential beneficial effects of BS/GS. Importantly, the absence of frank COVID-19 or of COVID-19 symptoms in the BS/GS patients cohort, given no direct ascertainment of COVID-19 status, suggest that elevated ACE2 levels as found in GS/BS patients at a minimum render COVID-19 infection asymptomatic and thus that COVID-19 symptoms are driven by ACE2 levels.</t>
  </si>
  <si>
    <t>BACKGROUND: This study investigated the modulatory capacity of two Solanum green leafy vegetables; S. macrocarpon L. (African eggplant AE) and S. nigrum L. (Black nightshade BN) on dysregulation of some antioxidant, pro-apoptotic, pro-inflammatory-like, acetylcholinesterase gene expression and redox status in the Drosophila melanogaster model of aluminum-induced neurotoxicity. METHODS: Flies were exposed to AlCl3 (6.7 mM) alone or in combination with the leaves (0.1 and 1.0%) from both samples in their diet for seven days. Thereafter, the fly heads were rapidly separated, homogenized, and used to assay for reactive oxygen species (ROS), total thiol content, catalase, glutathione-S-transferase (GST), acetylcholinesterase (AChE) activities, and the expression of antioxidant-mediators (Hsp70, catalase, cnc/Nrf2, Jafrac1 and FOXO), acetylcholinesterase (Ace1), pro-apoptotic caspase-like (Dronc) and its regulator (reaper), as well as inflammation-related (NF-kB/Relish) genes. RESULTS: Results showed that AlCl3-exposed flies had significantly reduced survival rate which were ameliorated by AlCl3 also elevated ROS, GST and reduced AChE activities in fly heads while dietary inclusions of AE and BN ameliorated survial rate and oxidative stress in AlCl3-exposed flies. In addition, Hsp70, Jafrac1, reaper and NF-kB/Relish were significantly upregulated in AlCl3-exposed fly heads, while cnc/Nrf2 and FOXO were significantly downregulated, but catalase, Dronc and Ace were, not significantly modulated. Nevertheless, these impairments in gene expression levels were ameliorated by dietary inclusions of AE and BN during AlCl3 exposure. CONCLUSION: These findings showed that dietary inclusions of AE and BN leaves offer protection against Al-induced neurotoxicity in D. melanogaster and thus, could serve as functional foods with neuroprotective properties.</t>
  </si>
  <si>
    <t>A family of cyclic phosphine-disiloxane featuring peri-substituted naphthyl(Nap)/acenaphthyl(Ace) scaffolds have been prepared and fully characterized including X-ray structure, which enables a detailed structural analysis. This straightforward synthesis takes advantage of both ortho- and peri-substitution of Nap/Ace-substituted phosphine oxides. The synthetic method allows diversifying the polycyclic aromatic platform (Nap and Ace) as well as the Si substituents (Me and Ph). Despite a strong steric congestion, the P-atom remains reactive toward oxidation or coordination. In particular, Au(I) complex could be prepared. All the compounds display absorption/luminescence in the UV-Vis range. Surprisingly, the P-trivalent derivatives display unexpected luminescence in the green in solid-state.</t>
  </si>
  <si>
    <t>BACKGROUND: There have been concerns regarding the safety of renin-angiotensin-aldosterone-system (RAAS)-blocking agents including angiotensin-converting enzyme inhibitors (ACEI) and angiotensin receptor blockers (ARB) during the coronavirus disease 2019 (COVID-19) pandemic. This study sought to evaluate the impact of hypertension and the use of ACEI/ARB on clinical severity in patients with COVID-19. METHODS: A total of 3,788 patients aged 30 years or older who were confirmed with COVID-19 with real time reverse transcription polymerase chain reaction were identified from a claims-based cohort in Korea. The primary study outcome was severe clinical events, a composite of intensive care unit admission, need for ventilator care, and death. RESULTS: Patients with hypertension (n = 1,190, 31.4 %) were older and had higher prevalence of comorbidities than those without hypertension. The risk of the primary study outcome was significantly higher in the hypertension group, even after multivariable adjustment (adjusted odds ratio [aOR], 1.67; 95 % confidence interval [CI], 1.04 to 2.69). Among 1,044 patients with hypertensive medical treatment, 782 (74.9 %) were on ACEI or ARB. The ACEI/ARB subgroup had a lower risk of severe clinical outcomes compared to the no ACEI/ARB group, but this did not remain significant after multivariable adjustment (aOR, 0.68; 95 % CI, 0.41 to 1.15). CONCLUSIONS: Patients with hypertension had worse COVID-19 outcomes than those without hypertension, while the use of RAAS-blocking agents was not associated with increased risk of any adverse study outcomes. The use of ACE inhibitors or ARBs did not increase the risk of adverse COVID-19 outcomes, supporting current guidance to continue these medications when indicated.</t>
  </si>
  <si>
    <t>INTRODUCTION: Constipation in pediatrics remains a common problem. Antegrade continence enema (ACE) procedures have been shown to decrease the distress of daily therapy. Patients are able to administer more aggressive washouts in the outpatient setting. Therefore, we hypothesize that patients following an ACE procedure would have reduced admissions for constipation. METHODS: Patients who underwent an ACE procedure at a large children's hospital from 2015 to 2018 were included. Demographics, diagnosis, procedure, and preoperative/postoperative hospital admissions were analyzed. RESULTS: Forty-eight patients were included in the study. Over half were diagnosed with idiopathic constipation. Majority of patients underwent an appendicostomy (88%, n = 42). Preoperatively, 26 patients were admitted for a combined total of 63 times for constipation. Postoperatively, 4 patients were admitted for a total of 5 visits (P = .021). Twenty-eight patients required a nonscheduled appendicostomy tube replacement. CONCLUSION: This study demonstrates ACE procedures can improve constipation-related symptoms in children and are associated with decrease hospital admissions.</t>
  </si>
  <si>
    <t>In this article, the selective inhibition of several tyrosine-containing dipeptides on N and C domain of ACE (angiotensin-converting enzyme) was studied, and the interaction mode of ACE and inhibitors was simulated by molecular docking. MTT assay was used to detect the effect of dipeptide on human umbilical vein endothelial cells (HUVEC). The results showed that the food-derived dipeptides AY (Ala-Tyr), LY (Leu-Tyr), and IY (Ile-Tyr) containing tyrosine at the C-terminal were favorable structures for selective inhibition of ACE C-domain. These dipeptides showed competitive and mixed inhibition patterns, while the dipeptides EY (Glu-Tyr), RY (Arg-Tyr), FY (Phe-Tyr), and SY (Ser-Tyr) showed noncompetitive inhibition. Food-derived dipeptides containing tyrosine have no cytotoxicity on HUVEC cells, which provides a basis for the application of food-derived tyrosine dipeptides as antihypertensive peptides. This study provides a theoretical basis for exploring the selective inhibition mechanism of ACE inhibitory peptides containing tyrosine residue. PRACTICAL APPLICATIONS: Angiotensin-converting enzyme (ACE) is a two-domain dipeptidyl carboxypeptidase, which is a key enzyme to regulate blood pressure. ACE has two active sites, C- and N-domain, which have high catalytic activity. Although the amino acid sequences of the two active sites have 60% similarity, there are some differences in structure and function. The action mechanism of ACE domain should be clarified, and the structure-activity relationship between inhibitors and ACE domain has not been systematically studied. The aim of this study was to identify the selective inhibitory effect of food-derived tyrosine dipeptides on the domain of ACE. This provides a new idea for finding new antihypertensive drugs with less side effects.</t>
  </si>
  <si>
    <t>The high stocking density is a major stress factor that adversely affects the health and performance of poultry. Therefore, the object of this study was conducted to explore whether dietary 25-hydroxyvitamin D (25-OH-D3) could improve gut health of laying hens reared under high stocking density. A 2 x 2 factorial design was used in this 16-week study, in which 800 45-week-old Lohmann laying hens were allocated into two levels of dietary 25-OH-D3 levels (0 and 69 microg/kg) and two rates of stocking densities [506 (low density, LD) and 338 (high density, HD) cm(2)/hen]. Compared with the layers with LD, the layers with HD had lower crypt depth in duodenum (P(Density) &lt; 0.05), lower short chain fatty acid (propionic and butyric acid) contents in cecum (P(Density) &lt; 0.05), and lower mRNA expression of intestinal barrier associated protein (claudin-1, mucin-1 and mucin-2). Exposed layer to HD also led to lower intestinal antioxidative capacity [superoxide dismutase (SOD), catalase (CAT), total antioxidant capacity (T-AOC), and higher malondialdehyde (MDA) content] in small intestine (P(Density) &lt; 0.05), lower bacterial abundance of Bacteroidetes (phylum), Spirochaetes (phylum) and Bacteroides (genus; P(Density) &lt; 0.05), higher bacterial enrichment of Lactobacillaceae (genus) and Firmicutes/Bacteroidetes ratio (P(Density) &lt; 0.05) in cecum. Dietary 25-OH-D3 increased the villus height in duodenum and jejunum (P(25-OH-D3) &lt; 0.05), decreased Chao 1 and ACE indexes in cecum (P(25-OH-D3) &lt; 0.05), and it also up-regulated the mRNA expression of claudin-1, mucin-1 and mucin-2 (P(25-OH-D3) &lt; 0.05). Layers treated with 25-OH-D3 led to an enhanced antioxidative enzyme activity of CAT (P(25-OH-D3) &lt; 0.05). Additionally, the effect of 25-OH-D3 reversed the effect of HD on T-AOC and MDA content (P(Interaction) &lt; 0.05). In HD layers, 25-OH-D3 administration decreased the enrichment of Bacteroidetes (phylum), increased Firmicutes (phylum), and Firmicutes/Bacteroidetes ratio (P(Interaction) &lt; 0.05). These results suggest that supplementing 25-OH-D3 in diets may elevate gut health through the improvement of intestinal barrier function, antioxidant capacity and cecal microbiota composition in laying hens with high stocking density.</t>
  </si>
  <si>
    <t>Resistant hypertension (RH) is defined in patients who do not meet their blood pressure targets despite the daily intake of three antihypertensive drugs in maximally tolerated dosages. This triple treatment should comprise (1) an angiotensin-converting enzyme inhibitor (ACE-I) or angiotensin receptor blocker (ARB), (2) a calcium channel blocker and (3) a diuretic. RH should also be diagnosed in patients on four or more antihypertensive drug classes. Of note, the diagnosis of RH requires the exclusion of non-adherence, "white coat effect", and incorrect BP-measurement.After diagnosing RH, it is important to recommend lifestyle interventions (e. g. low dietary salt intake, regular physical activity), to pause BP-elevating substances, and to consider the presence of secondary hypertension.Such secondary forms of hypertension primarily include endocrine disorders and renal disease (both acute kidney injury and chronic kidney disease). The leading endocrine cause is primary hyperaldosteronism, the management of which was highlighted in a recent guideline. Other endocrine causes - such as phaeochromocytoma or hypercortisolism - are much less frequent. In contrast, sleep apnoea disorders are now mostly considered as a comorbidity rather than as a cause of secondary hypertension.Treatment options for RH include lifestyle optimisation and escalation of antihypertensive medication. In most patients on triple treatment (ACE-I or ARB plus calcium channel blocker plus diuretic), mineralocorticoid receptor antagonists (MRA) should be the next treatment choice. As MRA may be associated with hyperkalemia (particularly in patients with chronic kidney disease), the concurrent use of potassium-lowering agents such as patiromer may allow a safe long-term treatment. In contrast, novel interventional treatment options in RH such as renal denervation are still controversially discussed.</t>
  </si>
  <si>
    <t>OBJECTIVES: Besides their proven effectivity in decreasing the risk of cardiovascular events, angiotensin-converting enzyme inhibitors (ACEi) and angiotensin II type 1 receptor blockers (ARBs) are likely to possess anti-inflammatory properties as well. This study aims to investigate whether the use of ACEi and ARBs additionally lowers disease activity in patients with rheumatoid arthritis (RA). METHODS: In this cross-sectional study, we used ARBs or ACEi to study RA patients who had at least one DAS28-CRP measurement during a one-year period. A control group of RA patients without ACEi/ARBs was randomly selected. The primary outcome was the difference between the DAS28-CRP scores of ACEi/ARBs users and controls. The secondary outcomes were the differences between administered dosages of csDMARDs and bDMARDs for users and controls, respectively; these were expressed in defined daily dose (DDD). Confounders were included in the multiple regression analyses. RESULTS: A total of 584 ACEi/ARBs users and 552 controls were finally examined. Multiple linear regression analyses showed no association between the use of ACEi or ARBs and the DAS28-CRP scores (ACEi factor 1.00, 95% CI 0.94-1.06; ARBs 1.02, 95% CI 0.96-1.09), nor with the dosage of csDMARDs (ACEi 0.97, 95% CI 0.89-1.07; ARBs 0.99, 95% CI 0.90-1.10). Furthermore, the use of ACEi was not associated with reduced dosages of bDMARDs (OR 1.14, 95% CI 0.79-1.64), whereas ARBs users tended to use less bDMARDs (1.46, 95% CI 0.98-2.18, p = 0.06). CONCLUSION: In this study, the use of either ACEi or ARBs in RA patients had no impact on disease activity as measured by the DAS28-CRP. A trend towards lower bDMARD dosages was observed in ARBs users, but the significance of this finding is still unclear.</t>
  </si>
  <si>
    <t>Activation of renin-angiotensin system (RAS) plays a role in bone deterioration associated with bone metabolic disorders, via increased Angiotensin II (AngII) targeting Angiotensin II type 1 receptor/Angiotensin II type 2 receptor (AT1R/AT2R). Despite the wide data availability, the RAS role remains controversial. This study analyzes the feasibility of using the embryonic chick femur organotypic model to address AngII/AT1R/AT2R axis in bone, which is an application not yet considered. Embryonic day-11 femurs were cultured ex vivo for 11 days in three settings: basal conditions, exposure to AngII, and modulation of AngII effects by prior receptor blockade, i.e., AT1R, AT2R, and AT1R + AT2R. Tissue response was evaluated by combining microCT and histological analysis. Basal-cultured femurs expressed components of RAS, namely ACE, AT1R, AT2R, and MasR (qPCR analysis). Bone formation occurred in the diaphyseal region in all conditions. In basal-cultured femurs, AT1R blocking increased Bone Surface/Bone Volume (BS/BV), whereas Bone Volume/Tissue Volume (BV/TV) decreased with AT2R or AT1R + AT2R blockade. Exposure to AngII greatly decreased BV/TV compared to basal conditions. Receptor blockade prior to AngII addition prevented this effect, i.e., AT1R blockade induced BV/TV, whereas blocking AT2R caused lower BV/TV increase but greater BS/BV; AT1R + AT2R blockade also improved BV/TV. Concluding, the embryonic chick femur model was sensitive to three relevant RAS research setups, proving its usefulness to address AngII/AT1R/AT2R axis in bone both in basal and activated conditions.</t>
  </si>
  <si>
    <t>The COVID-19 pandemic is a global crisis and continues to impact communities as the disease spreads. Clinical testing alone provides a snapshot of infected individuals but is costly and difficult to perform logistically across whole populations. The virus which causes COVID-19, SARS-CoV-2, is shed in human feces and urine and can be detected in human waste. SARS-CoV-2 can be shed in high concentrations (&gt;10(7) genomic copies/mL) due to its ability to replicate in the gastrointestinal tract of humans through attachment to the angiotensin-converting enzyme 2 (ACE-2) receptors there. Monitoring wastewater for SARS-CoV-2, alongside clinical testing, can more accurately represent the spread of disease within a community. This protocol describes a reliable and efficacious method to recover SARS-CoV-2 in wastewater, quantify genomic RNA levels, and evaluate concentration fluctuations over time. Using this protocol, viral levels as low as 10 genomic copies/mL were successfully detected from 30 mL of wastewater in more than seven-hundred samples collected between August 2020 and March 2021. Through the adaptation of traditional enteric virus methods used in food safety research, targets have been reliably detected with no inhibition of detection (RT-qPCR) observed in any sample processed. This protocol is currently used for surveillance of wastewater systems across New Castle County, Delaware.</t>
  </si>
  <si>
    <t>Neonicotinoid insecticides are nicotine-derived molecules which exert acute neurotoxic effects over the insect central nervous system by activating nicotinic acetylcholine receptors (nAChRs). However, these receptors are also present in the mammalian central and peripheral nervous system, where the effects of neonicotinoids are faintly known. In mammals, cholinergic synapses are crucial for the control of vascular tone, blood pressure and skeletal muscle contraction. We therefore hypothesized that neonicotinoids could affect cholinergic networks in mammals and sought to highlight functional consequences of acute intoxication in rats with sub-lethal concentrations of the highly used acetamiprid (ACE) and clothianidin (CLO). In this view, we characterized their electrophysiological effects on rat alpha3beta4 nAChRs, knowing that it is predominantly expressed in ganglia of the vegetative nervous system and the adrenal medulla, which initiates catecholamine secretion. Both molecules exhibited a weak agonist effect on alpha3beta4 receptors. Accordingly, their influence on epinephrine secretion from rat adrenal glands was also weak at 100 muM, but it was stronger at 500 muM. Challenging ACE or CLO together with nicotine (NIC) ended up with paradoxical effects on secretion. In addition, we measured the rat arterial blood pressure (ABP) in vivo by arterial catheterization. As expected, NIC induced a significant increase in ABP. ACE and CLO did not affect the ABP in the same conditions. However, simultaneous exposure of rats to both NIC and ACE/CLO promoted an increase of ABP and induced a biphasic response. Modeling the interaction of ACE or CLO on alpha3beta4 nAChR is consistent with a binding site located in the agonist pocket of the receptor. We present a transversal experimental approach of mammal intoxication with neonicotinoids at different scales, including in vitro, ex vivo, in vivo and in silico. It paves the way of the acute and chronic toxicity for this class of insecticides on mammalian organisms.</t>
  </si>
  <si>
    <t>Chlorella pyrenoidosa (C. pyrenoidosa) is a microalgae species with a remarkably high protein content that may potentially become a source of hypotensive and hypoglycemic peptides. In this study, C. pyrenoidosa proteins were extracted and hydrolyzed overnight with pepsin and trypsin with final degrees of hydrolysis of 18.7% and 35.5%, respectively. By LC-MS/MS, 47 valid peptides were identified in the peptic hydrolysate (CP) and 66 in the tryptic one (CT). At the concentration of 1.0 mg/mL, CP and CT hydrolysates inhibit in vitro the angiotensin-converting enzyme (ACE) activity by 84.2 +/- 0.37% and 78.6 +/- 1.7%, respectively, whereas, tested at cellular level at the concentration of 5.0 mg/mL, they reduce the ACE activity by 61.5 +/- 7.7% and 69.9 +/- 0.8%, respectively. At the concentration of 5.0 mg/mL, they decrease in vitro the DPP-IV activity by 63.7% and 69.6% and in Caco-2 cells by 38.4% and 42.5%, respectively. Short peptides (&lt;/=10 amino acids) were selected for investigating the potential interaction with ACE and DPP-IV by using molecular modeling approaches and four peptides were predicted to block both enzymes. Finally, the stability of these peptides was investigated against gastrointestinal digestion.</t>
  </si>
  <si>
    <t>Lisinopril is an angiotensin-converting enzyme (ACE) inhibitor that is used as one of the first-line antihypertensive medications. Necrotizing pancreatitis induced by the use of ACE inhibitors is an extremely rare occurrence. Although an uncommon risk factor, our aim is to further highlight that patients with chronic use of lisinopril can develop such complications and should be considered among the list of differential diagnoses for pancreatitis. A 53-year-old Caucasian male with a history of hypertension treated with lisinopril presented with a one-day history of nausea, vomiting, and severe epigastric pain. On physical examination, there was tenderness to palpation in the epigastric region and left lower quadrant without rebound tenderness or guarding. A complete blood count showed a slight increase in white blood cell count to 12,000 cells/mm(3) and serum lipase level was elevated at 1028 U/L. A subsequent CT scan of the abdomen with contrast revealed findings supporting necrotizing pancreatitis. The patient was treated with conservative medical management with goal-directed intravenous fluid support, early enteral feeding, and pain control. His condition resolved, and he was found doing well on follow-up visits.</t>
  </si>
  <si>
    <t>With the ongoing coronavirus disease 2019 (COVID-19) pandemic, there has been an explosion of scientific literature on the clinical manifestations and pathogenesis of severe acute respiratory syndrome coronavirus 2 (SARS-CoV-2) infection. Gastrointestinal symptoms occur in 15-20% of COVID-19 patients; however, there have not been many case reports on acute pancreatitis in COVID-19 patients. The expression of ACE-2 ([angiotensin-converting enzyme 2] the host receptor for SARS-CoV-2) is very high in the pancreas, which might be a contributing factor, but the high expression is mainly localized to endocrine pancreas. This case report describes a case of a 25-year-old Indian female with COVID-19 with acute pancreatitis in the absence of any other known risk factors for pancreatitis.</t>
  </si>
  <si>
    <t>Introduction: Return to work (RTW) is an important milestone of mild traumatic brain injury (mTBI) recovery. The objective of this study was to evaluate whether baseline clinical variables, three-month RTW, and three-month postconcussional symptoms (PCS) were associated with six-month RTW after mTBI. Methods: Adult subjects from the prospective multicenter Transforming Research and Clinical Knowledge in Traumatic Brain Injury Pilot study with mTBI (Glasgow Coma Scale 13-15) who were employed at baseline, with completed three-and six-month RTW status, and three-month Acute Concussion Evaluation (ACE), were extracted. Univariate and multivariable analyses were performed for six-month RTW, with focus on baseline employment, three-month RTW, and three-month ACE domains (physical, cognitive, sleep, and/or emotional postconcussional symptoms (PCS)). Odds ratios (OR) and 95% confidence intervals [CI] were reported. Significance was assessed at p &lt; 0.05. Results: In 152 patients aged 40.7 +/- 15.0years, 72% were employed full-time at baseline. Three- and six-month RTW were 77.6% and 78.9%, respectively. At three months, 59.2%, 47.4%, 46.1% and 31.6% scored positive for ACE physical, cognitive, sleep, and emotional PCS domains, respectively. Three-month RTW predicted six-month RTW (OR = 19.80, 95% CI [7.61-51.52]). On univariate analysis, scoring positive in any three-month ACE domain predicted inability for six-month RTW (OR = 0.10-0.11). On multivariable analysis, emotional symptoms predicted inability to six-month RTW (OR = 0.19 [0.04-0.85]). Subjects who scored positive in all four ACE domains were more likely to be unable to RTW at six months (4 domains: 58.3%, vs. 0-to-3 domains: 9.5%; multivariable OR = 0.09 [0.02-0.33]). Conclusions: Three-month post-injury is an important time point at which RTW status and PCS should be assessed, as both are prognostic markers for six-month RTW. Clinicians should be particularly vigilant of patients who present with emotional symptoms, and patients with symptoms across multiple PCS categories, as these patients are at further risk of inability to RTW and may benefit from targeted evaluation and support.</t>
  </si>
  <si>
    <t>Aims and objectives: The aim of the article was to study the safety profile of renin-angiotensin-aldosterone system (RAAS) inhibitor in COVID-19-affected Indian patients. Introduction: Severe acute respiratory syndrome coronavirus 2 (SARS-CoV-2) is responsible for COVID-19 infection. There has been uncertainty about use of RAAS inhibitors in COVID-19. The association of RAAS inhibitors with severity of infection and clinical outcomes was addressed in this study. Materials and methods: This is a single-center retrospective study from Indian intensive care unit (ICU). A total of 138 were included, who were divided into group A (RAAS inhibitor) and group B (non-RAAS inhibitor). They are followed up till ICU stay during which peak levels of ferritin, D dimer, interleukin-6 were noted (primary outcome). The number of ventilator days, ICU length of stay, and ICU outcome also compared. Results: Of 138 patients, 18 are included in group A and 120, in group B. There is no difference in peak levels (mean) D dimer [5,893 vs 7,710, p 0.46], ferritin [2,388 vs 3,635, p 0.56], interleukin-6 [9,597 vs 3,625, p 0.06]. There is no difference in number of ventilator days (2.2 vs 1.78, p 0.53) and ICU length of stay (6.5 vs 6.1, p 0.74). Conclusion: RAAS inhibitors can be safely continued in COVID-19 infection. It is not associated with an increase in severity of infection, ICU length of stay, and mortality. How to cite this article: Reddy PR, Samavedam S, Aluru N, Rajyalakshmi B. Comparison of Severity of COVID-19 Infection among Patients Using RAAS Inhibitors and Non-RAAS Inhibitors. Indian J Crit Care Med 2021;25(4):366-368.</t>
  </si>
  <si>
    <t>AIM: The aim of our study was to clarify the cardioprotection of chronic intermittent hypobaric hypoxia (CIHH) and the underlying mechanism in spontaneously hypertensive rats (SHR). MAIN METHODS: Adult male rats were divided into normal blood pressure Wistar-Kyoto rats (WKY) control (WKY-CON), WKY rats with CIHH treatment (WKY-CIHH), SHR control (SHR-CON) and SHR with CIHH treatment (SHR-CIHH) groups. SHR-CIHH and WKY-CIHH rats were subjected to hypobaric hypoxia simulating 4000-m altitude for 35 days, 5 h per day. Arterial blood pressure and cardiac function parameters, including ejection fraction, fractional shortening and left ventricular (LV) wall thickness, were evaluated. Cardiac pathomorphology and myocardial fibrosis were determined. The expression of angiotensin-converting enzyme (ACE), ACE2, Ang II, Ang1-7, AT1 receptor, Mas receptor, IL-6, TNF-alphaIL-10, SOD and MDA were assayed in myocardium. KEY FINDINGS: CIHH significantly decreased arterial blood pressure, alleviated LV hypertrophy, and improved cardiovascular function in SHR (P &lt; 0.05-0.01). Also, CIHH protected SHR heart against morphological changes and fibrosis. In addition, CIHH significantly down-regulated the ACE/Ang II/AT1 receptor axis and up-regulated the ACE2/Ang1-7/Mas axis of renin-angiotensin system (RAS) in SHR (P &lt; 0.05-0.01). CIHH significantly reduced IL-6, TNF-alpha, and MDA levels, but increased IL-10 and SOD in SHR myocardium (P &lt; 0.05-0.01). SIGNIFICANCE: The CIHH treatment protected the heart of SHR against LV remodelling and myocardial fibrosis, which might be carried out through a balance in the ACE/Ang II/AT1 axis and the ACE2/Ang1-7/Mas axis of the RAS to reduce inflammation, and inhibit oxidative stress.</t>
  </si>
  <si>
    <t>OBJECTIVE: The objective of this study was to evaluate the association between (1) different types of ACEs and migraine, and (2) the number of ACEs and migraine among adolescent mothers in Lima, Peru. METHODS: Our cross-sectional study included 787 adolescent mothers (14- to 18-years of age) in Peru. In-person interviews were conducted postpartum, in hospital, within 2-days of delivery. Nine types of ACEs were assessed, including exposure to three categories of abuse, two categories of neglect, and four categories of household dysfunction. Multivariable logistic regression procedures were used to estimate odds ratios (ORs) and 95% confidence intervals (95% CI) for the association between ACEs and migraine while adjusting for putative confounders. RESULTS: Approximately 75% of adolescent mothers reported having experienced at least one type of ACE. Adolescent mothers who reported any childhood abuse had 1.49-fold increased odds of migraine (aOR = 1.49; 95% CI 1.03-2.18) compared to those with no history of childhood abuse. Adolescent mothers who reported experiencing household dysfunction had 1.56-fold increase odds of migraine (aOR = 1.56; 95% CI 1.09-2.24). Compared to participants who reported no ACE, those who experienced four or more ACEs had 3.09-fold (aOR = 3.09; 95% CI 1.80-5.40) increased odds of migraine (ptrend &lt; 0.001). CONCLUSION: Exposure to ACEs is highly prevalent in adolescent-aged mothers postpartum and is associated with increased odds of migraine. These findings support the importance of screening for ACEs and migraine among adolescent mothers; and the need for providing culturally appropriate, trauma-informed headache care.</t>
  </si>
  <si>
    <t>Significant development has occurred in the treatment of postmenopausal osteoporosis. We review the most recent guidelines from the American Association of Clinical Endocrinologists/American College of Endocrinology, Endocrine Society, and the European Society for Clinical and Economic Aspects of Osteoporosis and Osteoarthritis/International Osteoporosis Foundation Guidelines.</t>
  </si>
  <si>
    <t>Hypertension is a risk factor for arteriosclerosis development and is recognized as a silent killer. Certain processed food materials, digested by protease or through the use of fermentation, have shown exertion of hypotensive effects in human clinical or animal studies, and hypotensive peptides were isolated from them. This review discusses the hypotensive peptides derived from plant proteins, such as grain, soy, vegetables, and seaweeds, and their hypotensive mechanisms. Although angiotensin I-converting enzyme (ACE) inhibition is often noted as one of the mechanisms that may exert antihypertensive effects, ACE inhibitory activity measured by in vitro studies is not associated with the actual hypotensive effect. Thus, this review only highlights the peptide hypotensive effect determined by in vivo studies. This review also discusses the tendency of the amino acid sequence of ACE-inhibitory hypotensive peptides and the possible additional effects of hypotensive peptides independent of ACE inhibition.</t>
  </si>
  <si>
    <t>Camel's milk is an important part of staple diet in several parts of the world, particularly in the arid and semi-arid zones. Camel's milk is rich in health-beneficial substances, such as bioactive peptides, lactoferrin, zinc, and mono and polyunsaturated fatty acids. These substances could help in the treatment of some important human diseases like tuberculosis, asthma, gastrointestinal diseases, and jaundice. Camel's milk composition is more variable compared to cow's milk. The effects of feed, breed, age, and lactation stage on milk composition are more significant in camel. Region and season significantly change the ratio of compounds in camel's milk. Camel's whey protein is not only composed of numerous soluble proteins, but also has indigenous proteases such as chymotrypsin A and cathepsin D. In addition to their high nutritional value, these whey proteins have unique characteristics, including physical, chemical, physiological, functional, and technological features that are useful in the food application. The hydrolysis of camel's milk proteins leads to the formation of bioactive peptides, which affect major organ systems of the body and impart physiological functions to these systems. The camel's milk has antioxidant, antimicrobial, angiotensin-I-converting enzyme (ACE)-inhibitory peptides, antidiabetic as well as anticholesterol activities.</t>
  </si>
  <si>
    <t>There is a strong relationship between a healthy diet and mental well-being. Several foods and food compounds are known to modulate biomarkers and molecular mechanisms involved in the aetiogenesis of several mental disorders, and this can be useful in containing the disease progression, including its prophylaxis. This is an updated systematic review of the literature to justify the inclusion and recognition of nutrition in the management of psychiatric illnesses. Such foods and their compounds include dietary flavanols from fruits and vegetables, notable antioxidant and anti-inflammatory agents, probiotics (fermented foods) known to protect good gut bacteria, foods rich in polyunsaturated fatty acids (e.g., Omega-3), and avoiding diets high in saturated fats and refined sugars among others. While the exact mechanism(s) of mitigation of many nutritional interventions are yet to be fully understood, the evidence-based approach warrants the inclusion and co-recognition of nutrition in the management of psychiatric illnesses. For the greater public health benefit, there is a need for policy advocacy aimed at bridging the knowledge gap and encouraging the integration of nutritional intervention with contemporary therapies in clinical settings, as deficiencies of certain nutrients make therapy difficult even with appropriate medication.</t>
  </si>
  <si>
    <t>Globally, over two million people have perished due to the recent pandemic caused by SARS-CoV-2. The available epidemiological global data for SARS-CoV-2 portrays a higher rate of severity and mortality in males. Analyzing gender differences in the host mechanisms involved in SARS-CoV-2 infection and progression may offer insight into the more detrimental disease prognosis and clinical outcome in males. Therefore, we outline sexual dimorphisms which exist in particular host factors and elaborate on how they may contribute to the pronounced severity in male COVID-19 patients. This includes disparities detected in comorbidities, the ACE2 receptor, renin-angiotensin system (RAS), signaling molecules involved in SARS-CoV-2 replication, proteases which prime viral S protein, the immune response, and behavioral considerations. Moreover, we discuss sexual disparities associated with other viruses and a possible gender-dependent response to SARS-CoV-2 vaccines. By specifically highlighting these immune-endocrine processes as well as behavioral factors that differentially exist between the genders, we aim to offer a better understanding in the variations of SARS-CoV-2 pathogenicity.</t>
  </si>
  <si>
    <t>Background: Population-attributable risk (PAR) may help estimate the potential contribution of adverse childhood experiences (ACEs) to serious clinical presentations of depression, characterized by suicidality, previous psychiatric admissions, and episode recurrence. Objective: To determine the PAR of ACEs for serious clinical presentations of depression (high suicide risk, previous psychiatric admissions, and recurrent depression) in outpatients with ICD-10 clinical depression. Method: Systematic chart review of 1,013 adults who were assessed and/or treated in a mental health clinic in Santiago, Chile for a major depressive episode. Data were collected on demographics and clinical characteristics of depression. Exposure to ACEs was determined with the Brief Physical and Sexual Abuse Questionnaire, assessing seven types of ACEs. Multivariable logistic regression analysis was used to assess the association between exposure to ACEs and suicidality, previous psychiatric admissions, and recurrence. Predicted probabilities were used for calculations of PAR. Results: Of the 1,001 study participants with complete data, 53.3% had recurrent depression, 13.5% had high suicide risk, and 5.0% had previous psychiatric admissions. Exposure to at least one ACE was recorded for 69.0% of the sample. Exposure to at least one ACE and specific types of ACEs (i.e. childhood sexual abuse and traumatic separation from caregiver) were associated with serious clinical presentations of depression. A dose-response relationship was observed between cumulative exposure to ACEs and the most serious clinical presentations of depression. ACEs were attributed to a significant proportion of disease: 61.6% of previous psychiatric admissions, 45.0% of high suicide risk, and 14.5% of recurrent depression. Conclusions: A substantial proportion of serious clinical presentations of depression among outpatients are associated with ACEs. Early detection of depressive episodes associated with ACEs, and tailored treatment for these patients, may potentially reduce the incidence of serious complications in this population.</t>
  </si>
  <si>
    <t>Introduction: The Acute Care for the Elderly (ACE) model has demonstrated clinical benefit, but there is little evidence regarding quality of life after discharge. The Elder-friendly Approaches to the Surgical Environment (EASE) study was conducted to assess implementation of an ACE unit on an acute surgical service. Improved clinical and economic outcomes have been demonstrated, but post-discharge patient reported outcomes have not yet been reported. Methods: Prospective, concurrently controlled, before-after study at two tertiary care hospitals in Alberta, Canada. The SF-12, EQ-5D, Canadian Malnutrition Screening Tool (CMST) and patient satisfaction were collected from elderly (&gt;/= 65 years old) patients, 6 weeks and 6 months after discharge from an acute care surgical service. A difference-in-difference (DID) method was used to analyze between-site effects. Results: At six weeks, patient satisfaction was high at 68%-86%, with significant improvement Pre-to Post-EASE at the control site (p &lt; 0.001), but not the intervention site (p = 0.06). For the intervention site, within-site adjusted pre-post effects were nonsignificant for all patient reported outcomes [EQ-Index Score beta coefficient (SE): 0.042 (0.022); EQ-Visual Analog Scale: 0.10 (2.14); SF-12 Physical Component Score: -0.57 (0.84); SF-12 Mental Component Score: 1.17 (0.84); CMST Score: -0.39 (0.34)]. DID analyses were also non significant for all outcomes except for SF-12 Mental Component Score (p &lt; 0.001). Conclusion: The clinically and economically beneficial EASE interventions do not appear to compromise quality of life, risk for malnutrition, or patient satisfaction in the post-discharge period. Further research with larger sample size is needed with comparisons to pre-intervention and the early post-discharge period.</t>
  </si>
  <si>
    <t>BACKGROUND: The negative effects of single and multiple adverse childhood experiences (ACE) on adult mental health are well-documented. However, little is known about the prevalence of chronic mental health problems (MHPs) and use of mental health services (MHSs) compared to adults without an ACE history. AIMS: Examine differences in the prevalence of chronic MHP and MHS use between adults without and with a single and multiple ACE history, and MHS use among ACE and no-ACE adults with chronic MHP. METHOD: A 6-year longitudinal study was conducted based on a random sample of the Dutch adult population (n = 2427). RESULTS: Multivariate logistic regression analyses showed that adults with a single (n = 280) and multiple ACE (n = 92) history suffered more often from chronic MHP such as chronic depressive and anxiety symptoms. Both ACE subgroups also made greater use of MHS than no-ACE adults (n = 2055). Multiple ACE compared to single ACE, increased the risk of MHP. However, among those with chronic MHP respondents with and without an ACE history did not differ in MHS use. CONCLUSIONS: ACE history is strongly related to chronic MHP and persistent use of MHS. However, MHS use among those with chronic MHP is not related to an ACE history.</t>
  </si>
  <si>
    <t>BACKGROUND: The renin-angiotensin-aldosterone system (RAAS), when chronically activated, is harmful and RAAS-suppressive drugs are beneficial in the treatment of congestive heart failure (CHF). Mineralocorticoid receptor antagonists are widely used in the treatment of CHF in people. HYPOTHESIS/OBJECTIVES: To determine if a mineralocorticoid receptor antagonist (spironolactone) is beneficial and safe in CHF due to myxomatous mitral valve disease (MMVD) of varying severity, we hypothesized that, when combined with furosemide, a combination product (S+BNZ) containing the ACE inhibitor (ACE-I), benazepril, and spironolactone, would be superior to benazepril alone. ANIMALS: Five hundred and sixty-nine client-owned dogs, with MMVD and CHF (ACVIM Stage C) of &lt;/=10-days' duration. METHODS: After initial stabilization, dogs were randomized into a positive-controlled, double-blind, multicenter trial, to receive furosemide plus S+BNZ or furosemide plus benazepril. The primary outcome variable was the percentage of dogs reaching cardiac endpoint before Day 360. Cardiac endpoint was defined as cardiac death or euthanasia, recurrence of pulmonary edema, necessity for nonauthorized cardiac drug(s) or a furosemide dosage &gt;8 mg/kg/d. RESULTS: A significantly lower percentage of dogs treated with S+BNZ reached the primary outcome variable by Day 360 (OR = 0.56; 95% CI, 0.32-0.98; P = .04) and risk of dying or worsening from cardiac causes, was significantly reduced (HR = 0.73; 95% CI = 0.59-0.89, P = .002) vs benazepril alone. Adverse events, potentially associated with treatment, were rare and equal between groups. CONCLUSION AND CLINICAL IMPORTANCE: The combination of S+BNZ is effective, safe, and superior to benazepril alone, when used with furosemide for the management of mild, moderate or severe CHF caused by MMVD in dogs.</t>
  </si>
  <si>
    <t>BACKGROUND: Genetics has an important role in determining the athletic ability and endurance performance potential. This study aimed to investigate the variable results obtained from endurance athletes and control participants in terms of angiotensin-converting enzyme (ACE) and peroxisome proliferator-activated receptor alpha (PPARA) polymorphism distributions. METHODS: Multiple electronic databases were investigated independently by two researchers. A meta-analysis was conducted on the association of ACE insertion/deletion (I/D) polymorphism and PPARA G/C polymorphisms with endurance athletes. Odds ratios (OR) and 95% confidence intervals (CI) were estimated. Twenty-six studies were identified for the ACE I/D for 2979 endurance athletes and 10048 control participants while seven studies were identified for PPARA G/C for 901 endurance athletes and 2292 control participants. RESULTS: There was a significant difference in ACE genotype distribution between endurance athletes and control (II vs. ID+DD: OR=1.48; 95% CI=0.30-2.67; p=0.001). On the other hand, there was no a significant difference in PPARA G/C polymorphism genotype distribution between endurance athletes and control (GC+CC vs. GG: OR=0.93; 95% CI=-0.46-2.32; p=0.192; GC+GG vs CC: OR=0.62; 95% CI=-1.75-2.99; p=0.604). CONCLUSIONS: The results have shown that ACE I/D polymorphism may be associated with endurance performance in sports and that the predominance of the ACE II genotype in a person may play an advantageous role in being an endurance athlete. However, this effect has not been observed in PPARA G/C polymorphism.</t>
  </si>
  <si>
    <t>PURPOSE: Double inhibition of EGFR using a tyrosine kinase inhibitor plus a monoclonal antibody may be a novel treatment strategy for non-small-cell lung cancer (NSCLC). We assessed efficacy and toxicity of afatinib+cetuximab versus afatinib, in first-line treatment of advanced EGFR-mutant NSCLC. EXPERIMENTAL DESIGN: In this phase 2, non-comparative, randomized, open-label study, patients with stage III/IV EGFR-positive NSCLC were randomly assigned (1:1) to receive afatinib (A) or afatinib+cetuximab (A+C). Oral afatinib 40 mg was given once-daily; cetuximab 250 mg/m(2) was administered intravenously on Day 15 of cycle 1, then every 2 weeks at 500 mg/m(2) for 6 months. The primary endpoint was time to treatment failure (TTF) rate at 9 months. Exploratory analysis of EGFR circulating tumor DNA in plasma was performed. RESULTS: Between June 2016 and November 2018, 59 patients were included in group A and 58 in group A+C. The study was ended early after a futility analysis. The percentage of patients without treatment failure at 9 months was similar (59.3% for group A vs. 64.9% for group A+C), and median TTF was 11.1 [95%CI, 8.5-14.1] and 12.9 [9.2-14.5] months, respectively. Other endpoints, including PFS and OS, showed no improvement with the combination. There was a slight numerical increase in grade {greater than or equal to}3 adverse events in group A+C . Allele frequency of the EGFR gene mutation in circulating tumor DNA at baseline was associated with shorter PFS, regardless of the treatment received. CONCLUSIONS: These results suggest that adding cetuximab to afatinib does not warrant further investigation in treatment-naive advanced EGFR-mutant NSCLC.</t>
  </si>
  <si>
    <t>PURPOSE: In the pathogenesis of severe COVID-19 complications, derangements of renin-angiotensin-aldosterone system (RAAS), vascular endothelial dysfunction leading to inflammation and coagulopathy, and arrhythmias play an important role. Therefore, it is worth considering the use of currently available drugs to protect COVID-19 patients with cardiovascular diseases. METHODS: We review the current experience of conventional cardiovascular drugs [angiotensin-converting enzyme (ACE) inhibitors, angiotensin receptor blockers, anticoagulants, acetosalicylic acid, antiarrhythmic drugs, statins] as well as some other drug classes (antidiabetic drugs, vitamin D and NSAIDs) frequently used by older patients with cardiovascular diseases. Data were sought from clinical databases for COVID-19 and appropriate key words. Conclusions and recommendations are based on a consensus among all authors. RESULTS: Several cardiovascular drugs have a potential to protect patients with COVID-19, although evidence is largely based on retrospective, observational studies. Despite propensity score adjustments used in many analyses observational studies are not equivalent to randomised controlled trials (RCTs). Ongoing RCTs include treatment with antithrombotics, pulmonary vasodilators, RAAS-related drugs, and colchicine. RCTs in the acute phase of COVID-19 may not, however, recognise the benefits of long term anti-atherogenic therapies, such as statins. CONCLUSIONS: Most current cardiovascular drugs can be safely continued during COVID-19. Some drug classes may even be protective. Age-specific data are scarce, though, and conditions which are common in older patients (frailty, comorbidities, polypharmacy) must be individually considered for each drug group.</t>
  </si>
  <si>
    <t>Coronaviruses belonging to the Coronaviridae family are single-stranded RNA viruses. The entry of SARS-CoV-2 is accomplished via ACE-2 receptors. SARS-CoV-2 infection coactivates both innate and adaptive immune responses. Although SARS-CoV-2 stimulates antibody production with a typical pattern of IgM/IgG, cellular immunity is also impaired. In severe cases, low CD4 + and CD8 + T cell counts are associated with impaired immune functions, and high neutrophil/lymphocyte ratios accompanying low lymphocyte subsets have been demonstrated. Recently, high IFN -alpha/gamma ratios with impaired T cell responses, and increased IL-1, IL-6, TNF-alpha, MCP-1, IP-10, IL-4, IL-10 have been reported in COVID-19 infection. Increased proinflammatory cytokines and chemokines in patients with severe COVID-19 may cause the suppression of CD4 + and CD8 + T cells and regulatory T cells, causing excessive inflammatory responses and fatal cytokine storm with tissue and organ damage. Consequently, novel therapeutics to be developed against host immune system, including blockade of cytokines (IL-6, IL-1, IFN) themselves, their receptors or signaling pathways- JAK inhibitors- could be effective as potential therapeutics.</t>
  </si>
  <si>
    <t>OBJECTIVE: To determine the predictors of safe enhanced recovery after surgery in elderly cancer patients with comorbid chronic heart failure (CHF) and preserved left ventricular ejection fraction (LVEF). MATERIAL AND METHODS: There were 75 patients over 65 years old (mean 73.6+/-5.6 years) with cancer of abdominal and pelvic organs and comorbid cardiovascular diseases for the period from January 2018 to July 2020. All patients underwent total resections with enhanced postoperative recovery at the Petrovsky National Research Centre of Surgery. RESULTS: CHF with preserved LVEF was diagnosed in 42 (56%) patients (NYHA class I - 20 patients, class II - 19 patients, class III - 3 patients). ACE/ARA/neprilysin inhibitors were described in 74.7% of patients, beta-blockers - 70.7%, calcium channel blockers - 37.3%, diuretic therapy - 21.3%, antithrombotic therapy - 62.7%, statins - 54.7%, antiarrhythmic therapy - 12%. Preoperative correction of cardiac therapy was required in 60% of patients. Mean LVEF was 58.5+/-6.8%, pulmonary artery systolic pressure - 29+/-7.8 mm Hg, impairment of local myocardial contractility was observed in 6.7% of patients. Serum NT-proBNP level was 534.5+/-63.9 pg/ml, LDL-C - 3.3+/-1.1 mmol/l, GFR - 65.95+/-17.1 ml/min/1.73m(2), glycated hemoglobin 6.37+/-0.67%. Perioperative risk of cardiovascular complications within 30-day postoperative period was assessed using the Revised Cardiac Risk Index (RCRI) score (6% in 59 patients, 10.1% in 11 patients, and 15% in 5 patients). Incidence of cardiovascular complications in early postoperative period was 4%, postoperative 30-day mortality rate - 1.3%. CONCLUSION: Our small study of surgical treatment of elderly cancer patients with comorbid CHF with preserved LVEF demonstrates the need for a personalized assessment of preoperative clinical and instrumental data to optimize cardiac therapy and perioperative monitoring. Multidisciplinary approach reduces perioperative mortality and cardiovascular morbidity from 7.2% to 4%.</t>
  </si>
  <si>
    <t>Coronavirus disease 2019 (COVID-19), the illness caused by severe acute respiratory syndrome coronavirus 2 (SARS-CoV-2), has had a devastating effect on the world's population resulting in more than 2.8 million deaths worldwide and emerging as the most significant global health crisis since the influenza pandemic of 1918. Since being declared a global pandemic by the World Health Organization (WHO) on March 11, 2020, the virus continues to cause devastation, with many countries enduring a second or a third wave of outbreaks of this viral illness. Adaptive mutations in the viral genome can alter the virus's pathogenic potential. Even a single amino acid exchange can drastically affect a virus's ability to evade the immune system and complicate the vaccine development progress against the virus.[1] SARS-CoV-2, like other RNA viruses, is prone to genetic evolution while adapting to their new human hosts with the development of mutations over time, resulting in the emergence of multiple variants that may have different characteristics compared to its ancestral strains. Periodic genomic sequencing of viral samples helps detect any new genetic variants of SARS-CoV-2 circulating in communities, especially in a global pandemic setting. The genetic evolution of SARS-CoV-2 was minimal during the early phase of the pandemic with the emergence of a globally dominant variant called D614G, which was associated with higher transmissibility but without increased disease severity of its ancestral strain.[2] Another variant was identified in humans, attributed to transmission from infected farmed mink in Denmark, which was not associated with increased transmissibility.[3] Since then, multiple variants of SARS-CoV-2 have been described, of which a few are considered variants of concern (VOCs), given their impact on public health. VOCs are associated with enhanced transmissibility or virulence, reduction in neutralization by antibodies obtained through natural infection or vaccination, the ability to evade detection, or a decrease in therapeutics or vaccination effectiveness. The first VOC, the B.1.1.7 lineage (or VOC 202012), was described in the United Kingdom (UK) in late December 2020, followed shortly by the detection of the B.1.351 lineage (or 501Y.V2) in South Africa. In early January 2021, a new VOC, B.1.1.248/B1.1.28/P1 (or 501Y.V3), was reported in Brazil, and more recently, the B.1.427/B.1.429 lineage was identified in California. The B.1.427/B.1.429 lineage is classified as VOC by the US Centers for Disease Control and Prevention (CDC) but is considered a variant of interest by the WHO. All three reported VOCs (B.1.1.7 variant, B.1.351 variant, and P.1 variant) harbor mutations in the receptor-binding domain (RBD) and the N-terminal domain (NTD), of which the N501Y mutation located on the RBD is common to all variants. RBD plays a vital role in facilitating viral entry into the host cell by binding to the host cell angiotensin-converting enzyme-2 (ACE-2) receptors. Along with NBD, it is the dominant neutralization target and facilitates antibody production in response to antisera or vaccines.[4] Two recent preprint studies (not peer-reviewed) reported that a single mutation of N501Y alone increases the affinity between RBD and ACE2 approximately ten times more than the ancestral strain (N501-RBD). Interestingly the binding affinity of B.1.351 variant and P.1 variant with mutations N417/K848/Y501-RBD and ACE2 was much lower than that of N501Y-RBD and ACE2.[5][6] Despite the extraordinary speed of vaccine development against COVID-19 and continued mass vaccination efforts across the world, the emergence of these new variant strains of SARS-CoV-2 threatens to overturn the significant progress made so far in halting the spread of SARS-CoV-2. This review article aims to comprehensively describe these new variants of concern, the latest therapeutics available in managing COVID-19 in adults, and the efficacy of different available vaccines against this virus and its new variants. SARS-CoV-2 Variants of Concern (VOCs) With the emergence of multiple variants, the CDC and the WHO have independently established a classification system for distinguishing the emerging variants of SARS-CoV-2 into variants of concern and variants of interest. A multicenter study reported identifying all types of SARS-CoV-2 variants in Houston, Texas-based on an extensive genome sequencing program of 20,453 patient samples with COVID-19 from March 2020 to February 2021.[7] VOC 202012/01 (B.1.1.7 lineage) In late December 2020, a new SARS-CoV-2 variant of concern, B.1.1.7 lineage, referred to as VOC 202012/01 or 20I/501Y.V1, was reported in the UK based on whole-genome sequencing of samples from patients who tested positive for SARS-CoV-2.[8][9] In addition to being detected by genomic sequencing, the B.1.1.7 variant was identified in a frequently used commercial assay characterized by the absence of the S gene (S-gene target failure, SGTF) PCR samples. The B.1.1.7 variant includes 17 mutations in the viral genome. Of these, eight mutations (Delta69-70 deletion, Delta144 deletion, N501Y, A570D, P681H, T716I, S982A, D1118H) are in the spike (S) protein. N501Y shows an increased affinity of the spike protein to ACE 2 receptors, enhancing the viral attachment and subsequent entry into host cells.[10][11][12]. This variant of concern was circulating in the UK as early as September 2020 and was based on various model projections. It was reported to be 43% to 82% more transmissible, surpassing preexisting variants of SARS-CoV-2 to emerge as the dominant SARS-CoV-2 variant in the UK.[11] The B.1.1.7 variant was reported in the United States (US) at the end of December 2020. An initial matched case-control study reported no significant difference in the risk of hospitalization or associated mortality with the B.1.1.7 lineage variant compared to other existing variants. However, subsequent studies have since reported that people infected with B.1.1.7 lineage variant had increased severity of disease compared to people infected with other circulating forms of virus variants.[13][9] A large matched cohort study performed in the UK reported that the mortality hazard ratio of patients infected with B.1.1.7 lineage variant was 1.64 (95% confidence interval 1.32 to 2.04, P&lt;0.0001) patients with previously circulating strains.[14] Another study reported that the B 1.1.7 variant was associated with increased mortality compared to other SARS-CoV-2 variants (HR= 1.61, 95% CI 1.42-1.82).[15] The risk of death was reportedly greater (adjusted hazard ratio 1.67, 95% CI 1.34-2.09) among individuals with confirmed B.1.1.7 variant of concern compared with individuals with non-1.1.7 SARS-CoV-2.[16]. According to the CDC, the B.1.1.7 variant is the most dominant SARS-CoV-2 strain circulating in the US at the moment. 501Y.V2 (B.1.351 lineage): Tegally et al. reported a new variant of SARS-CoV-2 lineage (B.1.351 lineage or 501Y.V2) with multiple spike mutations, which resulted in the second wave of COVID-19 infections in Nelson Mandela Bay in South Africa in October 2020.[17]. The B.1.351 variant includes nine mutations (L18F, D80A, D215G, R246I, K417N, E484K, N501Y, D614G, and A701V) in the spike protein, of which three mutations (K417N, E484K, and N501Y) are located in the RBD and increase the binding affinity for the ACE receptors.[18][10][19] SARS-CoV-2 501Y.V2(B.1.351 lineage) was reported in the US at the end of January 2021. This variant is reported to have an increased risk of transmission and reduced neutralization by monoclonal antibody therapy, convalescent sera, and post-vaccination sera.[20]: . P.1 (B.1.1.28.1 lineage): The third variant of concern, the B.1.1.28 variant, also known as 501Y.V3 or P.1 lineage, was identified in December 2020 in Brazil and was first detected in the US in January 2021.[21] The B.1.1.28 variant harbors ten mutations in the spike protein (L18F, T20N, P26S, D138Y, R190S, H655Y, T1027I V1176, K417T, E484K, and N501Y). Three mutations (L18F, K417N, E484K) are located in the RBD, similar to the B.1.351 variant.[21] Based on the WHO epidemiological update on March 30, 2021, this variant has spread to 45 countries. Importantly, this variant may have reduced neutralization by monoclonal antibody therapies, convalescent sera, and post-vaccination sera.[20]. SARS-CoV-2 Variants of Interest (VOI) VOIs are defined as variants with specific genetic markers that have been associated with changes that may cause enhanced transmissibility or virulence, reduction in neutralization by antibodies obtained through natural infection or vaccination, the ability to evade detection, or a decrease in the effectiveness of therapeutics or vaccination. The WHO Epidemiological update March 30, 2021, described three variants of interest (VOIs), namely B.1.427/B.1.429; B.1.525, and B.1.1.28.2. The CDC also has described three VOCs, B.1.525, B.1.526, and B.1.1.28.2. SARS-CoV-2 B.1.427 and B.1.429 variants, also called CAL.20C/L452R, emerged in the US around June 2020 and increased from 0% to &gt;50% of sequenced cases from September 1, 2020, to January 29, 2021, exhibiting an 18.6-24% increase in transmissibility relative to wild-type circulating strains. These variants harbor specific mutations (B.1.427: L452R, D614G; B.1.429: S13I, W152C, L452R, D614G). Due to its increased transmissibility, this strain is classified as a variant of concern in the US.[22]. SARS-CoV-2 B.1.525 and B.1.526 have key spike mutations (B.1.525: A67V, Delta69/70, Delta144, E484K, D614G, Q677H, F888L; B.1.526: (L5F*), T95I, D253G, (S477N*), (E484K*), D614G, (A701V*)) and were first detected in New York in November 2020 and classified as a variant of interest by CDC and WHO due to their potential reduction in neutralization by antibody treatments and vaccine sera. SARS-CoV-2 B.1.1.28.2/P2 has key spike mutations (L18F; T20N; P26S; F157L; E484K; D614G; S929I; and V1176F) and was first detected in Brazil in April 2020 and is classified as a variant of interest by CDC due to its potential reduction in neutralization by antibody treatments and vaccine sera.</t>
  </si>
  <si>
    <t>Renin-angiotensin system (RAS) signaling has been implicated in the development of cancer. The new RAS ACE2/Ang-(1-7)/Mas axis antagonizes the classical ACE/Ang II/AT1R axis. Ang-(1-7) has pleiotropic roles in lung cancer including suppressing proliferation, angiogenesis, and metastasis. This research was designed to investigate the effect of Ang-(1-7) on tumor-associated angiogenesis in DDP-resistant lung cancer cell lines. We first established acquired DDP-resistant cell lines A549 (A549-DDP) and LCC (LLC-DDP). We next performed RT-qPCR, western blot, ELISA, tube formation, microvessel density detection, immunohistochemistry, and tumor formation assays. The results showed that the mRNA and protein levels of RAS components and vascular endothelial growth factor A (VEGFa) were lessened in the A549/LLC-DDP-Ang-(1-7) group compared with the A549/LLC-DDP group. This effect could be blocked by the MAS receptor antagonist A779. The data revealed that Ang-(1-7) could perform its antiangiogenic function by PI3K/AKT and MAPK pathways. Furthermore, the impact of Ang-(1-7) on tumor-associated angiogenesis has been confirmed in lung cancer xenograft model with acquired DDP resistance. These results provide a theoretical basis for designing therapeutic strategies for targeting Ang-(1-7) in the treatment of NSCLC.</t>
  </si>
  <si>
    <t>Introduction: The inherited risk of late-onset Alzheimer's disease (AD) is genetically determined. We aimed to examine associations of genetic variants of APOE and ACE with age at AD onset and with neuropsychiatric symptoms according to each dementia stage.Methods: Consecutive outpatients with AD were assessed for demographic features, Clinical Dementia Rating scores, and the 10-item Neuropsychiatric Inventory, and genotyped for rs7412 and rs429358 (APOE haplotypes, Real-Time Polymerase Chain Reactions), and the ACE insertion/deletion polymorphism (Polymerase Chain Reactions). Combined genetic variants of APOE and ACE were associated with age at dementia onset, and with neuropsychiatric symptoms in each dementia stage (adjusted for sex and age at dementia onset).Results: Over two-thirds of the 238 patients were women, whereas the mean age at dementia onset was 73.82 +/- 6.2 years-old. APOE-4/4 carriers had earlier dementia onset (p&lt;.001). The ACE insertion/deletion polymorphism was in Hardy-Weinberg equilibrium (p=.37) but was not associated with age at dementia onset, regardless of APOE-4 carrier status. The only results that survived corrections for false discovery rates were higher scores of dysphoria for APOE-4 carriers (n=122) who also carried ACE deletion/deletion (p=.031). No results survived corrections for false discovery rates for APOE-4 non-carriers (n=116).Conclusions: Though only the APOE-4/4 haplotype affected AD onset, effects of the ACE insertion/deletion polymorphism over behavioural features might differ according to APOE-4 carrier status in genetic associations.</t>
  </si>
  <si>
    <t>Acute kidney injury (AKI) was a frequent complication following hip fracture surgery, but recent studies reported inconsistent findings. Our study was aimed at clarifying the prevalence and risk factors of AKI after hip fracture surgery. Pubmed, Embase, and Web of Science were systematically searched from the inception to March 2020 to identify observational studies investigating the prevalence and risk factors of AKI in patients undergoing hip fracture surgery. Pooled prevalence and odds ratios (ORs) with 95% confidence intervals (CIs) were estimated using a random-effects model. Publication bias was evaluated with a funnel plot and statistical test. All the statistical analyses were performed using Stata version 12.0. A total of 11 studies with 16,421 patients was included in the current meta-analysis. The pooled prevalence of AKI in patients undergoing hip fracture surgery was 17% (95%CI, 14%-21%) with substantial heterogeneity (I(2) = 95%). Postoperative serum albumin (OR 1.80; 95%CI, 1.38-2.36) was a significant predictor for AKI. Age (OR 1.01; 95%CI, 0.95-1.07) and ACE inhibitors (OR 1.38; 95%CI, 0.92-2.07) were associated with increased the risk of AKI, but the results were not statistically significant. No significant publication bias was identified through statistical tests (Egger's test, p = 0.258 and Begg's test, p = 0.087). In conclusion, our findings indicated that the pooled AKI following hip fracture surgery was approximately 17%. Postoperative serum albumin was a potential significant risk factor for AKI.</t>
  </si>
  <si>
    <t>BACKGROUND: The routine use of traditional chemistry-7 (chem-7) laboratory tests following total joint arthroplasty (TJA) has been called into question with the advent of short-stay procedures. Our objective was to determine the incidence, risk factors, and clinical interventions associated with inpatient abnormal routine postoperative chem-7 panels. METHODS: From 2015 to 2017, 3,162 patients underwent a total of 3,721 TJA procedures, including primary total hip arthroplasty (THA) (n = 1,939; 52.1%) or primary total knee arthroplasty (TKA) (n = 1,782; 47.9%). Patients underwent routine preoperative and postoperative chem-7 testing. Clinical interventions were identified. With use of mixed-effects multivariate logistic regression, potential risk factors for abnormal chemistry panel values (including preoperative chem-7 results, type of surgery, age, sex, race, comorbidities, American Society of Anesthesiologists [ASA] score, and medications) were analyzed. RESULTS: The rates of abnormal preoperative laboratory results were 3.4% for sodium (Na+), 7.4% for potassium (K+), 15.8% for blood urea nitrogen (BUN), and 26.4% for creatinine (Cr). The incidence of abnormal postoperative results was low for K+ (9.7%) and higher for Na+ (25.6%), BUN (55.6%), and Cr (27.9%). Preoperative abnormal laboratory results were a significant predictor of a postoperative abnormality for Na+ (odds ratio [OR] = 2.15; 95% confidence interval [CI] = 1.82 to 2.54), K+ (OR = 4.22; 95% CI = 3.03 to 5.88), and Cr (OR = 3.00; 95% CI = 2.45 to 3.68). Bilateral TJA was associated with increased odds of abnormal postoperative Na+ (OR = 1.56; 95% CI = 1.44 to 1.68). Renal disease was associated with increased odds of abnormal postoperative Cr (OR = 15.21; 95% CI = 5.67 to 40.77). Patients taking loop diuretics had increased odds of abnormal postoperative K+ (OR = 2.10; 95% CI = 1.42 to 3.11) and Cr (OR = 2.28; 95% CI = 1.56 to 3.33). Regarding intervention, 6.7% of hypokalemic patients received potassium chloride (KCl) fluid/tablets. Forty percent of hyponatremic patients received sodium chloride (NaCl) fluid/tablets. The electrolyte-related medicine consultation rate was 0.3% (13 of 3,721). CONCLUSIONS: On the basis of our findings, we recommend postoperative chem-7 testing for patients with an abnormal preoperative laboratory result (Na+, K+, BUN, Cr), preexisting renal disease, bilateral TJA, and prescribed angiotensin-converting enzyme inhibitors (ACE), angiotensin II receptor blockers (ARB), and diuretics. LEVEL OF EVIDENCE: Prognostic Level IV. See Instructions for Authors for a complete description of levels of evidence.</t>
  </si>
  <si>
    <t>Compelling evidence supports the crucial role of the receptor for advanced glycation end-products (RAGE) axis activation in many clinical entities. Since the beginning of the coronavirus disease 2019 pandemic, there is an increasing concern about the risk and handling of severe acute respiratory syndrome coronavirus 2 (SARS-CoV-2) infection in inflammatory gastrointestinal disorders, such as inflammatory bowel diseases (IBD). However, clinical data raised during pandemic suggests that IBD patients do not have an increased risk of contracting SARS-CoV-2 infection or develop a more severe course of infection. In the present review, we intend to highlight how two potentially important contributors to the inflammatory response to SARS-CoV-2 infection in IBD patients, the RAGE axis activation as well as the cross-talk with the renin-angiotensin system, are dampened by the high expression of soluble forms of both RAGE and the angiotensin-converting enzyme (ACE) 2. The soluble form of RAGE functions as a decoy for its ligands, and soluble ACE2 seems to be an additionally attenuating contributor to RAGE axis activation, particularly by avoiding the transactivation of the RAGE axis that can be produced by the virus-mediated imbalance of the ACE/angiotensin II/angiotensin II receptor type 1 pathway.</t>
  </si>
  <si>
    <t>This experiment explored the effects of different levels of Enteromorpha polysaccharide dietary addition on the intestinal flora structure in laying hens. A total of 300 Hy-line brown laying hens aged 280 days old were selected according to the principle of equal weight and egg production rate. Group 1 was the blank control group fed with basic diet, Group 2 was the antibiotic control group supplemented with bacitracin zinc (0.005%) and basic diet, and Groups 3-5 were the experimental groups that received 0.1%, 0.2%, and 0.4% Enteromorpha polysaccharides in their diets, respectively. Four replicates per group and 15 repeats per replicate were prepared. The pretrial period was 10 days, and the normal trial period was 42 days. The ileum contents of laying hens were collected aseptically toward the end of the test to detect the diversity and relative abundance of the flora. Results were as follows. (1) Bacterial abundance (ACE and Chao1) and diversity (Simpson and Shannon) indexes were not significantly different between the control and test groups (P&gt;0.05). (2) Compared with that in group 1, the relative abundance of Firmicutes in groups 4 and 5 significantly increased by 14.13% (P&lt;0.05) and 13.70% (P&lt;0.05), respectively. The relative abundance of Bacilli in group 4 was significantly increased by 11.94% (P&lt;0.05) and 12.86% (P&lt;0.05) compared with those in groups 1 and 3, respectively. The relative abundance of Lactobacillales in group 4 was significantly increased by 27.02% (P&lt;0.05) compared with that in group 1. The relative abundance of Lactobacillaceae in group 4 was significantly increased by 22.92% (P&lt;0.05) and 11.4% (P&lt;0.05) compared with those in groups 1 and 3, respectively. The relative abundance of Lactobacillus in groups 4 and 5 was increased by 19.75% (P&lt;0.05) and 18.54% (P&lt;0.05), respectively. CONCLUSION: : The dietary addition of 0.2% Enteromorpha polysaccharides can remarkably increase the relative abundance of Firmicutes phylum, Bacilli class, Lactobacillales order, Lactobacillaceae family, and Lactobacillus genus in the ileum of laying hens. This effect was equivalent to the action of bacitracin zinc and had no substantial influence on the diversity of ileum flora.</t>
  </si>
  <si>
    <t>PURPOSE: This study compared the diagnostic performance of the modified Korean Thyroid Imaging Reporting and Data System (K-TIRADS) for thyroid malignancy with three international guidelines. METHODS: From June to September 2015, 5,708 thyroid nodules (&gt;/=1.0 cm) in 5,081 consecutive patients who underwent thyroid ultrasound (US) at 26 institutions were evaluated. The US features of the thyroid nodules were retrospectively reviewed and classified according to all four guidelines. In the modified K-TIRADS, the biopsy size threshold was changed to 2.0 cm for K-TIRADS 3 and 1.0 or 1.5 cm for K-TIRADS 4 (K-TIRADS1.0cm and K-TIRADS1.5cm, respectively). We compared the diagnostic performance and unnecessary fine-needle aspiration biopsy (FNAB) rates for thyroid malignancy between the modified K-TIRADS and three international guidelines. RESULTS: Of the 5,708 thyroid nodules, 4,597 (80.5%) were benign and 1,111 (19.5%) were malignant. The overall sensitivity was highest for the modified K-TIRADS1.0cm (91.0%), followed by the European (EU)-TIRADS (84.6%), American Association of Clinical Endocrinologists/American College of Endocrinology/Associazione Medici Endocrinologi (AACE/ACE/AME) (80.5%), American College of Radiology (ACR)-TIRADS (76.1%), and modified K-TIRADS1.5cm (76.1%). For large nodules (&gt;2.0 cm), the sensitivity increased to 98.0% in both the modified K-TIRADS1.0cm and K-TIRADS1.5cm. For small nodules (&lt;/=2.0 cm), the unnecessary FNAB rate was lowest with the modified K-TIRADS1.5cm (17.6%), followed by the ACR-TIRADS (18.6%), AACE/ACE/AME (19.3%), EU-TIRADS (28.1%), and modified K-TIRADS1.0cm (31.2%). CONCLUSION: The modified K-TIRADS1.5cm can reduce the unnecessary FNAB rate for small nodules (1.0-2.0 cm), while maintaining high sensitivity for detecting malignancies &gt;2.0 cm.</t>
  </si>
  <si>
    <t>AIM: To describe the ambulatory changes in drug prescriptions 3 months after hospital discharge among elderly patients aged 75 and over, and to identify the reasons for these changes. METHODS: A prospective cohort study was conducted on subjects, discharged between 09/2016 and 01/2017 from the Bordeaux University Hospital. Prescription forms were collected from patients' pharmacists. The main outcome was the occurrence of at least one significant change (SC) defined as an initiation, a discontinuation, a switch or change in drug daily dosage as regards the drugs prescribed upon hospital discharge and those prescribed 3 months after. Whenever drug SC occurred, general practitioners were requested to elicit reasons for such changes. RESULTS: Among the 126 patients included in our study, 73 underwent a 3-month follow-up period, without death or being re-hospitalised. 87.7% of them had at least one SC 3 months after discharge, with an average of 3.1+/-2.5 SC per patient. Main changes involved: discontinuation or dose decrease of anxiolytics, hypnotics, antalgics, betablockers and calcium channel blockers; start or dose increase of diuretics, ACE inhibitors and angiotensin receptor blockers. In patients with a 3-month follow-up period, 27.4% underwent at least one ADR-induced SC. CONCLUSION: Most elderly patients experience drug prescription changes after discharge. Some, according to drug iatrogenic, could be avoided through better cooperation between hospital and ambulatory prescribers.</t>
  </si>
  <si>
    <t>Preservation of probiotics by lyophilization is considered a method of choice for developing stable products. However, both direct consumption and reconstitution of dehydrated probiotic preparations before application "compromise" the survival and functional characteristics of the microorganisms under the stress of the upper gastro-intestinal tract. We evaluated the impact of different food additives on the viability, mucin adhesion, and zeta potential of a freeze-dried putative probiotic, Lactiplantibacillus (Lp.) plantarum HAC03. HAC03-compatible ingredients for the formulation of ten rehydration mixtures could be selected. Elevated efficacy was achieved by the B-active formulation, a mixture of non-protein nitrogen compounds, sugars, and salts. The survival of Lp. plantarum HAC03 increased by 36.36% compared rehydration with distilled water (4.92%) after passing simulated gastro-intestinal stress conditions. Cell viability determined by plate counting was confirmed by flow cytometry. B-active formulation also influenced Lp. plantarum HAC03 functionality by increasing its adherence to a Caco-2 cell-line and by changing the bacterial surface charge, measured as zeta potential.Hydrophobicity, mucin adhesion and immunomodulatory properties of Lp. plantarum HAC03 were not affected by the B-active formulation. The rehydration medium also effectively protected Lp. plantarum ATCC14917, Lp. plantarum 299v, Latilactobacillus sakei (Lt.) HAC11, Lacticaseibacillus (Lc.) paracasei 532, Enterococcus faecium 200, and Lc. rhamnosus BFE5263.</t>
  </si>
  <si>
    <t>The aim of the study was to assess cognitive functions and sleep quality after a 3-month holistic intervention including physical, social and cognitive rehabilitation in patients 65+. Twenty-nine people participated in the study. The study was divided into two stages. In the first stage, a self-administered questionnaire consisting of sociodemographic questions was used, and cognitive functions were assessed using the Rey-Osterrieth complex figure test, Addenbrooke's Cognitive Examination III (ACE III) test, Montreal Cognitive Function Assessment Scale (MoCA) and digit repetition test. All patients were also assessed for sleep quality using the Athens Insomnia Scale (AIS). After three months, the patients were assessed for cognitive functions and sleep quality, which was the second stage of the study. Analysis of the results obtained by patients in the study showed a statistically significant improvement in sleep quality and cognitive function. Rehabilitation activities, including physical training, cognitive exercises and occupational therapy, reduce the severity of mild cognitive disorders and reduce insomnia.</t>
  </si>
  <si>
    <t>Background and Objectives: HIV has been a serious global health concern since its discovery, with about 37.9 million people living with HIV worldwide as of 2018. Sub-Saharan Africa (SSA) accounts for 68% of the infection and contributed 74% of the 1.5 million deaths in 2013 despite having only 12% of the total world population residing in the region. This systematic review has attempted to determine the association between heavy metal toxicity and the occurrence of non-communicable diseases in the HIV/AIDS population. Materials and Methods: Three databases were systematically searched: PubMed, Scopus, and Google Scholar for studies written in English and published between 1 April 2000 and 12 April 2020. Studies were excluded if the main outcomes were not measured or did not meet the inclusion criteria. Results: All the six included studies are cross-sectional in design, and therefore were evaluated using the STROBE checklist. The data extraction was done using an extraction table; the ratio of female to male participants included in the study was 1.09:1. Qualitative analysis was used due to the heterogeneity in the heavy metal biomarkers and the outcome measured by the included studies. Two studies compared the concentration of heavy metals in HIV-positive and HIV-negative participants while one compared the levels between HAART-naive and HAART-treated participants, and three determined the association between heavy metal toxicity and non-communicable diseases (liver fibrosis, anaemia, and reproductive parameters, respectively) in HIV-positive patients. Conclusions: Blood lead, cadmium, and mercury levels were higher in HIV-seropositive than -seronegative subjects, whereas serum zinc level was lower in HIV-seropositive than -seronegative subjects, but the causal association between heavy metals and non-communicable diseases in HIV subjects is largely unknown. Interdisciplinary research between nutrition, toxicology, and human health is envisaged for primary and secondary prevention and treatment.</t>
  </si>
  <si>
    <t>Coronavirus disease 2019 (COVID-19) is a devastating viral infection caused by severe acute respiratory syndrome coronavirus 2 (SARS-CoV-2). The incidence and mortality of COVID-19 patients have been increasing at an alarming rate. The mortality is much higher in older individuals, especially the ones suffering from respiratory distress, cardiac abnormalities, renal diseases, diabetes, and hypertension. Existing evidence demonstrated that SARS-CoV-2 makes its entry into human cells through angiotensin-converting enzyme 2 (ACE-2) followed by the uptake of virions through cathepsin L or transmembrane protease serine 2 (TMPRSS2). SARS-CoV-2-mediated abnormalities in particular cardiovascular and neurological ones and the damaged coagulation systems require extensive research to develop better therapeutic modalities. As SARS-CoV-2 uses its S-protein to enter into the host cells of several organs, the S-protein of the virus is considered as the ideal target to develop a potential vaccine. In this review, we have attempted to highlight the landmark discoveries that lead to the development of various vaccines that are currently under different stages of clinical progression. Besides, a brief account of various drug candidates that are being tested to mitigate the burden of COVID-19 was also covered. Further, in a dedicated section, the impact of SARS-CoV-2 infection on neuronal inflammation and neuronal disorders was discussed. In summary, it is expected that the content covered in this article help to understand the pathophysiology of COVID-19 and the impact on neuronal complications induced by SARS-CoV-2 infection while providing an update on the vaccine development.</t>
  </si>
  <si>
    <t>OBJECTIVES: Cell entry of severe acute respiratory syndrome coronavirus 2 (SARS-CoV-2) depends on angiotensin-converting enzyme II (ACE2). ACE2 is homologous with, but acts antagonistically to, angiotensin-converting enzyme (ACE), and has the critical function of protecting the lungs. ACE inhibitors are major antihypertensive agents. Thus, we aimed to analyze the impact of the prevalence of preexisting hypertension on the local spread of coronavirus disease 2019. METHODS: Data on SARS-CoV-2 infection and the estimated number of patients who received medical treatment based on disease classification using the International Statistical Classification of Diseases and Related Health Problems, 10th Revision, in each prefecture were obtained from the official Japanese notifications database. We analyzed the association between the proportion of patients with each disease and SARS-CoV-2-infection prevalence. RESULTS: The ratio of patients treated for diseases of the circulatory system, especially hypertensive disorders, per population demonstrated the most significant negative correlation with SARS-CoV-2-infection prevalence (Spearman's rank correlation, p &lt; 0.01). Age group analysis revealed a significant negative correlation in age groups 35-44, 45-54, 55-64, 75-84, and &gt;/=85. CONCLUSIONS: Our findings suggest that hypertension treatment may play a protective role against the local spread of SARS-CoV-2 infection.</t>
  </si>
  <si>
    <t>Cardiotoxicity leading to cardiovascular dysfunction and ultimately cardiac failure remains a major global health issue irrespective of race, age and country. Several factors including lipotoxicity, oxidative imbalance, exacerbated angiotensin-converting enzyme (ACE) activity and altered bioenergetics have been implicated in the pathophysiology of cardiovascular diseases. Turbina oblongata (E. Mey. ex Choisy) A. Meeuse is among the medicinal plants commonly used traditionally in the treatment and management of various ailments including cardiovascular dysfunctions in South Africa. In the present study, T. oblongata was investigated for its cardioprotective mechanism on oxidative-mediated cardiotoxicity by determining its effect on redox imbalance, purinergic and cholinergic dysfunction, and ACE activity as well as lipid dysmetabolism and pathways in iron-induced oxidative cardiac injury. Oxidative injury was induced ex vivo in freshly isolated heart by incubating with 0.1 mM FeSO4. Treatment was done by co-incubating with T. oblongata extract or gallic acid which served as the standard antioxidant. Induction of oxidative cardiac injury led to significant depleted levels of glutathione, triglyceride, HDL-cholesterol, superoxide, catalase and ENTPDase activities, with concomitant elevated levels of malondialdehyde, cholesterol, LDL-cholesterol, ACE, acetylcholinesterase, ATPase and lipase activities. These levels and activities were significantly reversed following treatment with T. oblongata. Induction of oxidative injury also caused alterations in lipid metabolites, with concomitant activation of beta oxidation of very long chain fatty acids, plasmalogen synthesis and mitochondrial beta-oxidation of long chain saturated fatty acids pathways. Some of the altered metabolites were restored following treatment with T. oblongata, with concomitant inactivation of beta oxidation of very long chain fatty acid pathway. These results indicate the cardioprotective effect of T. oblongata against oxidative-mediated cardiotoxicity. This is evidenced by its ability to mitigate lipotoxicity and modulate dysregulated cardiometabolic activities as portrayed by its antioxidative activity and suppressive effects on ACE, acetylcholinesterase and lipase activities, while modulating cardiac lipid dysmetabolism.</t>
  </si>
  <si>
    <t>Antimicrobial resistance (AMR) is one of the most significant threats to global public health. As antibiotic failure is increasing, phages are gradually becoming important agents in the post-antibiotic era. In this study, the therapeutic effects and safety of kpssk3, a previously isolated phage infecting carbapenem-resistant hypermucoviscous Klebsiella pneumoniae (CR-HMKP), were evaluated in a mouse model of systemic CR-HMKP infection. The therapeutic efficacy experiment showed that intraperitoneal injection with a single dose of phage kpssk3 (1 x 10(7) PFU/mouse) 3 h post infection protected 100% of BALB/c mice against bacteremia induced by intraperitoneal challenge with a 2 x LD100 dose of NY03, a CR-HMKP clinical isolate. In addition, mice were treated with antibiotics from three classes (polymyxin B, tigecycline, and ceftazidime/avibactam plus aztreonam), and the 7 days survival rates of the treated mice were 20, 20, and 90%, respectively. The safety test consisted of 2 parts: determining the cytotoxicity of kpssk3 and evaluating the short- and long-term impacts of phage therapy on the mouse gut microbiota. Phage kpssk3 was shown to not be cytotoxic to mammalian cells in vitro or in vivo. Fecal samples were collected from the phage-treated mice at 3 time points before (0 day) and after (3 and 10 days) phage therapy to study the change in the gut microbiome via high-throughput 16S rDNA sequence analysis, which revealed no notable alterations in the gut microbiota except for decreases in the Chao1 and ACE indexes.</t>
  </si>
  <si>
    <t>Puerarin, which is a widely used in Traditional Chinese Medicine, was previously demonstrated to regulate the subsets of CD4(+) lymphocytes in gunpowder smog-induced acute lung injury (ALI). However, the underlying mechanism remains largely unknown. Previous studies on autoimmune diseases have revealed that the renin-angiotensin system (RAS) and NF-kappaB participate in regulating the levels of CD4(+) T lymphocytes. The aim of the present study was to further investigate the mechanisms underlying the protective effects of puerarin. Wistar rats were randomly divided into four groups as follows: Normal control, puerarin control, smoke inhalation injury and puerarin treatment plus smoke inhalation injury groups. The levels of angiotensin II (Ang II) in lung tissue and in the circulation, and the levels of interleukin (IL)-6, IL-1beta, IL-17A and tumor necrosis factor (TNF)-alpha in the bronchoalveolar lavage fluid (BALF) were assayed using ELISA kits. The expression of Ang II type 1 receptor (AT1-R), angiotensin-converting enzyme (ACE) and ACE2 were examined by immunohistochemical analysis and western blotting. Phosphorylated (p-) NF-kappaB p65 and NF-kappaB inhibitor alpha (IkappaB-alpha) protein expression levels were also determined using western blotting. Puerarin treatment reduced the levels of inflammatory cytokines in the BALF. Furthermore, puerarin treatment significantly decreased the levels of Ang II, AT1-R and ACE, which were increased following smoke inhalation. Conversely, puerarin treatment upregulated the expression of ACE2, which was downregulated following smoke inhalation. Additionally, puerarin decreased the expression of p-NF-kappaB p65 and increased that of IkB-alpha. Thus, the antiinflammatory effects of puerarin were partly mediated via the RAS and via regulation of the NFkB signaling pathway in rats with gunpowder smog-induced ALI.</t>
  </si>
  <si>
    <t>Heavy metal mixture can induce multiple organ damage through oxidative stress and inflammatory processes. Dietary intervention using natural antidotes in resource poor countries where classical metal chelators are either not affordable or available can be explored as an alternative means of management of public health effects of chronic heavy metal exposure. The search for natural antidote against the deleterious effects of heavy metals gives the thrust for this study. Thus, the study investigated the effect of aqueous leaf extract of Costus afer on liver, kidney, brain and testis induced by low dose heavy metal mixture (LDHMM) of PbCl2, CdCl2 and HgCl2 of concentrations of 20 mg/kg, 1.61 mg/kg and 0.40 mg/kg, respectively. Five groups of seven rats each (weight-matched) were used. First and second groups received deionized water and heavy metal mixture and served as normal and toxic controls, respectively. Groups 3, 4 and 5 received through oral gavage 750, 1500, 2250 mg/kg of the Costus afer extract respectively, with the metal mixture concurrently. All treatments were four times a week for 90 days (4/week/90 days). Hepatorenal, hormonal, oxidative stress markers, cytokines (interleukin-6 and interleukin-10), and heavy metals (Pb, Cd and Hg) concentrations were assayed. The one-way analysis of variance, agglomerative hierarchical clustering, parallel coordinates plot, principal component analysis and Bray Curtis dissimilarity were used to statistically analyze the data. LDHMM caused significant changes in these organs and however, the plant extract provided a protective effect against these pathological changes. The statistical analysis revealed that the kidney was the most affected organ, followed by the liver, then brain and testis, respectively. Costus afer may be an important nutraceutical in multi-organ deleterious effects of LDHMM following its regulation of oxidative stress markers, inflammatory cytokines and biometal chelation.</t>
  </si>
  <si>
    <t>Metabolic syndrome (MetS), also known as syndrome X, is a significant risk factor for cardiovascular disease incidence and mortality. Increasing age, obesity, physical inactivity, smoking, and positive family history are the risk factors associated with MetS, which increases the risk of diabetes, cardiovascular disease, hypertension, hyperlipidemia, and obesity. Chemical compounds in the treatment of metabolic complications are associated with a lack of efficacy and severe side effects. Numerous studies have described the importance of herbs and natural products to treat human diseases. Therefore, nowadays, herbs-based diets and herbal medicines are recommended for the management of various diseases. The protective effects of several herbs have been reported against MetS such as rosemary, avocado, and silymarin. Eggplant (Solanum melongena) is a rich source of phenolic and alkaloid compounds. It possesses various pharmacological effects, including, anti-oxidant, antidiabetic, antihypertensive, and antihyperlipidemic, which has been supported by numerous investigations. In this review, we evaluated the effects of eggplant on MetS and its complications comprising diabetes, high blood pressure, hyperlipidemia, and obesity. According to these studies, eggplant can control diabetes through the anti-oxidative properties and inhibition of alpha-amylase and alpha-glucosidase activity. Also, eggplant has exerted an antihypertensive effect via ACE inhibitory activity. Eggplant may have shown protective effects on hyperlipidemia and obesity via the induction of lipoprotein lipase activity and the reduction of pancreatic lipase activity.Eggplant can be useful in the treatment of MetS and its complications.</t>
  </si>
  <si>
    <t>Gastrointestinal symptoms, especially diarrhea, are common with novel coronavirus SARS-CoV-2 infection. Angiotensin-converting enzyme-2 (ACE-2) receptors are heavily expressed in enterocytes and serve as entry receptors for SARS-CoV-2. ACE-2 receptors may also be responsible for pancreatic injury in patients infected with SARS-CoV-2. Diarrhea associated with SARS-CoV-2 is usually believed to be due to viral invasion of enterocytes. However, exocrine pancreatic insufficiency resulting from SARS-CoV-2 is another plausible mechanism leading to diarrhea in such patients. We present a case series of three SARS-CoV-2-infected patients with predominant respiratory symptoms at presentation who developed diarrhea, and further fecal analysis revealed exocrine pancreatic insufficiency as the underlying mechanism.</t>
  </si>
  <si>
    <t>INTRODUCTION: Angiotensin-converting enzyme inhibitor (ACEI) and angiotensin II receptor blockers (ARBs) are taken as the first treatment option for hypertensive patients. The various global trials have suggested that ACEIs and ARBs may increase risk of lung cancer; however, the results are contradictory and there is no local study available. This study is conducted to compare the incidence of lung cancers in patients on ACEIs and ARBs. METHODS: This retrospective study, conducted in a major cardiology unit of a tertiary care hospital in Pakistan, included patients diagnosed with hypertension, between 2005 and 2010, who were prescribed either ACEIs or ARBs. During the period of 2005 to 2010, 47,823 naive hypertensive patients were reported in the outpatient department of the cardiology unit. Of which, 22,241 were prescribed ACEI and 25,582 were prescribed ARBs. After sorting patient data based on our inclusion criteria, n = 14,891 participants were included in the ACEI group and n = 19,112 participants were included in the ARB group. RESULTS: The incidence of lung cancer in the ACEI and ARB group was n = 165 and n = 160, respectively. In this study, the overall incidence rates of lung cancer in the ACEI and ARB cohorts were 12.2 and 16.6 per 10,000 person-years, respectively. The hazard ratio was 1.32 (95% confidence interval: 1.06-1.64; p-value: 0.01). CONCLUSION: In this study, the incidence of lung cancer was relatively more among people using ACEIs than ARBs. Hence, patients undergoing long-term treatment with ACEIs need regular follow-up and proper scanning to avoid grave complications.</t>
  </si>
  <si>
    <t>Introduction: A previous phase 2b study supported the use of the 5-HT6 receptor antagonist intepirdine as adjunctive therapy to donepezil for Alzheimer's disease (AD) dementia. A phase 3 study, MINDSET, was performed to test this hypothesis. Methods: MINDSET was a global, double-blind, randomized, placebo-controlled trial in 1315 mild-to-moderate AD dementia patients on stable donepezil. Patients received 35 mg/day intepirdine or placebo for 24 weeks. The co-primary endpoints were change from baseline to week 24 on the Alzheimer's Disease Assessment Scale-Cognitive Subscale (ADAS-Cog) and Alzheimer's Disease Cooperative Study-Activities of Daily Living (ADCS-ADL). Results: There were no statistically significant differences between intepirdine and placebo groups (adjusted mean [95% confidence interval]) on the co-primary endpoints ADAS-Cog (-0.36 [-0.95, 0.22], P = 0.2249) and ADCS-ADL (-0.09 [-0.90, 0.72], P = 0.8260). Intepirdine demonstrated a favorable safety profile similar to placebo. Discussion: Intepirdine as adjunctive therapy to donepezil did not produce statistical improvement over placebo on cognition or activities of daily living in mild-to-moderate AD dementia patients.</t>
  </si>
  <si>
    <t>Case fatality among African children with severe acute malnutrition remains high. We report a 3-arm pilot trial in 58 Ugandan children, comparing feeds targeting disordered gastrointestinal function containing cowpea (CpF, n = 20) or inulin (InF, n = 20) with conventional feeds (ConF, n = 18). Baseline measurements of gut permeability (lactulose:mannitol ratio 1.19 +/- SD 2.00), inflammation (fecal calprotectin 539.0 mug/g, interquartile range [IQR] 904.8), and satiety (plasma polypeptide YY 62.6 pmol/l, IQR 110.3) confirm gastrointestinal dysfunction. By day 28, no differences are observable in proportion achieving weight gain &gt;5 g/kg/day (87%, 92%, 86%; p &gt; 0.05), mortality (16%, 30%, 17%; p &gt; 0.05), or edema resolution (83%, 54%, 91%; p &gt; 0.05) among CpF, InF, and ConF. Decreased fecal bacterial richness from day 1 (abundance-based coverage estimator [ACE] 53.2) to day 7 (ACE 40.8) is observed only in ConF (p = 0.025). Bifidobacterium relative abundance increases from day 7 (5.8% +/- 8.6%) to day 28 (10.9% +/- 8.7%) in CpF (corrected p = 1.000). Legume-enriched feeds support aspects of gut function and the microbiome. Trial registration PACTR201805003381361.</t>
  </si>
  <si>
    <t>BACKGROUND: Monitoring blood glucose concentrations is common in critically ill neonatal foals, especially septic foals and those receiving naso-esophageal feedings or IV parenteral nutrition. Glucose typically is measured using a point-of-care (POC) glucometer but requires repeated restraint and blood collections, which may cause irritation at venipuncture sites and increased demands on nursing staff. Continuous glucose monitoring systems (CGMS) may provide an accurate alternative for monitoring blood glucose concentration. OBJECTIVES: To determine the correlation and accuracy of a CGMS to monitor neonatal foals' blood glucose concentrations as compared to a POC glucometer and laboratory chemistry analysis (CHEM). ANIMALS: Samples from 4 healthy and 4 ill neonatal foals. METHODS: A CGMS was placed on each foal, and glucose measurements acquired from this device were compared to simultaneous measurements of blood glucose concentration using a POC glucometer and CHEM. RESULTS: Two-hundred matched glucose measurements were collected from 8 neonatal foals. The mean bias (95% limits of agreement) between CGMS and CHEM, CGMS and POC glucometer, and POC glucometer and CHEM was 3.97 mg/dL (-32.5 to 40.4), 18.2 mg/dL (-28.8 to 65.2), and 22.18 mg/dL (-9.3 to 53.67), respectively. The Pearson's correlation coefficient (r) was significantly correlated among all devices: GCMS and CHEM (r = 0.81), CGMS and POC glucometer (r = 0.77) and POC glucometer-CHEM (r = 0.92). CONCLUSIONS AND CLINICAL IMPORTANCE: Within the blood glucose concentration ranges in this study (78-212 mg/dL), CGMS measurements were significantly correlated with CHEM, suggesting that it is an acceptable method to provide meaningful, immediate, and continuous glucose concentration measurements in neonatal foals while eliminating the need for repeated restraint and blood collection.</t>
  </si>
  <si>
    <t>BACKGROUND: The exposure to stressful events during childhood may have prolonged effects and is associated with a higher risk of psychopathology during adulthood. OBJECTIVE: To assess the relationship between exposure to childhood maltreatment and the occurrence of deviant behaviours among Iraqi young adults. METHODS: A cross-sectional study was done from October 2018 to April 2019. A non -random convenient sample that consisted of young adults of age between 18 and 20 years. The childhood maltreatment was measured by Adverse Childhood Experiences Questionnaire, while the deviant behaviours were assessed by Deviant Behaviour Variety Scale. RESULTS: The participants were 401. There was a positive correlation between ACE score and deviant behaviours score. The male subjects had higher mean of deviant behaviour variety score compare to that of the female subjects. The linear regression model showed that exposure to physical abuse (beta = 0.180, p &lt; 0.001), sexual abuse (beta = 0.138, p = 0.003) during the first 18 years of age significantly predicts the variety of deviant behaviours. CONCLUSION: Childhood maltreatment was associated with high risk for deviant behaviours among young Iraqi adults. The physical abuse was the main predictor for deviant behaviours in adulthood.</t>
  </si>
  <si>
    <t>BACKGROUND: Angiotensin-converting enzyme (ACE) metabolizes a number of important peptides participating in blood pressure regulation and vascular remodeling. Elevated ACE expression in tissues (which is generally reflected by ACE in blood) is associated with increased risk of cardiovascular diseases. Elevated ACE in blood is also a marker for granulomatous diseases. METHODS: We applied our novel approach-ACE phenotyping-to characterize serum ACE in 300 unrelated patients and to establish normal values for ACE levels. ACE phenotyping includes (a) determination of ACE activity with 2 substrates (Z-Phe-His-Leu [ZPHL] and Hip-His-Leu [HHL]), (b) calculation of a ratio for hydrolysis of ZPHL and HHL, and (c) quantification of ACE immunoreactive protein levels and ACE conformation with a set of monoclonal antibodies (mAbs) to ACE. RESULTS: Only a combination of ACE activity determination with 2 substrates and quantification of the amount of ACE immunoreactive protein with mAbs 1G12 and 9B9 allows for the unequivocal detection of the presence of ACE inhibitors in the blood. After excluding such subjects, we were able to establish normal values of ACE in healthy populations: 50%-150% from control pooled serum. This ACE phenotyping approach in screening format with special attention to outliers can also identify patients with various mutations in ACE and may help to identify the as yet unknown ACE secretase or other mechanistic details of precise regulation of ACE expression. CONCLUSIONS: ACE phenotyping is a promising new approach with potential clinical significance to advance precision medicine screening techniques by establishing different risk groups based on ACE phenotype.</t>
  </si>
  <si>
    <t>BACKGROUND: Although less common cancers account for over half of all cancer diagnoses in England, their relative scarcity and complex presentation, often with non-specific symptoms, means that patients often experience multiple primary care consultations, longer times to diagnosis and poorer clinical outcomes. An urgent referral pathway for non-specific symptoms, the Multidisciplinary Diagnostic Centre (MDC), may address this problem. AIM: To examine the less common cancers identified during the MDC pilots and consider if such an approach improves the diagnosis of these cancers. DESIGN AND SETTING: A service evaluation of five MDC pilot projects in England to 31st March 2019. METHOD: Data items were collected by pilot sites in near-real time, based mainly on the English cancer outcomes and services dataset, with additional project specific items. Simple descriptive and comparative statistics were used, including chi-squared tests for proportions and t-tests for means where appropriate. RESULTS: From 5,134 referrals, 378 cancers were diagnosed, of which 218 (58%) were less common. Over 30 different less common tumour types were diagnosed within this cohort. 23% of MDC patients with less common cancers had &gt;/=3 more GP consultations before referral and, at programme level, a median time of 57 days was recorded from GP urgent referral to treatment for these tumour types. CONCLUSION: A non-specific symptomatic referral route diagnoses a broad range of less common cancers, and can support primary care case management for patients with symptoms of possible cancer that do not qualify for a site-specific urgent referral.</t>
  </si>
  <si>
    <t>OBJECTIVE: To examine how adverse childhood experiences (ACEs) relate to healthy weight behaviors in children. METHODS: We examined data from the 2016 National Survey of Children's Health. ACE scores were calculated from six measures of household dysfunction. Outcome measures included five healthy weight behaviors. Logistic regression models assessed associations between ACEs and healthy weight behaviors controlling for socio-demographic variables. RESULTS: Children 6-17 years of age (n=32,528) with zero ACEs had increased odds of: watching two hours or less of television daily (6-12 years: OR 1.46; 95% CI 1.20-1.80, 13-17 years: OR 1.64; 95% CI 1.39-1.94), using electronics for two hours or less daily (6-12 years: OR 1.44; 95% CI 1.15-1.80, 13-17 years: OR 1.86; 95% CI 1.60-2.16), sharing four or more family meals per week (6-12 years: OR 1.39; 95% CI 1.17-1.66, 13-17 years: OR 1.68; 95% CI 1.44-1.95) and getting adequate age-specific sleep (6-12 years: OR 1.50; 95% CI 1.26-1.79, 13-17 years: OR 1.31; 95% CI 1.11-1.55) when compared to children with one or more ACEs. Children 13-17 years of age with zero ACEs had increased odds of exercising for 60 minutes daily (OR 1.27; 95% CI 1.02-1.58) when compared to children with one or more ACEs. There was an overall gradient dose pattern; the odds of engaging in a healthy weight behavior decreased as the number of ACEs increased, with mixed significance levels. CONCLUSIONS: In children, ACE exposure is associated with decreased healthy weight behaviors and behavior counseling alone may be insufficient. Trauma-informed care to address intra-familial adversity may be necessary.</t>
  </si>
  <si>
    <t>BACKGROUND: Adverse childhood experiences (ACE) are related to adverse physical and mental health outcomes. However, few larger studies based on a general population sample with age groups ranging from young adults to elderly have investigated whether parental alcohol problems increase the risk of offspring subjective reports of ACE both during childhood and current adult adversities. The purpose of this study was to examine the associations between parental alcohol problems and adversities during childhood and later in adulthood. METHODS: The 28,047 respondents were adults (&gt; 18 years old) from the general population who participated in the Norwegian Counties Public Health Survey. The study had a cross-sectional design and included respondents' evaluations of childhood experiences and current adult adversities. The short version of the Children of Alcoholics Screening Test (CAST-6, cut-off &gt;/=3) measured parental alcohol problems. Multivariable logistic regression was adjusted for gender, age, and education. RESULTS: Growing up with parental alcohol problems strongly increased the risk of experiencing a dysfunctional family environment during childhood (odds ratio [OR] 6.84; 95% confidence interval [CI] 6.36-7.36), perceiving childhood as difficult (OR 5.01; 95% CI 4.58-5.49), and reporting a lack of support from a trusted adult (OR 3.07; 95% CI 2.86-3.29). Parental alcohol problems were associated with a modestly increased risk of harmful alcohol use (OR 1.38; 95% CI 1.29-1.48), but the association with struggling with bad memories was strong (OR 4.56; 95% CI 4.17-4.98). CONCLUSIONS: Parental alcohol problems increased the risk of offspring experiencing adversities during both childhood and adulthood. Providing supportive services to these children and their families and addressing this issue as part of treatment is important to prevent alcohol related harm.</t>
  </si>
  <si>
    <t>We present two French cases of amyloid-associated (AA) amyloidosis secondary to chronic infections. Patient 1, a 51-year-old heroin addict, was hospitalised for chest pain and anasarca. During hospitalisation, a nephrotic syndrome with an inflammatory condition was discovered along with a chronic skin ulcer on his arm. Salivary gland and kidney biopsies confirmed the diagnosis of AA amyloidosis. Renal function quickly declined and haemodialysis was initiated 6 months later. Patient 2, a 55-year-old woman, was hospitalised for obstructive pyelonephritis secondary to coraliform lithiasis. Renal insufficiency with an impure nephrotic syndrome was found. After nephrectomy due to chronic pyelonephritis and an atrophic cortex on the abdominal scan, the histology revealed AA amyloidosis. Despite treatment with ACE inhibitors and control of inflammation, the nephrotic syndrome persisted with rapid decline of the kidney function.</t>
  </si>
  <si>
    <t>Genetic discoveries of Alzheimer's disease are the drivers of our understanding, and together with polygenetic risk stratification can contribute towards planning of feasible and efficient preventive and curative clinical trials. We first perform a large genetic association study by merging all available case-control datasets and by-proxy study results (discovery n = 409,435 and validation size n = 58,190). Here, we add six variants associated with Alzheimer's disease risk (near APP, CHRNE, PRKD3/NDUFAF7, PLCG2 and two exonic variants in the SHARPIN gene). Assessment of the polygenic risk score and stratifying by APOE reveal a 4 to 5.5 years difference in median age at onset of Alzheimer's disease patients in APOE varepsilon4 carriers. Because of this study, the underlying mechanisms of APP can be studied to refine the amyloid cascade and the polygenic risk score provides a tool to select individuals at high risk of Alzheimer's disease.</t>
  </si>
  <si>
    <t>INTRODUCTION: While size thresholds exist to determine when aortic aneurysms warrant surgical intervention, there is no consensus on how best to treat this disease before aneurysms reach the threshold for intervention. Since a landmark study in 1994 first suggested ss-blockers may be useful in preventing aortic aneurysm growth, there has been a surge in research investigating different pharmacologic therapies for aortic aneurysms-with very mixed results. AREAS COVERED: We have reviewed the existing literature on medical therapies used for thoracic and abdominal aortic aneurysms in humans. These include ss-adrenergic blockers, angiotensin II receptor blockers, and angiotensin-converting enzyme inhibitors as well as miscellaneous drugs such as tetracyclines, macrolides, statins, and anti-platelet medications. EXPERT OPINION: While multiple classes of pharmacologic agents have been explored for risk reduction in aneurysm disease, with few exceptions results have been disappointing with an abundance of contradictory findings. The vast majority of studies have been done in patients with abdominal aortic aneurysms or thoracic aortic aneurysm patients with Marfan Syndrome. There exists a striking gap in the literature when it comes to pharmacologic management of non-Marfan Syndrome patients with thoracic aortic aneurysms. Given the differences in pathogenesis, this is an important future direction for aortic aneurysm research.</t>
  </si>
  <si>
    <t>Diabetes and its associated complications pose an immediate threat to humankind. Diabetic kidney disease (DKD) is one of the most devastating complications, increasing the risk of death more than 10-fold over that in the general population [1]. Until very recently, the only drugs proven and recommended to slow progression of DKD were angiotensin-converting enzyme (ACE) inhibitors and angiotensin II type 1 receptor blockers (ARBs), which act by inhibiting the renin-angiotensin system (RAS) [2]. Despite their efficacy as kidney and cardiovascular protective therapies and as antihypertensive agents, RAS inhibitors have been grossly underutilized [3]. Moreover, even when RAS inhibitors are used, patients still have a high residual risk of DKD progression [1, 2]. Finally, the kidney-protective effect of RAS inhibitors has been categorically demonstrated only in patients with macro-albuminuria included in the IDNT and RENAAL trials - not in other individuals [4]. The lack of new therapies to treat DKD over the past two decades has therefore represented a tremendous challenge for patients and health care providers alike. In recent years, a number of powerful new therapies have emerged that promise to transform care of patients with diabetes and kidney disease. The challenge to the community is to ensure rapid implementation of these treatments. This white paper highlights advances in treatment, opportunities for patients, challenges and possible solutions to advance kidney health and introduces the launch of the Diabetic Kidney Disease Collaborative at the American Society of Nephrology, to aid in accomplishing these goals.</t>
  </si>
  <si>
    <t>Wild-caught animals must cope with drastic lifestyle and dietary changes after being induced to captivity. How the gut microbiome structure of these animals will change in response receives increasing attention. The plateau zokor (Eospalax baileyi), a typic subterranean rodent endemic to the Qinghai-Tibet plateau, spends almost the whole life underground and is well adapted to the environmental pressures of both plateau and underground. However, how the gut microbiome of the plateau zokor will change in response to captivity has not been reported to date. This study compared the microbial community structure and functions of 22 plateau zokors before (the WS group) and after being kept in captivity for 15 days (the LS group, fed on carrots) using the 16S rRNA gene via high-throughput sequencing technology. The results showed that the LS group retained 973 of the 977 operational taxonomic units (OTUs) in the WS group, and no new OTUs were found in the LS group. The dominant bacterial phyla were Bacteroides and Firmicutes in both groups. In alpha diversity analysis, the Shannon, Sobs, and ACE indexes of the LS group were significantly lower than those of the WS group. A remarkable difference (P &lt; 0.01) between groups was also detected in beta diversity analysis. The UPGMA clustering, NMDS, PCoA, and Anosim results all showed that the intergroup difference was significantly greater than the intragroup difference. And compared with the WS group, the intragroup difference of the gut microbiota in the LS group was much larger, which failed to support the assumption that similar diets should drive convergence of gut microbial communities. PICRUSt revealed that although some functional categories displayed significant differences between groups, the relative abundances of these categories were very close in both groups. Based on all the results, we conclude that as plateau zokors enter captivity for a short time, although the relative abundances of different gut microbiota categories shifted significantly, they can maintain almost all the OTUs and the functions of the gut microbiota in the wild. So, the use of wild-caught plateau zokors in gut microbial studies is acceptable if the time in captivity is short.</t>
  </si>
  <si>
    <t>INTRODUCTION: older patients represent the majority of cancer patients but are under-represented in trials, particularly early phase clinical trials (EPCTs). MATERIAL AND METHODS: observational retrospective study of patients referred for EPCTs (January-December 2018) at a specialist cancer centre in the UK. The primary aim was to analyse the successful enrolment into EPCTs according to age (&lt;65/65+). The secondary aims were to identify enrolment obstacles and the outcomes of enrolled patients. Patient data were analysed at: referral; in-clinic assessment and after successful enrolment. Among patients assessed in clinic, a sample was defined by randomly matching the older cohort with the younger cohort (1:1) by tumour type. RESULTS: 555 patients were referred for EPCTs with a median age of 60 years, of whom 471 were assessed in new patient clinics (38% were 65+). From those assessed, a randomly tumour-matched sample of 318 patients (159 per age cohort) was selected. Older patients had a significantly higher comorbidity score measured by ACE-27 (P &lt; 0.0001), lived closer to the hospital (P = 0.045) and were referred at a later point in their cancer management (P = 0.002). There was no difference in suitability for EPCTs according to age with overall 84% deemed suitable. For patients successfully enrolled into EPCTs, there was no difference between age cohorts (20.1 vs. 22.6% for younger and older, respectively; P = 0.675) and no significant differences in their safety and efficacy outcomes. DISCUSSION: older age did not affect the enrolment into EPCTs. However, the selected minority referred for EPCTs suggests a pre-selection upstream by primary oncologists.</t>
  </si>
  <si>
    <t>BACKGROUND: Few large-scale cohort studies have investigated the association between community acquired pneumonia and the use of angiotensin-converting enzyme inhibitors (ACEIs) or angiotensin II receptor blockers (ARBs). We aimed to study whether using ACEIs or ARBs had protective effects for community acquired pneumonia. METHODS: This database cohort study was conducted retrospectively in Taiwan. The hypertensive patients were the target population of this study. Patients with ARB use were defined as our first study cohort. The second study cohort comprised patients who used ACEI. Propensity-score matching at 1:1 was used between ARB users and non-ARB users. We recruited 67944 participants for the ARB study and 58062 participants for the ACEI study. The same matching was also performed between ACEI users and non-ACEI users. Cox proportional hazard regression was used to analyze the risk of the outcome of viral pneumonia. RESULTS: The hazard ratio of community acquired pneumonia for ARB users relative to non-ARB users was 0.33. The hazard ratio of community acquired pneumonia was 0.71 times in ACEI users compared with ACEI nonusers. In stratification analysis, both ARB and ACEI both exhibited a protective effect for community acquired pneumonia in each age and sex group. In the analysis of the effects of therapy duration, patients using ARB for fewer than 100 days exhibited a greater reduction in the risk of community acquired pneumonia (adjusted HR = 0.58) compared with the non-ARB cohort. For the ACEI study, patients who used ACEI for 121 to 450 days were more likely to exhibit reduced risks of community acquired pneumonia (adjusted HR = 0.5). CONCLUSION: Both ACEI and ARB uses were associated with decreased risk of community acquired pneumonia infection.</t>
  </si>
  <si>
    <t>BACKGROUND AND PURPOSE: Hypertension is a leading risk factor for cerebrovascular disease and loss of brain health. While the brain renin-angiotensin system (RAS) contributes to hypertension, its potential impact on the local vasculature is unclear. We tested the hypothesis that activation of the brain RAS would alter the local vasculature using a modified deoxycorticosterone acetate (DOCA) model. METHODS: C57BL/6 mice treated with DOCA (50 mg SQ; or shams) were given tap H2O and H2O with 0.9% NaCl for 1 to 3 weeks. RESULTS: In isolated cerebral arteries and parenchymal arterioles from DOCA-treated male mice, endothelium- and nitric oxide-dependent dilation was progressively impaired, while mesenteric arteries were unaffected. In contrast, cerebral endothelial function was not significantly affected in female mice treated with DOCA. In males, mRNA expression of renal Ren1 was markedly reduced while RAS components (eg, Agt and Ace) were increased in both brain and cerebral arteries with central RAS activation. In NZ44 reporter mice expressing GFP (green fluorescent protein) driven by the angiotensin II type 1A receptor (Agtr1a) promoter, DOCA increased GFP expression approximately 3-fold in cerebral arteries. Impaired endothelial responses were restored to normal by losartan, an AT1R (angiotensin II type 1 receptor) antagonist. Last, DOCA treatment produced inward remodeling of parenchymal arterioles. CONCLUSIONS: These findings suggest activation of the central and cerebrovascular RAS impairs endothelial (nitric oxide dependent) signaling in brain through expression and activation of AT1R and sex-dependent effects. The central RAS may be a key contributor to vascular dysfunction in brain in a preclinical (low renin) model of hypertension. Because the brain RAS is also activated during aging and other diseases, a common mechanism may promote loss of endothelial and brain health despite diverse cause.</t>
  </si>
  <si>
    <t>A 33-year-old man presented with a 3-week history of breathlessness and cough. He disclosed that he was informed regarding a heart defect as a child in his home country but was unaware of its nature and was never followed up. Examination revealed a pansystolic murmur (loudest at the apex), a hyperdynamic, displaced apex, and pulmonary oedema. An ECG showed atrial fibrillation with a regular broad-complex ventricular rhythm. Following electrical cardioversion, the ECG revealed complete heart block, therefore explaining the regular atrial fibrillation. An urgent transthoracic echocardiography (TTE) confirmed the anatomy of congenitally corrected transposition of the great arteries (CCTGA) with torrential tricuspid regurgitation and impaired systemic right ventricle. Cardiac MRI identified a ventricular septal defect which was not visible on TTE. The patient showed a transient improvement following fluid offloading and ACE inhibition, with a more definitive improvement after cardiac resynchronisation therapy (CRT).</t>
  </si>
  <si>
    <t>This study investigated the antihypertensive and immunomodulatory effects of defatted corn germ hydrolysates (DCGHs) in vivo and their potential regulatory mechanisms. The systolic blood pressure (SBP) of spontaneously hypertensive rats (SHRs) was significantly reduced (10.30%) by the long-term intragastric administration of DCGHs (high doses). Also, there was drastic inhibition of angiotensin-I-converting enzyme (ACE) activity in the lung, kidney, and heart tissues by 24.53, 22.28, and 12.93%, respectively. It could regulate the blood pressure by adjusting the balance between endothelium-derived vasoconstrictor factors and endothelium-derived relaxing factors. Meanwhile, DCGHs enhanced the phagocytosis of mononuclear macrophages, cellular immunity, and humoral immunity of ICR mice by increasing the phagocytic index of mononuclear macrophages (23.71%), ear swelling degree (44.82%), and antibody levels (52.32%). Moreover, it stimulated the release of immunoactive substances (e.g., lysozyme, interferon-gamma, immunoglobulin G, and complement 3). Consequently, DCGHs could suitably be used in the formulation of novel functional foods with antihypertensive and immunomodulatory properties.</t>
  </si>
  <si>
    <t>OBJECTIVES: The Covid-19 pandemic has been marked by sudden outbreaks of SARS-CoV-2 variants harboring mutations in both the N-terminal (NTD) and receptor binding (RBD) domains of the spike protein. The goal of this study was to predict the transmissibility of SARS-CoV-2 variants from genomic sequence data. METHODS: We used a target-based molecular modeling strategy combined with surface potential analysis of the NTD and RBD. RESULTS: We observed that both domains act synergistically to ensure optimal virus adhesion, which explains why most variants exhibit concomitant mutations in the RBD and in the NTD. Some mutation patterns affect the affinity of the spike protein for ACE-2. However, other patterns increase the electropositive surface of the spike, with determinant effects on the kinetics of virus adhesion to lipid raft gangliosides. Based on this new view of the structural dynamics of SARS-CoV-2 variants, we defined an index of transmissibility (T-index) calculated from kinetic and affinity parameters of coronavirus binding to host cells. The T-index is characteristic of each variant and predictive of its dissemination in animal and human populations. CONCLUSIONS: The T-index can be used as a health monitoring strategy to anticipate future Covid-19 outbreaks due to the emergence of variants of concern.</t>
  </si>
  <si>
    <t>OBJECTIVE: To evaluate the effectiveness of angiotensin receptor-neprilysin inhibitor (ARNI) versus renin-angiotensin system (RAS) blockade alone in older adults with heart failure with reduced ejection fraction (HFrEF). METHODS: We conducted a cohort study using US Medicare fee-for-service claims data (2014-2017). Patients with HFrEF &gt;/=65 years were identified in two cohorts: (1) initiators of ARNI or RAS blockade alone (ACE inhibitor, ACEI; or angiotensin receptor blocker, ARB) and (2) switchers from an ACEI to either ARNI or ARB. HR with 95% CI from Cox proportional hazard regression and 1-year restricted mean survival time (RMST) difference with 95% CI were calculated for a composite outcome of time to first worsening heart failure event or all-cause mortality after adjustment for 71 pre-exposure characteristics through propensity score fine-stratification weighting. All analyses of initiator and switcher cohorts were conducted separately and then combined using fixed effects. RESULTS: 51 208 patients with a mean age of 76 years were included, with 16 193 in the ARNI group. Adjusted HRs comparing ARNI with RAS blockade alone were 0.92 (95% CI 0.84 to 1.00) among initiators and 0.79 (95% CI 0.74 to 0.85) among switchers, with a combined estimate of 0.84 (95% CI 0.80 to 0.89). Adjusted 1-year RMST difference (95% CI) was 4 days in the initiator cohort (-1 to 9) and 12 days (8 to 17) in the switcher cohort, resulting in a pooled estimate of 9 days (6 to 12) favouring ARNI. CONCLUSION: ARNI treatment was associated with lower risk of a composite effectiveness endpoint compared with RAS blockade alone in older adults with HFrEF.</t>
  </si>
  <si>
    <t>Diabetic nephropathy (DN) is the most frequent cause of end-stage renal disease. Tubulointerstitial accumulation of lysine 63 (K63)-ubiquitinated (Ub) proteins is involved in the progression of DN fibrosis and correlates with urinary miR-27b-3p downregulation. We explored the renoprotective effect of an inhibitor of K63-Ub (NSC697923), alone or in combination with the ACE-inhibitor ramipril, in vitro and in vivo. Proximal tubular epithelial cells and diabetic DBA/2J mice were treated with NSC697923 and/or ramipril. K63-Ub protein accumulation along with alpha-SMA, collagen I and III, FSP-1, vimentin, p16(INK4A) expression, SA-alpha Gal staining, Sirius Red, and PAS staining were measured. Finally, we measured the urinary albumin to creatinine ratio (uACR), and urinary miR-27b-3p expression in mice. NSC697923, both alone and in association with ramipril, in vitro and in vivo inhibited hyperglycemia-induced epithelial to mesenchymal transition by significantly reducing K63-Ub proteins, alpha-SMA, collagen I, vimentin, FSP-1 expression, and collagen III along with tubulointerstitial and glomerular fibrosis. Treated mice also showed recovery of urinary miR-27b-3p and restored expression of p16(INK4A). Moreover, NSC697923 in combination with ramipril demonstrated a trend in the reduction of uACR. In conclusion, we suggest that selective inhibition of K63-Ub, when combined with the conventional treatment with ACE inhibitors, might represent a novel treatment strategy to prevent the progression of fibrosis and proteinuria in diabetic nephropathy and we propose miR-27b-3p as a biomarker of treatment efficacy.</t>
  </si>
  <si>
    <t>Angiotensin-converting enzyme (ACE, EC 3.4.15.1) in the renin-angiotensin system regulates blood pressure by catalyzing angiotensin I to the vasoconstrictor angiotensin II. In this study, the ACE was purified and characterized from sheep lung. The kinetic properties of the ACE were designated. The inhibition effect of captopril, a specific ACE inhibitor, was determined. ACE was purified from sheep lung using the affinity chromatography method in one step. NHS-activated Sepharose 4 Fast Flow as column filler and lisinopril as a ligand in this method used. The molecular weight and purity of ACE were designated using the SDS-PAGE method. Optimum temperature and optimum pH were found for purified ACE. KM and Vmax values from Lineweaver-Burk charts determined. The inhibition type, IC50, and Ki values of captopril on purified ACE were identified. ACE was 6405-fold purified from sheep lung by affinity chromatography in one step and specific activity was 16871 EU/mg protein. The purity and molecular weight of ACE were found with SDS-PAGE and observed two bands at around 60 kDa and 70 kDa on the gel. Optimum temperature and optimum pH were designated for purified ACE. Optimum temperature and pH were found as 40 degrees C and pH 7.4, respectively. Vmax and KM values were calculated to be 35.59 (micromol/min).mL(-1) and 0.18 mM, respectively. IC50 value of captopril was found as 0.51 nM. The inhibition type of captopril was determined as non-competitive from the Lineweaver-Burk graph and the Ki value was 0.39 nM. As a result, it was observed in this study that the ACE enzyme can be successfully purified from sheep lungs in one step. Also, it was determined that captopril, which is a specific ACE inhibitor, has a significant inhibitory effect with a very low IC50 value of 0.51 nM.</t>
  </si>
  <si>
    <t>Nutrient restriction is a challenging condition for the mammary glands of dairy cows. In this condition, supplementing amino acids and energy sources might be a good strategy to improve the concentration of one of the most important caseins in bovine milk. Therefore, the objective of this study was to investigate the effects of L-histidine (His) and sodium acetate (Ace) in a nutrient-restricted (NR) immortalized bovine mammary epithelial cell line (MAC-T cells). The treatments for the MAC-T cells are as follows: experiment (1) 0-5% diluted basal medium; experiment (2) supplementation of 0-9.6 mM of His or Ace in NR or normal conditions; experiment (3) supplementation of 0-9.6 mM of Ace plus 0.15 mM of His in NR or normal conditions. The 1% diluted medium showed no significant effect on the cell viability with the basal medium; thus, it was selected as the NR condition. The relative expression of beta-casein was significantly increased in the NR condition with the inclusion of 0.15 mM His alone or with Ace compared to that in control. The supplementation of Ace increased the beta-casein level under normal conditions. However, it did not change the expression of beta-casein under the NR condition. The results suggest that His has the potential to increase the beta-casein expression under the NR condition.</t>
  </si>
  <si>
    <t>The COVID-19 pandemic is a worldwide, critical public health challenge and is considered one of the most communicable diseases that the world had faced so far. Response and symptoms associated with COVID-19 vary between the different cases recorded, but it is amply described that symptoms become more aggressive in subjects with a weaker immune system. This includes older subjects, patients with chronic diseases, patients with immunosuppression treatment, and pregnant women. Pregnant women are receiving more attention not only because of their altered physiological and immunological function but also for the potential risk of viral vertical transmission to the fetus or infant. However, very limited data about the impact of maternal infection during pregnancy, such as the possibility of vertical transmission in utero, during birth, or via breastfeeding, is available. Moreover, the impact of infection on the newborn in the short and long term remains poorly understood. Therefore, it is vital to collect and analyze data from pregnant women infected with COVID-19 to understand the viral pathophysiology during pregnancy and its effects on the offspring. In this article, we review the current knowledge about pre-and post-natal COVID-19 infection, and we discuss whether vertical transmission takes place in pregnant women infected with the virus and what are the current recommendations that pregnant women should follow in order to be protected from the virus.</t>
  </si>
  <si>
    <t>The realization of a silicon optical phase shifter marked a cornerstone for the development of silicon photonics, and it is expected that optical interconnects based on the technology relax the explosive datacom growth in data centers. High-performance silicon optical modulators and switches, integrated into a chip, play a very important role in optical transceivers, encoding electrical signals onto the light at high speed and routing the optical signals, respectively. The development of the devices is continuously required to meet the ever-increasing data traffic at higher performance and lower cost. Therefore, heterogeneous integration is one of the highly promising approaches, expected to enable high modulation efficiency, low loss, low power consumption, small device footprint, etc. Therefore, we review heterogeneously integrated optical modulators and switches for the next-generation silicon photonic platform.</t>
  </si>
  <si>
    <t>Natural killer (NK) cells harbor efficient cytotoxicity against tumor cells without causing life-threatening cytokine release syndrome (CRS) or graft-versus-host disease (GvHD). When compared to chimeric antigen receptor (CAR) technology, Antibody-Cell Conjugation (ACC) technology has been developed to provide an efficient platform to arm immune cells with cancer-targeting antibodies to recognize and attack cancer cells. Recently, we established an endogenous CD16-expressing oNK cell line (oNK) with a favorable expression pattern of NK activation/inhibitory receptors. In this study, we applied ACC platform to conjugate oNK with trastuzumab and an anti-human epidermal growth factor receptor 2 (HER2) antibody. Trastuzumab-conjugated oNK, ACE-oNK-HER2, executed in vitro and in vivo cytotoxicity against HER2-expressing cancer cells and showed enhanced T cell-recruiting capability and secretion of IFNgamma. The irradiated and cryopreserved ACE-oNK-HER2, designated as ACE1702, retained superior HER2-specific in vitro and in vivo potency with no tumorigenic potential. In conclusion, this study provides the evidence to support the potential clinical application of ACE1702 as a novel off-the-shelf NK cell therapy against HER2-expressing solid tumors.</t>
  </si>
  <si>
    <t>The areca (Areca catechu L.) nut kernel (ANK) is a good potential protein source for its high protein content of 9.89-14.62 g/100 g and a high yield of around 300,000 tons per year in China. However, utilization of the areca nut kernel is limited. To expand the usage of ANK in pharmaceutical or foods industries, areca nut kernel globulin was extracted and angiotensin-I converting enzyme (ACE) inhibition peptides were prepared and identified using gel chromatography, reversed phase HPLC separation, UPLC-ESI-MS/MS analysis and in silico screening. Finally, a novel ACE-inhibitory heptapeptide (Ala-Pro-Lys-Ile-Glu-Glu-Val) was identified and chemically synthesized. The combination pattern between APKIEEV and ACE, and the inhibition kinetics, antihypertensive effect and endothlein-1 inhibition activity of APKIEEV were studied. The results of the molecular docking demonstrated that APKIEEV could bind to four active sites (not the key active sites) of ACE via short hydrogen bonds and demonstrated high ACE-inhibitory activity (IC50: 550.41 mumol/L). Moreover, APKIEEV exhibited a significantly lowering effect on both the systolic blood pressure and diastolic blood pressure of spontaneously hypertensive rats, and had considerable suppression ability on intracellular endothelin-1. These results highlight the potential usage of APKIEEV as ingredients of antihypertensive drugs or functional foods.</t>
  </si>
  <si>
    <t>This study describes the minerals elements, chemical composition, antioxidant and antimicrobial activities of Algerian Melissa officinalis plant. The essential oil (EO) was extracted by hydrodistillation (HD) using a Clevenger-type apparatus of dry leaves of M. officinalis and was analyzed by two techniques, gas chromatography coupled with flame ionization (GC-FID) and gas chromatography coupled with mass spectrometry (GC-MS). Eighteen minerals comprising both macro- and microelements (As, Br, K, La, Na, Sb, Sm, Ba, Ca, Ce, Co, Cr, Cs, Fe, Rb, Sc, Th, and Zn) were determined using neutron activation analysis technique for the first time from Algerian Melissa officinalis plant. Seventy-eight compounds were identified in the essential oil, representing 94.090% of the total oil and the yields were 0.470%. The major component was geranial (45.060%). Other predominant components were neral (31.720%) and citronellal (6.420%). The essential oil presented high antimicrobial activity against microorganisms, mainly five human pathogenic bacteria, one yeast, Candida albicans, and two phytopathogenic fungi. The results can be used as a source of information for the pharmaceutical industry and medical research.</t>
  </si>
  <si>
    <t>Angiotensin-converting enzyme 2 (ACE-2) is the main cell entry receptor for severe acute respiratory syndrome-Coronavirus-2 (SARS-CoV-2), thus playing a critical role in causing Coronavirus disease 2019 (COVID-19). The role of smoking habit in the susceptibility to infection is still controversial. In this study we correlated lung ACE-2 gene expression with several clinical/pathological data to explore susceptibility to infection. This is a retrospective observational study on 29 consecutive COVID-19 autopsies. SARS-CoV-2 genome and ACE-2 mRNA expression were evaluated by real-time polymerase chain reaction in lung tissue samples and correlated with several data with focus on smoking habit. Smoking was less frequent in high than low ACE-2 expressors (p = 0.014). A Bayesian regression also including age, gender, hypertension, and virus quantity confirmed that smoking was the most probable risk factor associated with low ACE-2 expression in the model. A direct relation was found between viral quantity and ACE-2 expression (p = 0.028). Finally, high ACE-2 expressors more frequently showed a prevalent pattern of vascular injury than low expressors (p = 0.049). In conclusion, ACE-2 levels were decreased in the lung tissue of smokers with severe COVID-19 pneumonia. These results point out complex biological interactions between SARS-CoV-2 and ACE-2 particularly concerning the aspect of smoking habit and need larger prospective case series and translational studies.</t>
  </si>
  <si>
    <t>Blockade of the renin angiotensin aldosterone system (RAAS) is currently considered to be the gold standard of antihypertensive therapy. ACE inhibitors and AT1-blockers are clinically the most relevant groups of RAAS blockers. Even though both drug groups block angiotensin II, ACE inhibitors typically reduce the degradation of bradykinin, which leads to the release of nitric oxide and prostaglandins with subsequent vasodilation. These differences in the mechanism of action can be of clinical relevance for hypertensive patients. Morbidity mortality studies of RAAS blockers have been reported in which ACE inhibitors, particularly perindopril, improved the overall survival in hypertensive patients. In the ONTARGET trial, a direct comparison of both drug groups yielded comparable results. Perindopril, which has been used in the clinical practice for more than 25 years, is a long-acting lipophilic angiotensin-converting enzyme inhibitor with a once-daily dosage schedule and a high affinity to tissue-converting enzyme. Its safety, efficacy, and very good tolerance have been shown in a number of studies. It is part of many fixed combinations which improve patient compliance and increase the effect of treatment of cardiovascular diseases.</t>
  </si>
  <si>
    <t>Many studies have approved that COVID-19 disease was caused by Middle East respiratory syndrome coronavirus (MERS-CoV), severe acute respiratory syndrome coronavirus-2 (SARS-CoV-2), severe acute respiratory syndrome coronavirus-1(SARS-CoV-1), and has spread as an epidemic from across the world today. Initially, it affects the upper respiratory tract, induces viral infection in the lungs, and causes severe pneumonia in the COVID-19 infected patients. After the infection in the body, changes appear in other biomarkers in the body therby imbalancing the body response studied by the virus's pathophysiology. However, this infection starts comorbidity directly and indirectly in COVID-19 infected patients. During this period of infection, the immune system is also suppressed by the virus and initiates other diseases. The authors focus on the cardiovascular comorbidity study of COVID-19 in the current work. In the comorbidity study of COVID-19, the virus mainly affects hypertension patients. The risk factor of comorbidity of hypertension and cardiovascular disorder is 30.7%, and 11.9% with diabetes mellitus. In this study, we reveal the pathophysiology, treatment, and management of cardiovascular diseases, their risk factor, and medicine results on the COVID-19 infected patients. SARS-CoV-2 primarily targets ACE-2 receptors because this virus receives this receptor as a host for the cellular entry of the virus in the body, these shows down regulations in the maintenance of BP, and the body suffers from multi-organ failure. The other diseases related to CVS are Inflammatory cardiomyopathy, congestive heart failure, irregular heartbeat, embolism events, and Coronary infarction that also affect its pathophysiology.</t>
  </si>
  <si>
    <t>BACKGROUND: We previously tested two angiotensin-converting enzyme (ACE) inhibitors and two dipeptidyl peptidase-4 (DPP-4) inhibitors for dual enzyme inhibitory effect. Only two DPP-4 inhibitors, linagliptin and sitagliptin, were able to inhibit ACE. OBJECTIVE: In the present study, we investigated if other inhibitors of ACE or DPP-4 could simultaneously inhibit the activities of both DPP-4 and ACE. METHODS: Forty Sprague Dawley rats were used. The control group received saline only. The other three groups were treated with anagliptin, ramipril, or lisinopril. Two different doses were tested, separated with a 6-day drug-free interval. Angiotensin II (ang II) levels, the activities of ACE, and DPP-4 were measured from blood samples at baseline and days 1, 10, and 14. After the oral glucose challenge, levels of the active form of glucagon-like peptide-1 (GLP-1) were measured. RESULTS: Regardless of the dose, anagliptin did not show any inhibitory effect on the activity of ACE or ang II levels. For ramipril and lisinopril, only a high dose of lisinopril was able to produce a modest reduction of the DPP-4 activity, but it was not enough to inhibit the inactivation of GLP-1. CONCLUSION: It seems that while most ACE inhibitors cannot affect DPP-4 activity, inhibitors of DPP-4 vary in their effect on ACE activity. The selection of DPP-4 inhibitors under different clinical situations should take into account the action of these drugs on ACE.</t>
  </si>
  <si>
    <t>BACKGROUND AND PURPOSE: Metabolic traits affect ischemic stroke (IS) risk, but the degree to which this varies across different ethnic ancestries is not known. Our aim was to apply Mendelian randomization to investigate the causal effects of type 2 diabetes (T2D) liability and lipid traits on IS risk in African ancestry individuals, and to compare them to estimates obtained in European ancestry individuals. METHODS: For African ancestry individuals, genetic proxies for T2D liability and circulating lipids were obtained from a meta-analysis of the African Partnership for Chronic Disease Research study, the UK Biobank, and the Million Veteran Program (total N=77 061). Genetic association estimates for IS risk were obtained from the Consortium of Minority Population Genome-Wide Association Studies of Stroke (3734 cases and 18 317 controls). For European ancestry individuals, genetic proxies for the same metabolic traits were obtained from Million Veteran Program (lipids N=297 626, T2D N=148 726 cases, and 965 732 controls), and genetic association estimates for IS risk were obtained from the MEGASTROKE study (34 217 cases and 406 111 controls). Random-effects inverse-variance weighted Mendelian randomization was used as the main method, complemented with sensitivity analyses more robust to pleiotropy. RESULTS: Higher genetically proxied T2D liability, LDL-C (low-density lipoprotein cholesterol), total cholesterol and lower genetically proxied HDL-C (high-density lipoprotein cholesterol) were associated with increased risk of IS in African ancestry individuals (odds ratio per doubling the odds of T2D liability [95% CI], 1.09 [1.07-1.11]; per standard-deviation increase in LDL-C, 1.12 [1.04-1.21]; total cholesterol: 1.23 [1.06-1.43]; HDL-C, 0.93 [0.89-0.99]). There was no evidence for differences in these estimates when performing analyses in European ancestry individuals. CONCLUSIONS: Our analyses support a causal effect of T2D liability and lipid traits on IS risk in African ancestry individuals, with Mendelian randomization estimates similar to those obtained in European ancestry individuals.</t>
  </si>
  <si>
    <t>In the malaria vector Anopheles gambiae, two point mutations in the acetylcholinesterase (ace-1(R)) and the sodium channel (kdr(R)) genes confer resistance to organophosphate/carbamate and pyrethroid insecticides, respectively. The mechanisms of compensation that recover the functional alterations associated with these mutations and their role in the modulation of insecticide efficacy are unknown. Using multidisciplinary approaches adapted to neurons isolated from resistant Anopheles gambiae AcerKis and KdrKis strains together with larval bioassays, we demonstrate that nAChRs, and the intracellular calcium concentration represent the key components of an adaptation strategy ensuring neuronal functions maintenance. In AcerKis neurons, the increased effect of acetylcholine related to the reduced acetylcholinesterase activity is compensated by expressing higher density of nAChRs permeable to calcium. In KdrKis neurons, changes in the biophysical properties of the L1014F mutant sodium channel, leading to enhance overlap between activation and inactivation relationships, diminish the resting membrane potential and reduce the fraction of calcium channels available involved in acetylcholine release. Together with the lower intracellular basal calcium concentration observed, these factors increase nAChRs sensitivity to maintain the effect of low concentration of acetylcholine. These results explain the opposite effects of the insecticide clothianidin observed in AcerKis and KdrKis neurons in vitro and in vivo.</t>
  </si>
  <si>
    <t>Introduction: The renin-angiotensin-aldosterone system (RAAS), a metabolic cascade regulating pressure and circulating blood volume, has been considered the main system involved in the pathogenesis of severe lung injury and organs decline in COVID-19 patients. The angiotensin I-converting enzyme (ACE1), angiotensin-converting enzyme 2 (ACE2), angiotensinogen (AGT) and receptors angiotensin II receptor type 1 (AGTR1) are key factors for SARS-CoV-2 entering in the cells, sodium and water retention with an increase blood pressure, promotion of fibrotic and inflammatory phenomena resulting in a cytokine storm. Methods: In this pilot study, the frequencies of six polymorphisms in the ACE1, ACE2, AGT and AGTR1 genes were analysed in symptomatic patients affected by COVID-19 and compared with the results obtained from asymptomatic subjects. Results: Thus, we have identified that rs2074192 (ACE2), rs1799752 (ACE1) and rs699 (AGT) SNPs could potentially be a valuable tool for predicting the clinical outcome of SARS-CoV-2 infected patients. A genetic predisposition may be prospected for severe internal organ damages and poor prognosis in patients with COVID-19 disease, as observed in symptomatic vs asymptomatic. Conclusion: This study provides evidence that analysis of RAAS polymorphisms could be considered the key point in understanding and predicting the SARS-CoV-2 course infection.</t>
  </si>
  <si>
    <t>There is a need for countermeasures to mitigate lethal acute radiation syndrome (ARS) and delayed effects of acute radiation exposure (DEARE). In WAG/RijCmcr rats, ARS occurs by 30-days following total body irradiation (TBI), and manifests as potentially lethal gastrointestinal (GI) and hematopoietic (H-ARS) toxicities after &gt;12.5 and &gt;7 Gy, respectively. DEARE, which includes potentially lethal lung and kidney injuries, is observed after partial body irradiation &gt;12.5 Gy, with one hind limb shielded (leg-out PBI). The goal of this study is to enhance survival from ARS and DEARE by polypharmacy, since no monotherapy has demonstrated efficacy to mitigate both sets of injuries. For mitigation of ARS following 7.5 Gy TBI, a combination of three hematopoietic growth factors (polyethylene glycol (PEG) human granulocyte colony-stimulating factor (hG-CSF), PEG murine granulocyte-macrophage-CSF (mGM-CSF), and PEG human Interleukin (hIL)-11), which have shown survival efficacy in murine models of H-ARS were tested. This triple combination (TC) enhanced survival by 30-days from approximately 25% to &gt;60%. The TC was then combined with proven medical countermeasures for GI-ARS and DEARE, namely enrofloxacin, saline and the angiotensin converting enzyme inhibitor, lisinopril. This combination of ARS and DEARE mitigators improved survival from GI-ARS, H-ARS, and DEARE after 7.5 Gy TBI or 13 Gy PBI. Circulating blood cell recovery as well as lung and kidney function were also improved by TC + lisinopril. Taken together these results demonstrate an efficacious polypharmacy to mitigate radiation-induced ARS and DEARE in rats.</t>
  </si>
  <si>
    <t>The contribution of chymase, one of the enzymes responsible for angiotensin II generation in non-ACE pathway, remains unclear in the development of hypertension. The aim of the study was to investigate chymase inhibition as potential antihypertensive therapy in spontaneously hypertensive rats (SHR). To block chymase we employed chymostatin, a commercial inhibitor, and new analogues of rapeseed-derived peptides, VWIS and RIY. These simple and easy to obtain peptides not only block chymase, but also possess weak activity to inhibit ACE. This is a first attempt to evaluate the impact of chronic administration of selected inhibitors on blood pressure of SHR in two phases of hypertension. Male SHR (6 or 16 weeks old) were treated daily for two weeks with chymostatin (CH; 2 mg/kg/day), the peptides VWIS (12.5 mg/kg/day) or RIY (7.5 mg/kg/day); control groups received chymostatin solvent (0.15% DMSO in saline) or peptide solvent (saline). The substances were administered intravenously to conscious animals via a chronically cannulated femoral vein. Systolic blood pressure (SBP) was measured by telemetry. Metabolic parameters were measured weekly, and tissue samples were harvested after two weeks of treatment. None of the administered chymase inhibitors affected the development of hypertension in young rats. Only RIY exhibited beneficial properties when administered in the established phase of hypertension: SBP decreased from 165 +/- 10 to 157 +/- 7 mmHg while the excretion of nitric oxide metabolites increased significantly. The glomerulosclerosis index was lower after RIY treatment in both age groups (significant only in young rats 0.29 +/- 0.05 vs 0.48 +/- 0.04 in the control group; p &lt; 0.05). Hence, it seems that peptide RIY exhibits some positive effect on renal morphology. The results obtained suggest that the peptide RIY may be a useful tool in the treatment of hypertension, especially in cases when ACE inhibitors are not effective.</t>
  </si>
  <si>
    <t>Previous studies showed that postmenopausal women are more likely to have poorly controlled hypertension than men of the same age. Whether this is caused by inadequate treatment or poor response to antihypertensive agents remains unknown. The aim of this study is to analyze treatment response to the most potent RAAS inhibitor perindopril in different age categories in women and men. Individual patient data was used from the combined EUROPA PROGRESS and ADVANCE trials which include patients with vascular disease (n=29463). We studied the relative and absolute changes in systolic blood pressure (SBP) and diastolic blood pressure (DBP) during a 4-week run-in phase in which all patients were treated with the perindopril-based treatment in different age categories. In total, 8366 women and 21097 men were included in the analysis. Women &gt;65 years showed a significantly smaller blood pressure reduction after perindopril treatment (2.8 mmHg [95%CI 0.1-5.5] less reduction compared to women &lt;/=45 years, P=0.039). In men, the SBP reduction after perindopril in patients &gt;55-65 and &gt;65 years was lower compared to the age category &lt;/=45 years (adjusted mean difference &gt;55-65: 2.8 mmHg [95% CI: 1.8-3.7], P&lt;0.001, &gt;65: 3.7 mmHg [95%CI: 2.7-4.7], P&lt;0.001). A trend of less blood pressure reduction was seen with ageing in both men and women (P&lt;0.001). To conclude, we observed that in both women and men the perindopril lead to less SBP reduction with increasing age while the DBP reduction increases with age. More research is needed to determine whether it would be beneficial to use age-adjusted perindopril dosages.</t>
  </si>
  <si>
    <t>Nutraceuticals and functional foods garner a lot of attention as potential alternative therapies for treatment of (pre)hypertension. Food-derived proteins release large variety of bioactive peptides which are similar in structure to peptide sequences acting in the organism and therefore can modulate their physiological functions. Val-Pro-Pro (VPP) is a milk-derived tripeptide with assumed mild inhibitory activity against angiotensin-converting enzyme (ACE). Computational (DFT) methods are applied on simplified models of Zn(2+)-HEXXH binding motif without/with bound inhibitors in order to assess the ability of two pharmaceutical drugs (Captopril and Lisinopril) and Val-Pro-Pro to coordinate with Zn(2+)-HEXXH binding motif of ACE. Both drugs have significant affinity towards the active site, while the Val-Pro-Pro tripeptide has weaker affinity. The obtained results shed light on the thermodynamic aspects of the inhibitors coordination to the Zn(2+)-HEXXH binding motif of ACE.</t>
  </si>
  <si>
    <t>INTRODUCTION: Angiotensin-Converting Enzyme Inhibitors and Angiotensin II Receptor Blockers (AAs) are used for several indications, with cessation recommended in pregnancy due to toxic effects. AA fetopathy phenotype is similar to renal tubular dysgenesis including reduced proximal convoluted tubules (PCTs). Our study aimed to quantify the reduction of PCTs in fetuses and infants with prenatal exposure to AAs. MATERIALS AND METHODS: We identified 5 fetal AA exposure cases that underwent autopsy at our institution between 2011 and 2018 and compared with 5 gestational age-matched controls. Immunohistochemistry with CD10 and epithelial membrane antigen (EMA) was utilized. RESULTS: CD10 and EMA identified a median PCT density of 19.0% +/- 12.3% in AA fetopathy patients, significantly less than controls (52.8% +/- 4.4%; p &lt; 0.0001). One case with in utero cessation had a PCT density of 34.2% +/- 0.2%. Among other AA fetopathy findings, 1 case demonstrated unilateral renal vein thrombosis and 4 had hypocalvaria. CONCLUSIONS: We have quantified the reduction in AA fetopathy PCT density, and demonstrated in utero cessation may recover PCT differentiation. Future studies may benefit from calculating PCT percentage as a potential biomarker to correlate with post-natal renal function and maternal factors including medication type, dosage, duration, and time from medication cessation.</t>
  </si>
  <si>
    <t>BACKGROUND: There are limited competency-based educational curricula for transitions of care education (TOC) for internal medicine (IM) residency programs. The University of Colorado implemented a virtual interdisciplinary conference call, TEAM (Transitions Expectation and Management), between providers on the inpatient Acute Care of the Elder (ACE) unit and the outpatient Seniors Clinic at the University of Colorado Hospital. Residents rotating on the ACE unit participated in weekly conferences discussing Seniors Clinic patients recently discharged, or currently hospitalized, to address clinical concerns pertaining to TOC. Our goals were to understand resident perceptions of the educational value of these conferences, and to determine if these experiences changed attitudes or practice related to care transitions. METHODS: We performed an Institutional Review Board-approved qualitative study of IM housestaff who rotated on the ACE unit during 2018-2019. Semi-structured interviews were conducted to understand perceptions of the value of TEAM calls for residents' own practice and the impact on patient care. Data was analyzed inductively, guided by thematic analysis. RESULTS: Of the 32 IM residents and interns who rotated on ACE and were invited to participate, 11 agreed to an interview. Three key themes emerged from interviews that highlighted residents' experiences identifying and navigating some of their educational 'blind spots:' 1) Awareness of patient social complexities, 2) Bridging gaps in communication across healthcare settings, 3) Recognizing the value of other disciplines during transitions. CONCLUSIONS: This study highlights learner perspectives of the benefit of interdisciplinary conference calls between inpatient and outpatient providers to enhance transitions of care, which provide meaningful feedback and serve as a vehicle for residents to recognize the impact of their care decisions in the broader spectrum of patients' experience during hospital discharge. Educators can maximize the value of these experiences by promoting reflective debriefs with residents and bringing to light previously unrecognized knowledge gaps around hospital discharge.</t>
  </si>
  <si>
    <t>Scaffold implantation for the repair of oral bone defects involves an interplay between the scaffold biomaterial and the microenvironment. However, previous studies on this subject have only considered the effects of the immune system and largely ignored those of the oral microbiota. Accordingly, in the present study, we prepared composite scaffolds comprising a three-dimensional poly(l-lactide-co-glycolide) matrix with a superparamagnetic iron oxide nanoparticle (SPION) coating and used a rat model to evaluate their palate-bone-regenerating effects and their interaction with the oral microbiota. It was found that the SPION coated scaffold induced better bone regeneration than that achieved by the controls. Furthermore, it significantly decreased the operational taxonomic units (OTU) numbers as determined by 16 s rRNA gene sequencing, and also resulted in decreased Chao and ACE alpha diversity indexes compared with those of the controls. However, it had no effect on beta diversity. SPION coated scaffolds caused a shift in oral bacterial composition characterized by a decrease in the Clostridium spp. population, and the dominant flora being Proteobacteria. Furthermore, SPION coated scaffolds upregulated the concentration of serum iron, hepcidin, and P1NP. Thus, SPION coated scaffolds enhanced bone regeneration, and this effect was partly related to alteration of the oral microbiota by the antibacterial effects of SPION. Our findings provide a better understanding of the role of oral microbiota in oral bone regeneration and how SPION coated scaffolds can be used to enhance it.</t>
  </si>
  <si>
    <t>INTRODUCTION: Risk factors and mediators of associations of diabetes with COVID-19 outcomes are unclear. RESEARCH DESIGN AND METHODS: We identified all veterans receiving Department of Veterans Affairs healthcare with &gt;/=1 positive nasal swab for SARS-CoV-2 (28 February-31 July 2020; n=35 879). We assessed associations of diabetes (with and without insulin use) with hospitalization, intensive care unit (ICU) admission, or death at 30 days, and with hazard of death until the censoring date. Among participants with diabetes (n=13 863), we examined associations of hemoglobin A1c and antihyperglycemic medication use with COVID-19 outcomes. We estimated mediation between diabetes and outcomes by comorbidities (cardiovascular disease, heart failure, and chronic kidney disease), statin or ACE inhibitor/angiotensin receptor blocker (ARB) use, and cardiac biomarkers (brain natriuretic peptide and troponin). RESULTS: Diabetes with and without insulin use was associated with greater odds of hospitalization, ICU admission, and death at 30 days, and with greater hazard of death compared with no diabetes (OR 1.73, 1.76 and 1.63, and HR 1.61; and OR 1.39, 1.49 and 1.33, and HR 1.37, respectively, all p&lt;0.0001). Prior sulfonylurea use was associated with greater odds of hospitalization and prior insulin use with hospitalization and death among patients with diabetes; among all participants, statin use was associated with lower mortality and ARB use with lower odds of hospitalization. Cardiovascular disease-related factors mediated &lt;20% of associations between diabetes and outcomes. CONCLUSIONS: Diabetes is independently associated with adverse outcomes from COVID-19. Associations are only partially mediated by common comorbidities.</t>
  </si>
  <si>
    <t>The associations of ACE I/D and PAI-1 4G/5G polymorphisms with recurrent pregnancy loss (RPL) in Iranian women have yielded controversial results. Thus, we conducted a meta-analysis to obtain more certain results. A comprehensive literature search was performed in the PubMed, Web of Sciences, Scopus, MedRxiv, SID, and CNKI databases up to January 1st, 2021, using the appropriate terms. All case-control studies were included. Odds ratios (ORs) and 95% confidence intervals (CIs) were used to estimate the strength of associations. A total of 14 studies including eight studies with 783 patients and 761 healthy subjects on ACE I/D and six studies with 1.155 patients and 699 healthy subjects on PAI-1 4G/5G were included. Combined data revealed that ACE I/D polymorphism was significantly associated with RPL risk in Iranian women under three models i.e., allele [OR=0.744, 95% CI: (0.640-0.864); p&lt;/=0.001], dominant [OR=0.774, 95% CI: (0.601-0.996); p=0.047], and recessive [OR=0.767, 95% CI: (0.611-0.963); p=0.022]. Moreover, the pooled data showed a significant association between the PAI-1 4G/5G polymorphism and RPL risk under all five models i.e., allele [OR=2.352, 95% CI: (1.623-3.408); p&lt;/=0.001], heterozygote [OR=8.364, 95% CI: (4.744-14.756); p&lt;/=0.001), homozygote [OR=2.192, 95% CI: (1.093-4.394); p=0.027), dominant [OR=2.354, 95% CI: (1.309-4.235); p=0.004], and recessive [OR=5.208, 95% CI: (3.005-9.025); p&lt;/=0.001]. Stratification analysis revealed that these polymorphisms were associated with RPL risk by the number of miscarriages. Our pooled data indicated that ACE I/D and PAI-1 4G/5G polymorphisms were significantly associated with an increased risk of RPL in Iranian women. These significant findings showed that the investigation might be adequate for ACE I/D and PAI-1 4G/5G polymorphisms in the Iranian population.</t>
  </si>
  <si>
    <t>Background: Despite the enhanced progress in identifying a number of leading causes to fetal miscarriage, still some women suffer from recurrent pregnancy loss (RPL) for unknown cause. A hidden genetic influence of coexisting hereditary thrombophilia was assumed to have a role. Aim: The aim was to investigate the association between unexplained RPL and thrombophilic gene variants of angiotensin I-converting enzyme (ACE) (rs4646994) and beta-fibrinogen (rs1800790) genes. Settings and Design: The present case-control study was conducted on unexplained RPL in eighty women and eighty matched controls with no history of previous pregnancy loss. Materials and Methods: Analysis of extracted DNA was performed using polymerase chain reaction-restriction fragment length polymorphism method. Statistical Analysis: The frequency of genotypes and alleles was compared between groups using Chi-square test or Fisher's exact test. Risk assessment was made by odds ratio (OR) at a 95% confidence interval (CI). Results: Women with RPL group had higher frequency of DD than controls (47.5%, 31.25%, respectively, P = 0.086). D allele frequency was 0.67 and 0.54 in the control (P = 0.022). D allele carriers were at higher risk of RPL than the control as OR was 1.694 at 95% CI from 1.08 to 2.67. There was no association between the rs1800790 variant of beta-fibrinogen gene and RPL. Conclusion: Females who are carriers for D allele of ACE I/D gene polymorphism are more liable to suffer from RPL. Screening for hereditary thrombophilia in females who are planning to conceive and have a history of RPL of unidentified cause is of great value to provide proper management and genetic counseling to high-risk couples.</t>
  </si>
  <si>
    <t>The study was designed to investigate the effects of cryopreservation on bovine, ovine, and goat sperm motility, acrosome structure, enzyme activity, and fertilization ability. Percentage of sperm with hyaluronidase enzyme (HYD) activity was detected by a modified sodium hyaluronate-gelatin membrane. The N-alpha-benzoyl-DL-arginine-p-nitroanilide (BNPNA) method was used to assess the sperm acrosome enzyme (ACE). The mean percentage of sperm acrosome integrity dropped significantly (P &lt; 0.01) after cryopreservation. The ACE activity of bovine sperm (100.48) was higher (P &lt; 0.01) than that of ovine (57.88) or goat sperm (50.30), while the percentage of sperm with HYD activity of bovine (71.10%) and ovine (67.60%) sperm was higher than that of goat sperm (58.52%) after cryopreservation (P &lt; 0.01). Sperm motility was positively correlated with the activity of the two acrosome enzymes before and after cryopreservation (P &lt; 0.01). Cryopreservation had a negative effect on acrosomal morphology, motility, and acrosomal enzyme activity in their sperm. The fertilization ability of ovine and goat sperm decreased significantly after cryopreservation, but that of frozen bovine sperm did not differ significantly when compared with fresh sperm. There was no significant difference between ovine and goat sperm indices, except for percentage of sperm with HYD activity.</t>
  </si>
  <si>
    <t>OBJECTIVE: To observe the effect of acupoint catgut embedding (ACE) combined with moxibustion on the expressions of Notch receptor 1 and target genes Hes 1 and Math 1 in colonic mucosa of ulcerative colitis (UC) rats, so as to reveal its mechanism of treating UC from the perspective of Notch signaling pathway. METHODS: Thirty SD rats were randomized into normal, model, ACE combined with moxibustion (combination), ACE, and moxibustion groups (n=6 in each group). The UC model was established by intrarectal administration of 5% trinitro-benzene-sulfonic acid and 50% ethyl alcohol. Moxibustion was applied to bilateral "Shangjuxu" (ST37), "Tianshu" (ST25) and "Dachangshu" (BL25) for 10 min, once daily for 14 days, and ACE applied to the same 3 acupoints, once a week for two weeks. After the treatment, colonic mucosal pathological changes were observed after hematoxylin eosin (HE) stain. Protein and mRNA expressions of Notch 1, Hes 1 and Math 1 were detected by RT-PCR and Western blot, respectively. RESULTS: H.E. staining showed severe defect of the colonic mucosal epithelium with infiltration of a large number of inflammatory cells in the model group, which was milder in moxibustion, ACE and moxibustion + ACE groups. After modeling, the protein and mRNA expressions of Notch 1 and Hes 1 in the colonic mucosa were obviously increased (P&lt;0.01), while the protein and mRNA expressions of Math 1 were significantly decreased (P&lt;0.01) in the model group relevant to the normal group. Following the intervention, the protein and mRNA expression levels of Notch 1 and Hes 1 in the colonic mucosa were significantly lower (P&lt;0.05, P&lt;0.01) in moxibustion, ACE and combination groups, the mRNA expression level of Math 1 was significantly increased in both ACE and combination groups (P&lt;0.01), and the protein expression of Math 1 was significantly higher in the three treatment groups relevant to the model group (P&lt;0.01). The above indexes of moxibustion + ACE were considerably superior to those of simple ACE and simple moxibustion (P&lt;0.05, P&lt;0.01). CONCLUSION: Acupoint catgut embedding combined with moxibustion can repair the injured colonic mucosa of UC rats, which may be related with its effects in suppressing the expression of Notch 1 and Hes 1, up-regulating the expression of Math 1 in the colonic mucosa, thereby regulating the balance of differentiation between colonic epithelial secretory and absorption cell lines.</t>
  </si>
  <si>
    <t>BACKGROUND: Angiotensin-converting enzyme (ACE) insertion/deletion (I/D) polymorphism may play a role in the pathogenesis of coronavirus-19 disease (COVID-19). OBJECTIVES: Investigate the relationship between ACE I/D polymorphism and the clinical severity of COVID-19. DESIGN: Prospective cohort study. SETTING: Tertiary care hospital. PATIENTS AND METHODS: The study included COVID-19 patients with asymptomatic, mild, and severe disease with clinical data and whole blood samples collected from 1 April 2020 to 1 July 2020. ACE I/D genotypes were determined by polymerase chain reaction and agarose gel electrophoresis. MAIN OUTCOME MEASURE: ACE DD, DI and II genotypes frequencies. SAMPLE SIZE: 90 cases, 30 in each disease severity group. RESULTS: Age and the frequency of general comorbidity increased significantly from the asymptomatic disease group to the severe disease group. Advanced age, diabetes mellitus and presence of ischemic heart disease were independent risk factors for severe COVID-19 [OR and 95 % CI: 1.052 (1.021-1.083), 5.204 (1.006-26.892) and 5.922 (1.109-31.633), respectively]. The ACE II genotype was the dominant genotype (50%) in asymptomatic patients, while the DD genotype was the dominant genotype (63.3 %) in severe disease. The ACE II geno-type was protective against severe COVID-19 [OR and 95% CI: .323 (.112-.929)]. All nine patients (8.9%) who died had severe disease. CONCLUSIONS: The clinical severity of COVID-19 infection may be associated with the ACE I/D polymorphism. LIMITATIONS: Small sample size and single center. CONFLICT OF INTEREST: None.</t>
  </si>
  <si>
    <t>BECN1, a protein essential for autophagy, is involved in adipocyte differentiation, lipolysis and insulin resistance. The discovery of new mechanisms for modifying BECN1 in adipocytes may provide novel therapeutic targets for obesity. This study aimed to investigate the impact of mutations at the acetylation sites of BECN1 on adipocyte differentiation and lipolysis. We found that Ace-BECN1 levels were increased in 3T3-L1 adipocyte differentiation and isoproterenol-/TNF-alpha-stimulated lipolysis and in subcutaneous and visceral adipose tissues of high-fat diet mice. K414 was identified as an acetylation site of BECN1, which affects the stability of the BECN1 protein. Mutation at K414 of BECN1 affected autophagy, differentiation and lipolysis in 3T3-L1 adipocytes. These data indicated the potential of BECN1 K414 as a key molecule and a drug target for regulating autophagy and lipid metabolism in adipocytes.</t>
  </si>
  <si>
    <t>INTRODUCTION: Vasoplegia denotes a state of low tissue perfusion characterized by hypotension, tachycardia, and low systemic vascular resistance. This state results in increased mortality and morbidity following cardiac surgery. A better understanding of the associated risk factors will guide the surgical team in patient management. The aim of this study is to determine which risk factors are involved in its emergence. METHODS: This prospective observational study included adult cardiac surgery patients between February - September 2018 at a single cardiothoracic surgery center. Patients were evaluated for cardiac contractility, surgical drainage, inotrope, and vasopressor requirement perioperatively. The groups were compared for demographic, echocardiographic, and operative variables. Variables significant in univariate analysis were carried on to binary logistic regression for risk factor analysis. RESULTS: A total of 31 patients were vasoplegic among a total of 487 included patients, resulting in a 6.37% incidence. In the vasoplegia group, chronic kidney failure, use of angiotensin-converting enzyme (ACE) inhibitors, use of angiotensin receptor blockers, and use of diuretics were more frequent, cardiopulmonary bypass (CPB) and aortic cross-clamp durations were longer, and mean Euroscore II was higher. Vasoplegia was more frequent in valve surgery and resternotomy patients. CPB duration, use of ACE inhibitors, use of angiotensin receptor blockers, and chronic renal failure were independent risk factors. CONCLUSION: Patients with long CPB duration, preoperative use of ACE inhibitors or Angiotensin receptor blockers, and a history of renal failure requiring dialysis are under increased risk of vasoplegia. Vasoplegia necessitates large-scale studies for a better understanding of its risk factors.</t>
  </si>
  <si>
    <t>Flavonoids have been shown to have antioxidant, anti-inflammatory, anti-proliferative, antibacterial and antiviral efficacy. Therefore, in this study, we choose 85 flavonoid compounds and screened them to determine their in-silico interaction with protein targets crucial for SARS-CoV-2 infection. The five important targets chosen were the main protease (Mpro), Spike receptor binding domain (Spike-RBD), RNA - dependent RNA polymerase (RdRp or Nsp12), non-structural protein 15 (Nsp15) of SARS-CoV-2 and the host angiotensin converting enzyme-2 (ACE-2) spike-RBD binding domain. The compounds were initially docked at the selected sites and further evaluated for binding free energy, using the molecular mechanics/generalized Born surface area (MMGBSA) method. The three compounds with the best binding scores were subjected to molecular dynamics (MD) simulations. The compound, tribuloside, had a high average binding free energy of -86.99 and -88.98 kcal/mol for Mpro and Nsp12, respectively. The compound, legalon, had an average binding free energy of -59.02 kcal/mol at the ACE2 spike-RBD binding site. The compound, isosilybin, had an average free binding energy of -63.06 kcal/mol for the Spike-RBD protein. Overall, our results suggest that tribuloside, legalon and isosilybin should be evaluated in future studies to determine their efficacy to inhibit SARS-CoV-2 infectivity.</t>
  </si>
  <si>
    <t>Introduction The primary receptor for SARS-CoV-2 infection, angiotensin-converting enzyme-2 (ACE-2), is expressed in the gastrointestinal tract and liver parenchyma. The involvement of the gastrointestinal tract with severe acute respiratory syndrome coronavirus-2 (SARS-CoV-2) infection has remained unclear. The following study retrospectively reviews gastrointestinal symptoms and liver function tests at the time of hospital admission to identify patient outcomes including prolonged hospital stay, the requirement for intensive care, and all-cause in-hospital 30-day mortality. Methods A retrospective review of patient charts at the Woodhull Medical and Mental Health Center (WMC) was conducted at the time of hospital admission, using a pre-determined selection criterion. All adult patients, both inpatient and outpatient, were included from March 2020 till May 2020. A 95% confidence interval was used to estimate the odds ratio (OR) for patient outcomes. Results Of the 520 patients, gastrointestinal symptoms including nausea (OR = 0.375, p = 0.015), and nausea and vomiting in combination (OR = 0.400, p = 0.016) had an inverse protective relationship with all-cause in-hospital 30-day mortality among COVID-19 patients. Gastrointestinal symptoms including diarrhea (OR = 1.008, p &lt; 0.001), and nausea and vomiting (OR = 1.291, p = 0.043) had a mild impact on the length of hospital stay. Conclusion Elevated liver transaminases including alanine transaminase (ALT) and aspartate transaminase (AST) at the time of hospital admission can predict critical care requirement and all-cause 30-day hospital mortality in patients with COVID-19 infection. Presence of gastrointestinal symptoms is associated with worsened outcomes.</t>
  </si>
  <si>
    <t>AIMS: Enalapril is a prodrug and needs to be activated by carboxylesterase 1 (CES1). A previous in vitro study demonstrated the CES1 genetic variant, G143E (rs71647871), significantly impaired enalapril activation. Two previous clinical studies examined the impact of G143E on single-dose enalapril PK (10 mg); however, the results were inconclusive. A prospective, multi-dose, pharmacokinetics and pharmacodynamics (PK/PD) study was conducted to determine the impact of the CES1 G143E variant on enalapril steady-state PK and PD in healthy volunteers. METHODS: Study participants were stratified to G143E non-carriers (n = 15) and G143E carriers (n = 6). All the carriers were G143E heterozygotes. Study subjects received enalapril 10 mg daily for seven consecutive days prior to a 72 hour PK/PD study. Plasma concentrations of enalapril and its active metabolite enalaprilat were quantified by an established liquid chromatography-tandem mass spectrometry (LC-MS/MS) method. RESULTS: The CES1 G143E carriers had 30.9% lower enalaprilat Cmax (P = 0.03) compared to the non-carriers (38.01 vs. 55.01 ng/mL). The carrier group had 27.5% lower AUC0-infinity (P = 0.02) of plasma enalaprilat compared to the non-carriers (374.29 vs. 515.91 ng*h/mL). The carriers also had a 32.3% lower enalaprilat-to-enalapril AUC0-infinity ratio (P = 0.003) relative to the non-carriers. The average maximum reduction of systolic blood pressure in the non-carrier group was approximately 12.4% at the end of the study compared to the baseline (P = 0.001). No statistically significant blood pressure reduction was observed in the G143E carriers. CONCLUSIONS: The CES1 loss-of-function G143E variant significantly impaired enalapril activation and its systolic blood pressure-lowering effect in healthy volunteers.</t>
  </si>
  <si>
    <t>BACKGROUND: The antegrade continence enema (ACE) procedure is effective for severe constipation in patients with spina bifida and can improve quality of life (QOL). The Monti-Malone procedure (MM), which is a method of creating an enema tract from the colon, has been reported as an alternative to the ACE procedure when the appendix cannot be used. We report the usefulness of MM as a reconstruction of the antegrade continence enema procedure. CASE PRESENTATION: Our patient was a 22-year-old man with congenital spina bifida and hydrocephalus. Ventriculoperitoneal (VP) shunt surgery was performed immediately after birth, and preventative appendectomy was carried out during VP shunt repair when 4 months old. At 5 years of age, the ACE procedure using a balloon-button gastrostomy tube was performed for intractable chronic constipation. Simple management was expected, but after 17 years of age, he experienced increased stool leakage around the gastrostomy tube and his QOL declined due to difficulty in managing the ACE. Therefore, reconstruction of the ACE procedure by MM was performed. After reconstruction, the ACE performed well without any complications. The patient is currently satisfied because management of the ACE is easier than before, and his QOL has markedly improved without stool leakage and dermatitis. CONCLUSIONS: MM is less likely to cause complications and is useful as a reconstruction of the ACE procedure.</t>
  </si>
  <si>
    <t>The Addenbrooke's Cognitive Examination III is one of the most widely used tests to assess cognitive impairment. Although previous studies have shown adequate levels of diagnostic utility to detect severe impairment, it has not shown sensitivity to detect mild decline. The aim of this study was to evaluate the psychometric properties of Addenbrooke's Cognitive Examination III in a large sample of elderly people through Item Response Theory, due to the lack of studies using this approach. A cross-sectional study was conducted with 1164 people from the age of 60 upwards, of which 63 had a prior diagnosis of Alzheimer dementia. The results showed that, globally, the Addenbrooke's Cognitive Examination III possesses adequate psychometrics properties. Furthermore, the information function test shows that the subscales have different sensitivity to different levels of impairment. These results can contribute to determining patterns of cognitive deterioration for the adequate detection of different levels of dementia. An optimized version is suggested which may be an economic alternative in the applied field.</t>
  </si>
  <si>
    <t>BACKGROUND: Severe acute respiratory syndrome coronavirus 2 (SARS-CoV-2) rapidly spread from China in 2019/2020 to all continents. Significant geographical and ethnic differences were described, and host genetic background seems to be important for the resistance to and mortality of COVID-19. Angiotensin-converting enzyme (ACE) insertion/deletion (I/D) polymorphism (rs4646994) is one of the candidates with the potential to affect infection symptoms and mortality. METHODS: In our study, we successfully genotyped 408 SARS-CoV-2-positive COVID-19 survivors (163 asymptomatic and 245 symptomatic) and compared them with a population-based DNA bank of 2,559 subjects. RESULTS: The frequency of ACE I/I homozygotes was significantly increased in COVID-19 patients compared with that in controls (26.2% vs. 21.2%; P = 0.02; OR [95% CI] = 1.55 [1.17-2.05]. Importantly, however, the difference was driven just by the symptomatic subjects (29.0% vs. 21.2% of the I/I homozygotes; P = 0.002; OR [95% CI] = 1.78 [1.22-2.60]). The genotype distribution of the ACE genotypes was almost identical in population controls and asymptomatic SARS-CoV-2-positive patients (P = 0.76). CONCLUSIONS: We conclude that ACE I/D polymorphism could have the potential to predict the severity of COVID-19, with I/I homozygotes being at increased risk of symptomatic COVID-19.</t>
  </si>
  <si>
    <t>BACKGROUND/AIM: SARS-CoV-2 enters the cell through the binding of the S glycoprotein on the surface of the virus to the angiotensin-converting enzyme 2 (ACE-2) in the host cells and also SARS-CoV S protein binding to ACE-2 was inhibited by anti-A antibodies. The aim of the study was to investigate the relationship between blood groups and the course of COVID-19 in Turkey. MATERIALS AND METHODS: Laboratory confirmed COVID-19 patients aged 18 and over (n=39.850) were randomized in age and gender-matched groups according to blood groups Results: Advanced age, male gender and blood group A were found to be related with increased rate of intensive care unit (ICU) admission (OR =1.089, 95% CI: 1.085-1.093 for age; OR=1.963, 95% CI: 1.737-2.218 for male gender; OR=1.216, 95% CI: 1.023-1.446 for blood group A). When blood group O individuals were compared to non-O individuals, no significant difference was observed regarding the rate of hospital and ICU admission, mechanical ventilation (MV) support, length of hospital and ICU stay, and case fatality rate (CFR). The CFR in patients with blood group A, B, O, and AB were 2.6%, 2.2%, 3.1%, and 2.3%, respectively. There were no significant differences between Rh-negative and positive patients regarding the rate of hospital and ICU admission (p=0.280 and p=0.741, respectively), also the rate of MV support and CFR was similar (p=0.933 and p= 0.417). CONCLUSION: Our study revealed that ABO and Rh blood groups do not have any impact on the rate of hospital admission, hospital and ICU stay, MV support, and CFR.</t>
  </si>
  <si>
    <t>AIMS AND METHOD: This study aimed to investigate the prevalence of adverse childhood experiences (ACEs) among patients in a female forensic psychiatric in-patient medium-secure unit, and to analyse the link between ACEs, adulthood self-harm and associated comorbidities and risk factors. The study used a cross-sectional design, with data gathered from the anonymised electronic health records of patients. RESULTS: It was found that there was a high prevalence of both ACEs and self-harm among this patient group, and that there was a relationship between the two; those with more ACEs were more likely to have self-harmed during adulthood. Of the individual ACE categories, it was also demonstrated that emotional abuse had a significant association with adulthood self-harm. CLINICAL IMPLICATIONS: In medium-secure settings for women, implementation of trauma-informed care will be beneficial because of the high number of those with mental disorders who have experienced adversity during their childhood.</t>
  </si>
  <si>
    <t>BACKGROUND: To date, clinical trials have been underpowered to demonstrate a benefit from ACE inhibitors (ACEis) or angiotensin II receptor blockers (ARBs) in preventing systemic right ventricle (sRV) failure and disease progression in patients with transposition of the great arteries (TGA). This observational study aimed to estimate the effect of ACEi and ARB on heart failure (HF) incidence and mortality in a large population of patients with an sRV. METHODS: Data on all patients with an sRV under active follow-up at two tertiary centres between January 2007 and September 2018 were studied. The effect of ACEi and ARB on the incidence of HF and mortality was estimated using a propensity score weighting approach to control confounding. RESULTS: Among the 359 patients with an sRV (32.2 (IQR 26.4-38.3) years, 59.3% male, 66% complete TGA with atrial switch repair and 34% congenitally corrected TGA), 79 (22%) had a moderate to severe sRV dysfunction and 138 (38%) were treated with ACEi or ARB. Fourteen (3.6%) patients died, 8 (2.1%) underwent heart transplantation and 46 (11.8%) had a new HF event over a median follow-up of 7.1 (IQR 4.0-9.4) years. On multivariate Cox analysis with adjustment using propensity score weighting approaches, ACEi or ARBs treatment was not significantly associated with a lower HF incidence or mortality in patients with an sRV. CONCLUSIONS: Despite significant neurohormonal activation described in patients with an sRV, there is still no evidence of a beneficial effect of ACEi or ARB on morbidity and mortality in this population.</t>
  </si>
  <si>
    <t>This systematic review synthesized current knowledge about the prevalence of adverse childhood experiences (ACEs) among young people known to have offended and examined evidence of associations between ACEs, trauma symptoms, and offending behavior. A systematic search of English-language, peer-reviewed studies published from the year 2000 onwards was conducted. A final pool of 124 studies that reported quantitative data were included in the review. The Cambridge Quality Checklist for the assessment of studies on offending was used to assess methodological quality of included studies. Pooled data indicated that almost 87% of justice-involved young people across 13 countries experienced at least one traumatic event. The odds of experiencing at least one ACE were over 12 times greater for justice-involved young people compared with nonjustice-involved young people. Prevalence of individual ACEs ranged from 12.2% for childhood sexual abuse to 80.4% for parental separation among justice-involved young people. Those who reported both a higher number and multiple types of ACEs were more likely to be diagnosed with post-traumatic stress symptoms. However, when considering only high-quality studies, there was minimal evidence to suggest that a higher incidence of ACEs predicted trauma symptoms or that trauma symptoms mediated the association between ACEs and offending behavior. Further research is needed to elucidate factors that differentiate young people exposed to ACEs who go on to offend from those who do not. This research is essential to understanding whether ACEs and trauma are drivers of offending behavior and for informing prevention and intervention strategies.</t>
  </si>
  <si>
    <t>BACKGROUND: Achieving target doses of angiotensin-converting-enzyme inhibitor/angiotensin-receptor blockers (ACEi/ARB) and beta-blockers in heart failure with reduced ejection fraction (HFrEF) is often underperformed. In BIOlogy Study to TAilored Treatment in chronic heart failure (BIOSTAT-CHF) study, many patients were not up-titrated for which no clear reason was reported. Therefore, we hypothesized that perceived-risk profile might influence treatment optimization. METHODS: We studied 2100 patients with HFrEF (LVEF&lt;/=40%) to compare the clinical characteristics and adverse events associated with treatment up-titration (after a 3-month titration protocol) between; a) patients not reaching target doses for unclear reason; b) patients not reaching target doses due to symptoms and/or side effects; c) patients reaching target doses. RESULTS: For ACEi/ARB, (a), (b) and (c) was observed in 51.3%, 25.9% and 22.7% of patients, respectively. For beta-blockers, (a), (b) and (c) was observed in 67.5%, 20.2% and 12.3% of patients, respectively. By multinomial logistic regression analysis for ACEi/ARB, patients in group (a) and (b) had lower blood pressure and poorer renal function, and patients in group (a) were older and had lower ejection fraction. For beta-blockers, patients in group (a) and (b) had more severe congestion and lower heart rate. At 9 months, adverse events (i.e., hypotension, bradycardia, renal impairment, and hyperkalemia) occurred similarly among the three groups. CONCLUSIONS: Patients in whom clinicians did not give a reason why up-titration was missed were older and had more co-morbidities. Patients in whom up-titration was achieved did not have excess adverse events. However, from these observational findings, the pattern of subsequent adverse events among patients in whom up-titration was missed cannot be determined.</t>
  </si>
  <si>
    <t>Eutrophication is a persistent threat to aquatic ecosystems worldwide. Foundation species, namely those that play a central role in the structuring of communities and functioning of ecosystems, are likely important for the resilience of aquatic ecosystems in the face of disturbance. However, little is known about how interactions among such species influence ecosystem responses to nutrient perturbation. Here, using an array (N = 20) of outdoor experimental pond ecosystems (15,000 L), we manipulated the presence of two foundation species, the macrophyte Myriophyllum spicatum and the mussel Dreissena polymorpha, and quantified ecosystem responses to multiple nutrient disturbances, spread over two years. In the first year, we added five nutrient pulses, ramping up from 10 to 50 mug P/L over a 10-week period from mid-July to mid-October, and in the second year, we added a single large pulse of 50 mug P/L in mid-October. We used automated sondes to measure multiple ecosystems properties at high frequency (15-minute intervals), including phytoplankton and dissolved organic matter fluorescence, and to model whole-ecosystem metabolism. Overall, both foundation species strongly affected the ecosystem responses to nutrient perturbation, and, as expected, initially suppressed the increase in phytoplankton abundance following nutrient additions. However, when both species were present, phytoplankton biomass increased substantially relative to other treatment combinations: non-additivity was evident for multiple ecosystem metrics following the nutrient perturbations in both years but was diminished in the intervening months between our perturbations. Overall, these results demonstrate how interactions between foundation species can cause surprisingly strong deviations from the expected responses of aquatic ecosystems to perturbations such as nutrient additions.</t>
  </si>
  <si>
    <t>Facial nerves are frequently injured during cosmetic or other types of facial surgery. However, information on the genes involved in the damage and recovery of the facial nerves is limited. Here, we aimed to identify the genes affected by facial nerve injury and repair using next-generation sequencing. We established a rat axotomy model and a parallel epineurial neurorrhaphy model, in which gene expression was analyzed from 3 days to 8 weeks after surgery. We discovered that ARRB1, SGK1, and GSK3B genes associated with neuronal cell death were upregulated in the axotomy model. In contrast, MFRP, MDK, and ACE genes involved in neural recovery and regeneration exhibited higher expression in the neurorrhaphy model. In the present study, the analysis of the big data obtained from the next-generation sequencing (RNA-seq) technology reveals that the expression of genes involved in neuronal cell death is induced during nerve damage, and those associated with neural recovery are more abundantly expressed during repair processes. These results are considered to be useful for the establishment of the treatment of related diseases and basic research in various neuroscience fields by utilizing damage and recovery mechanism of facial nerves.</t>
  </si>
  <si>
    <t>CONTEXT: Achyranthes bidentata Blume (Amaranthaceae) (ABR) and semen vaccariae (SV) are used commonly in the clinical treatment of erectile dysfunction in males with diabetes mellitus (DMED) to strengthen the kidney and promote blood circulation, and often achieve good curative effects. OBJECTIVE: Explore mechanistic details of ABR + SV treatment against DMED. MATERIALS AND METHODS: Prediction of key targets by network pharmacology. A rat model of DM was established by streptozotocin injection (55 mg/kg). Apomorphine (100 mug/kg) was injected into rats to screen the DMED model. Group C (n = 6) and group M (n = 6) were gavaged with deionized water; group T (n = 6) was given Achyranthis bidentatae radix-semen vaccariae granule suspension (2.5 g/kg). It lasted 8 weeks. Real-time reverse transcription-quantitative polymerase chain reaction (RT-qPCR) and western blotting (WB) were used to measure the expression of tissue-related proteins and mRNA. RESULTS: The predicted key targets are albumin (ALB), caspase-3 (CASP3), vascular endothelial growth factor A (VEGFA), angiotensin-converting enzyme (ACE), and endothelial nitric oxide synthase (eNOS). Compared with the M group (0.52 +/- 0.04; 0.50 +/- 0.03; 0.49 +/- 0.02; 0.23 +/- 0.03), CASP3, VEGFA, and ACE protein expression reduced in the T group (0.39 +/- 0.06; 0.34 +/- 0.03; 0.39 +/- 0.03), and eNOS protein expression increased (0.34 +/- 0.03). CONCLUSION: ABR + SV can improve erectile function in DMED rats. This study provides a potential mechanism for the treatment of DMED with ABR + SV and can benefit from more patients.</t>
  </si>
  <si>
    <t>BACKGROUND: An appendicostomy (ACE) is a surgical option for antegrade enemas in children with severe constipation and/or fecal incontinence who have failed medical management. In 2019, we initiated an expedited post-operative protocol and sought to examine our short-term outcomes compared with our historical cohort. METHODS: A retrospective review was performed of all children undergoing ACE between 2017 and 2020. Children were excluded if they underwent an associated procedure (e.g. colon resection). Patients were divided into two cohorts: historical cohort (2017-2018, Group A) and the expedited protocol (2019 to present, Group B). The primary outcome was length of stay. RESULTS: 30 patients met inclusion (Group A = 16, Group B = 14). The most common indications for ACE were constipation (50%) and constipation or fecal incontinence associated with anorectal malformation (43%). Group B experienced a decreased length of stay (1 vs 3 days, P = 0.001) without differences in 30-day surgical site infection (7.1% vs 18.8%, p = 0.61) or unplanned visit (15.4% vs 18.8%, p = 1.0). Group B had a higher prevalence of MiniACE(R) button placed through the appendix vs. Malone (42.8% vs 12.5%, p = 0.10). CONCLUSIONS: Our expedited post-op protocol decreased length of stay without other significant adverse clinical sequelae. LEVEL OF EVIDENCE: Retrospective Comparative Study, Level III.</t>
  </si>
  <si>
    <t>BACKGROUND AND AIMS: Hemorrhagic stroke (HS) results in significant mortality and disability worldwide. Angiotensin Converting Enzyme (ACE) is responsible for blood pressure regulation and vascular homeostasis. Our objective was to conduct a comprehensive meta-analysis for ascertaining the association of ACE I/D polymorphism with HS since a number of studies depicted inconclusive evidence. METHODS: Literature search was performed till July 10, 2020 in PubMed, EMBASE, Cochrane, Chinese National Knowledge Information and Google Scholar databases with keywords: ('Angiotensin Converting Enzyme' OR 'ACE') AND ('Single Nucleotide polymorphisms' OR 'SNP') AND ('Hemorrhagic stroke or 'HS'). Pooled Odds Ratio (OR) and 95% Confidence Interval (CI) were determined for gene-disease association using either fixed (when I(2) &lt; 50%) or random effect (when I(2) &gt; 50%) models. Risk of bias in studies was assessed using funnel plots and sensitivity analyses. Statistical analysis was performed using STATA version 13.0 software. RESULTS: A total of 53 studies having 5186 HS and 7347 healthy control subjects were included in our meta-analysis. Pooled analyses showed that ACE I/D gene polymorphism had significant association with risk of HS in overall study population [(dominant model: OR = 1.29, 95% CI = 1.12-1.50 &amp; recessive model: OR = 1.79, 95% CI = 1.46-2.20)]. Population subgroup analyses further revealed significant relationship of ACE I/D polymorphism with ICH in Asians (recessive: OR 1.97, 95% CI = 1.57-2.47) but not in Caucasians (recessive: OR 1.02, 95% CI = 0.76-1.36). CONCLUSION: This meta-analysis suggests that ACE I/D polymorphism may lead to risk of HS and can be a potential biomarker for HS susceptibility especially in Asian population.</t>
  </si>
  <si>
    <t>Although a considerable volume of data supporting induction or aggravation of psoriasis because of angiotensin-converting enzyme (ACE) inhibitor use exists, it remains insufficient for definitive conclusions. Therefore, we aimed to evaluate the association between ACE inhibitor use and psoriasis incidence through a systematic literature review and meta-analysis. We searched for qualifying studies across PubMed, Web of Science, and Embase. Odds ratios (ORs) and 95% confidence intervals (CIs) were calculated to evaluate the strength of the association between ACE inhibitor use and psoriasis incidence. Eight studies with a total of 54,509 patients with a psoriasis diagnosis were included in this meta-analysis. The pooled OR for psoriasis incidence among ACE inhibitor users was 1.52 (95% CI, 1.16-2.00) compared to that among non-users. From subgroup analysis by continent, the OR for ACE inhibitor users versus non-users was 2.37 (95% CI 1.28-4.37) in Asia. Per the subgroup analysis by climate, the OR for ACE inhibitor users vs non-users in dry climate was 3.45 (95% CI: 2.05-5.79) vs 1.32 (95% CI 1.01-1.73) in temperate climate. Our results reveal a significant association between ACE inhibitor use and psoriasis incidence.</t>
  </si>
  <si>
    <t>Cost-effective and environment-friendly implementation techniques are critical to the success of remediation in large-scale cadmium (Cd) contaminated agricultural soil. Field experiments were conducted to investigate the effect of Fe-modified biochar on Cd bioavailability in soils and uptake by maize (Zea mays L.), soil aggregate distribution and stability, and microbial community composition in weakly alkaline Cd-contaminated soil. Results showed that Fe-modified biochar optimized the structure and stability of soil aggregates. Moreover, the content of soil organic carbon increased by 6.59%-20.36% when compared with the control groups. However, DTPA-Cd concentration under the treatment of Fe-modified biochar was suffered by 37.74%-41.65% reduction in contrast with CK, and the significant decrease (P &lt; 0.05) was obtained at 0.5% Fe-modified biochar. Moreover, sequential extraction procedures showed that the acid soluble and reducible states of Cd was converted into oxidizable and residual form. The addition of Fe-modified biochar inhibited Cd accumulation in maize, being 41.31%-76.64% (Zhengdan 958), 38.19%-70.95% (Liyu 86) and 52.30%-59.95% (Sanbei 218) reduction, respectively, in contrast with CK. The activity of catalase, urease and alkaline phosphatase in soil increased gradually with the addition of Fe-modified biochar. The enhancement in the number of soil bacterial OTUs and the values of Shannon, Chao1, ACE index indicated that Fe-modified biochar promoted the richness and diversity of bacterial communities. Therefore, the improvements of soil environment and biological quality indicated that Fe-modified biochar should be an alternative agent on remediation of Cd-contaminated soils.</t>
  </si>
  <si>
    <t>AIMS: Adherence to medical therapy following acute coronary syndrome (ACS) affects a patient's prognosis. In this cohort study, we sought to assess the factors that could affect a patient's adherence to therapy after ACS. METHODS: We prospectively collected information from patients (N = 964) hospitalized at the coronary care unit of the Federico II University Hospital, from 1 January 2015 to 30 June 2017, for ACS. Adherence to three classes of drugs including statins, antiplatelets [dual or single antiplatelet agent (SAPT)] and angiotensin-converting enzyme inhibitors/angiotensin receptor blockers (ACE-I/ARB) and their composites were assessed at 1 month, 1 and 2 years after discharge. RESULTS: At 30 days adherence to prescribed therapy was 94.4% for dual antiplatelet therapy (DAPT), 78.2% for statins, 92.7% for ACE-I/ARB and 70.7% for multitherapy. At 1 year, it was 91.1% for DAPT, 81.2% for ACE-I/ARB, 84.9% for statins and 71.4% for multitherapy. At 2 years, it was 97.1% for SAPT, 78.1% for ACE-I/ARB, 91.8% for statins, 72.8% for multitherapy. Multivariable logistic analysis demonstrated that at each time point, a telephone follow-up assessment predicts nonadherence to multitherapy and that a percutaneous coronary intervention at the index hospitalization is an independent predictor of adherence to composite therapy at 1 month and 1 year. CONCLUSIONS: Up to 2 years after ACS, three out of four patients are adherent to multitherapy prescription; percutaneous coronary intervention during the index hospitalization improves a patient's adherence, whereas telephone follow-up is associated with reduced adherence to multitherapy.</t>
  </si>
  <si>
    <t>Enterococcus species are present in the microbiota of humans and animals and have also been described in the environment. Among the species, Enterococcus faecium is one of the main pathogens associated with nosocomial infections worldwide. Enterococcus faecium isolates resistant to different classes of antimicrobials have been increasingly reported, including multidrug-resistant (MDR) isolates in environmental sources, which is worrying. Therefore, this study aimed to characterize E. faecium isolates obtained from soil and water samples regarding antimicrobial resistance and virulence determinants. A total 40 E. faecium isolates were recovered from 171 environmental samples. All isolates were classified as MDR, highlighting the resistance to the fluoroquinolones class, linezolid and vancomycin. Furthermore, high-level aminoglycoside resistance and high-level ciprofloxacin resistance were detected in some isolates. Several clinically relevant antimicrobial resistance genes were found, including vanC1, ermB, ermC, mefAE, tetM, tetL, ant(6')-Ia, ant(4')-Ia, aph(3')-IIIa and aac(6')-Ie-aph(2'')-Ia. Three virulence genes were detected among the MDR E. faecium isolates, such as esp, gelE and ace. The results of this study contribute to a better understanding of MDR E. faecium isolates carrying antimicrobial resistance and virulence genes in environmental sources and report for the first time in the world the presence of vanC1-producing E. faecium isolated from soil.</t>
  </si>
  <si>
    <t>Previous data showed hypertensive rats subjected to chronic intracerebroventricular (ICV) infusion of angiotensin-(1-7) presented attenuation of arterial hypertension, improvement of baroreflex sensitivity, restoration of cardiac autonomic balance and a shift of cardiac renin-angiotensin system (RAS) balance toward Ang-(1-7)/Mas receptor. In the present study, we investigated putative central mechanisms related to the antihypertensive effect induced by ICV Ang-(1-7), including inflammatory mediators and the expression/activity of the RAS components in hypertensive rats. Furthermore, we performed a proteomic analysis to evaluate differentially regulated proteins in the hypothalamus of these animals. For this, Sprague Dawley (SD) and transgenic (mRen2)27 hypertensive rats (TG) were subjected to 14 days of ICV infusion with Ang-(1-7) (200 ng/h) or 0.9% sterile saline (0.5 mul/h) through osmotic mini-pumps. We observed that Ang-(1-7) treatment modulated inflammatory cytokines by decreasing TNF-alpha levels while increasing the anti-inflammatory IL-10. Moreover, we showed a reduction in ACE activity and gene expression of AT1 receptor and iNOS. Finally, our proteomic evaluation suggested an anti-inflammatory mechanism of Ang-(1-7) toward the ROS modulators Uchl1 and Prdx1.</t>
  </si>
  <si>
    <t>The severe acute respiratory syndrome coronavirus 2 (SARS-CoV-2) is a recent pandemic outbreak threatening human beings worldwide. This novel coronavirus disease-19 (COVID-19) infection causes severe morbidity and mortality and rapidly spreading across the countries. Therefore, there is an urgent need for basic fundamental research to understand the pathogenesis and druggable molecular targets of SARS-CoV-2. Recent sequencing data of the viral genome and X-ray crystallographic data of the viral proteins illustrate potential molecular targets that need to be investigated for structure-based drug design. Further, the SARS-CoV-2 viral pathogen isolated from clinical samples needs to be cultivated and titrated. All of these scenarios demand suitable laboratory experimental models. The experimental models should mimic the viral life cycle as it happens in the human lung epithelial cells. Recently, researchers employing primary human lung epithelial cells, intestinal epithelial cells, experimental cell lines like Vero cells, CaCo-2 cells, HEK-293, H1299, Calu-3 for understanding viral titer values. The human iPSC-derived lung organoids, small intestinal organoids, and blood vessel organoids increase interest among researchers to understand SARS-CoV-2 biology and treatment outcome. The SARS-CoV-2 enters the human lung epithelial cells using viral Spike (S1) protein and human angiotensin-converting enzyme 2 (ACE-2) receptor. The laboratory mouse show poor ACE-2 expression and thereby inefficient SARS-CoV-2 infection. Therefore, there was an urgent need to develop transgenic hACE-2 mouse models to understand antiviral agents' therapeutic outcomes. This review highlighted the viral pathogenesis, potential druggable molecular targets, and suitable experimental models for basic fundamental research.</t>
  </si>
  <si>
    <t>The effects of SARS-CoV-2 infection in the first trimester on the pregnant woman and the fetus remain unclear. We describe the complete follow-up of a pregnant woman with asymptomatic SARS-CoV-2 infection in the first trimester. The woman tested positive for SARS-CoV-2 viral RNA in nasopharyngeal swabs in her seventh week of gestation and was admitted to a local hospital for treatment. Although the woman had a BMI above 28 and a total gestational weight gain of 21 kg, no pregnancy complications or severe complications related to SARS-CoV-2 were reported. An ultrasound scan identified no fetal abnormalities at 22 weeks. The pregnancy ended at term (37 weeks), and the newborn's birth weight was 3100 g. Placental insufficiency was revealed by placental histology examination but this appeared not to be related to the SARS-CoV-2 infection. In-situ hybridisation and immunohistochemical tests for SARS-CoV-2 RNA, spike protein 1, and nucleocapsid proteins were negative. However, ACE-2 was positive in samples of the placenta, umbilical cord and fetal membrane. The baby was followed up through to 10 days after birth and grew normally. Our results suggest that asymptomatic SARS-CoV-2 infection in the first trimester of pregnancy might not have significant harmful effects on the mother and the developing fetus. This finding may be of interest to the general public, midwives and general practitioners. However, large population studies are needed to confirm our findings.</t>
  </si>
  <si>
    <t>Background: Membranous nephropathy (MN) is a common cause of nephrotic syndrome in adults, but it is responsible for &lt;5% of nephrotic syndrome cases in children. MN has primary and secondary forms. Secondary MN is caused by viral infections, autoimmune diseases like lupus, or drugs. Non-steroid anti-inflammatory drug (NSAID)-induced secondary MN is rarely described in the pediatric population. Thus, the clinical presentation and time to recovery are vastly unknown in the pediatric subgroup. Clinical Presentation: We report a case of a 15-year-old female who presented with acute onset of nephrotic range proteinuria, significant hypoalbuminemia, hyperlipidemia, and lower extremity edema related to the presence of nephrotic syndrome. She had a history of ibuprofen use periodically for 6 months before presentation because of menstrual cramps and intermittent lower abdominal pain. After the presentation, we performed a renal biopsy that reported stage 1-2 MN, likely secondary. The phospholipase A2 receptor (PLA2R) antibody on the blood test and PLA2R immune stain on the renal biopsy sample were negative. We performed a comprehensive evaluation of the viral and immune causes of secondary MN, which was non-revealing. She had stopped ibuprofen use subsequent to the initial presentation. She was prescribed ACE inhibitor therapy. After 6 months of ACE inhibitor treatment, the proteinuria had resolved. Conclusion: Proteinuria can last for several weeks when NSAID induces secondary MN and nephrotic syndrome. With the widespread use of NSAIDs prevalent in the pediatric community, further studies are needed to evaluate and study the role of NSAIDs in this condition.</t>
  </si>
  <si>
    <t>Activity in the healthy brain relies on a concerted interplay of excitation (E) and inhibition (I) via balanced synaptic communication between glutamatergic and GABAergic neurons. A growing number of studies imply that disruption of this E/I balance is a commonality in many brain disorders; however, obtaining mechanistic insight into these disruptions, with translational value for the patient, has typically been hampered by methodological limitations. Cadherin-13 (CDH13) has been associated with autism and attention-deficit/hyperactivity disorder. CDH13 localizes at inhibitory presynapses, specifically of parvalbumin (PV) and somatostatin (SST) expressing GABAergic neurons. However, the mechanism by which CDH13 regulates the function of inhibitory synapses in human neurons remains unknown. Starting from human-induced pluripotent stem cells, we established a robust method to generate a homogenous population of SST and MEF2C (PV-precursor marker protein) expressing GABAergic neurons (iGABA) in vitro, and co-cultured these with glutamatergic neurons at defined E/I ratios on micro-electrode arrays. We identified functional network parameters that are most reliably affected by GABAergic modulation as such, and through alterations of E/I balance by reduced expression of CDH13 in iGABAs. We found that CDH13 deficiency in iGABAs decreased E/I balance by means of increased inhibition. Moreover, CDH13 interacts with Integrin-beta1 and Integrin-beta3, which play opposite roles in the regulation of inhibitory synaptic strength via this interaction. Taken together, this model allows for standardized investigation of the E/I balance in a human neuronal background and can be deployed to dissect the cell-type-specific contribution of disease genes to the E/I balance.</t>
  </si>
  <si>
    <t>The synthesis, structure, and reactivity of mixed group 13/group 15 compounds (E(13) = B, Al, Ga, In, Tl; E(15) = N, P, Sb, Bi) featuring a rigid (ace)naphthalene or (thio)xanthene backbone are discussed in this review. The backbone may either enforce or prevent E(15)--&gt;E(13) interactions, resulting in Lewis pairing or frustration. The formation of strong E(15)--&gt;E(13) interactions is possible upon peri-substitution of (ace)naphthalenes. This gives the opportunity to access and study highly reactive species, as exemplified by P-stabilised borenium salts and boryl radicals. In turn, rigid expanded spacers such as biphenylenes, (thio)xanthenes and dibenzofurans impose long distances and geometrically prevent E(15)--&gt;E(13) interactions. Such P-B derivatives display ambiphilic coordination properties and frustrated Lewis pair behaviour towards small molecules, their preorganised structure favouring reversible interaction/activation. Throughout the review, the importance of the scaffold in enforcing or preventing E(15)--&gt;E(13) interactions is highlighted and discussed based on experimental data and theoretical calculations.</t>
  </si>
  <si>
    <t>Hypertension has been listed in several case series and retrospective cohorts as a potential risk factor for the incidence and severity of the new coronavirus (SARS-CoV-2)-associated disease (COVID-19). The debate is noteworthy because almost one billion people around the globe are estimated to have hypertensive diseases, according to the Global Burden of Disease study. Considering the SARS-CoV-2's high infectivity rates, a possible interaction between COVID-19 and hypertension is worrisome. Additionally, antihypertensive drugs, especially the renin-angiotensin-aldosterone system (RAAS) inhibitors, could also influence the natural course of COVID-19 infection. Not only can these associations hold from an epidemiologic standpoint, a mechanistic scenario possibly exists. Hypertension and antihypertensive drugs can increase the expression of transmembrane angiotensin-converting enzyme (ACE)-2 receptors, the entry target of the viruses, thus facilitating infectivity. On the other hand, an increase in ACE-2 could be protective considering the anti-inflammatory, antithrombotic effects of the ACE-2-angiotensin 1-7/Mas pathway. So far, little is known about the whole picture. Observational studies appear to indicate at least a twofold increased risk of mortality for hypertensive patients with COVID-19; however, the previous and continued use of RAAS inhibitors may be protective in this subgroup of patients. The scarcity of randomized clinical trials precludes evidence-based decision-making. At least one randomized study in a non-specified sub-analysis demonstrated no relationship between an angiotensin-converting enzyme inhibitor and incidence or severity of the disease. It is reflected mainly by observational studies and, therefore, by international cardiology societies' guidelines, which state that antihypertensive drugs, particularly RAAS inhibitors, should not be discontinued unless necessary on a case-by-case basis.</t>
  </si>
  <si>
    <t>During the COVID-19 pandemic associated with high incidence, transmissibility, and mortality, this chapter focuses on three phases of the disease: initial exposure, initiation of the immune response to the agent, and finally, an inflammatory/autoimmune-like presentation with pulmonary, neurological, and renal failure and disseminated intravascular coagulation which occurs in a small proportion of the patients. The elegant demonstration of the site of interaction between the spike (S) protein of the severe acute respiratory syndrome coronavirus 2 (SARS-CoV-2), which is the causative agent of COVID-19, and the ACE (angiotensin-converting enzyme) 2 receptor of cells distributed throughout the body has enabled research efforts to develop pharmacological and immune countermeasures to the viral phase of the disease. This chapter rapidly reviews the molecular and structural organization of SARS-CoV-2 and its interaction with ACE2. It is followed by a discussion over the role of the major histocompatibility complex (MHC) in recognition of the virus. The importance of rapid compartmentation of the viral genome into the target cells as opposed to the binding constant of the virus for the ACE receptor is discussed. Host factors affecting the immune response to the virus are examined, and the subsequent inflammatory dysregulation enabling the cytokine storm leading to system organ failure is described. Finally, the similarities of the clinical effects of the murine hepatitis virus-JHM (a coronavirus) on multi-organ systems (liver, brain, clotting cascade) as described by Perlman and colleagues permit insights regarding the role of the interaction between the host and the virus in developing the clinical presentation of the inflammatory/autoimmune disorders that occur in multiple sclerosis, neuromyelitis optica, and more interestingly, during the third phase of COVID-19.</t>
  </si>
  <si>
    <t>The novel coronavirus disease 2019 (COVID-19) pandemic has created a maelstrom of challenges affecting virtually every aspect of global healthcare system. Critical hospital capacity issues, depleted ventilator and personal protective equipment stockpiles, severely strained supply chains, profound economic slowdown, and the tremendous human cost all culminated in what is questionably one of the most profound challenges that humanity faced in decades, if not centuries. Effective global response to the current pandemic will require innovation and ingenuity. This chapter discusses various creative approaches and ideas that arose in response to COVID-19, as well as some of the most impactful future trends that emerged as a result. Among the many topics discussed herein are telemedicine, blockchain technology, artificial intelligence, stereolithography, and distance learning.</t>
  </si>
  <si>
    <t>INTRODUCTION: Sickle cell nephropathy begins in childhood and presents early increases in glomerular filtration, which, over the long term, can lead to chronic renal failure. Several diseases have increased circulating and urinary angiotensin-converting enzyme (ACE) activity, but there is little information about changes in ACEs activity in children with sickle cell disease (SCD). OBJECTIVE: We examined circulating and urinary ACE 1 activity in children with SCD. METHODS: This cross-sectional study compared children who were carriers of SCD with children who comprised a control group (CG). Serum and urinary activities of ACE were evaluated, as were biochemical factors, urinary album/creatinine rates, and estimated glomerular filtration rate. RESULTS: Urinary ACE activity was significantly higher in patients with SCD than in healthy children (median 0.01; range 0.00-0.07 vs median 0.00; range 0.00-0.01 mU/mL.creatinine, p &lt; 0.001. No significant difference in serum ACE activities between the SCD and CG groups was observed (median 32.25; range 16.2-59.3 vs median 40.9; range 18.0-53.4) mU/m`L.creatinine, p &lt; 0.05. CONCLUSION: Our data revealed a high urinary ACE 1 activity, different than plasmatic level, in SCD patients suggesting a dissociation between the intrarenal and systemic RAAS. The increase of urinary ACE 1 activity in SCD patients suggests higher levels of Ang II with a predominance of classical RAAS axis, that can induce kidney damage.</t>
  </si>
  <si>
    <t>The objective of this investigation was to verify whether biologically active peptides (BAPs) could be obtained from water solutions of alpha-lactalbumin (alpha-la) and caseinoglycomacropeptide (CGMP) through an application of the new Lactobacillus helveticus strains. Also, the aim of this research was to determine the influence of addition of the analyzed protein preparations to milk subjected to fermentation by tested bacterial strains on the physicochemical properties of obtained milk beverages. The results indicate that CGMP is a more preferable source for the production of BAPs by the test bacteria than alpha-la. The antihypertensive and ACE inhibitory effects were the most widespread bioactivities among the detected BAPs. alpha-la containing fermented milk beverages had higher values of springiness, gumminess, chewiness, and resilience than analogous products containing CGMP, while CGMP-supplemented fermented products exhibited higher values of the hardness parameter. The highest values of hardness (0.416 +/- 0.05 N) were recorded for beverages fermented by DSMZ containing the addition of CGMP, while the lowest value of this parameter (0.186 +/- 0.06 N) was noted for products containing alpha-la and fermented by B734. Moreover, CGMP-containing fermented products were characterized by a generally higher value of the proteolysis index (PI) than analogous variants containing alpha-la. The use of analyzed strains and the selected protein preparations has a positive effect on the texture of fermented milk beverages and might contribute to an increase in the health-promoting potential of such products.</t>
  </si>
  <si>
    <t>BACKGROUND: Alzheimer disease (AD) is a progressive neurodegenerative disorder affecting the elderly with a prevalence of 7.1% in women and 3.3% in men. Sex-related patterns have been reported in prognosis, biomarker status, and risk factors. Despite this, the interaction of sex has received limited attention, with AD trials persistently recruiting lower numbers of women than the population distribution and a lack of information on the sex-disaggregated effects of anti-dementia therapies. This is the first study aiming to identify the role of sex in the selection for screening in AD clinical trials. METHODS: This cross-sectional study provides a comprehensive analysis of screening eligibility according to a set of pre-selection criteria currently applied at Fundacio ACE memory clinic for a more efficient trial screening process. A cohort of 6667 women and 2926 men diagnosed with AD dementia (55%) or mild cognitive impairment (45%) was analyzed. We also assessed the frequencies of men and women effectively screened for trial enrolment over a period of 10 years. Additionally, data from AddNeuroMed study was used to explore trends in eligibility based on the education criteria. RESULTS: Women showed a significantly lower chance of being eligible for screening than men (OR = 1.26; p &lt; 0.01). This imbalance was confirmed by a lower frequency of women screened for enrolment compared to the study population (63.0% vs. 69.5%). Education was revealed as the key criterion contributing to this unbalance, with men showing over twice the chance of being screened compared with women (OR = 2.25, p &lt; 0.01). Education-based differences were greater in earlier born patients, but the gap narrowed and achieved balance with increasing year of birth. This observation was replicated using data from other European populations included in AddNeuroMed study. Comorbidity was the most limiting criterion with sex differences in frequencies and significant discrimination against the selection of men (OR = 0.86, p &lt; 0.01). CONCLUSIONS: The large number of low-educated elderly women with AD demands for a sex-focused approach in clinical research. New assessment tools insensitive to education level should be developed to enable a proportional representation of women. Although this gender education gap is mostly inexistent in developed countries, economic or cultural factors may lead to different scenarios in other regions. Overlooking the impact of sex may lead to a handicap in AD research with a direct adverse impact on women's health.</t>
  </si>
  <si>
    <t>A green methodology based on pressurized liquids (PLE) to extract proteins and obtain highly active extracts from brewer's spent grain (BSG) is proposed. Box-Behnken experimental design was employed to study the effect of extraction parameters on the protein content (PC), the total phenolic content (TPC), and the antioxidant activity of extracts. Results were compared with those obtained by conventional alkaline extraction assisted with ultrasounds (UAE). The selection of PLE conditions enabled to tailor the PC and TPC of extracts. PLE extracted 36 % more proteins than UAE. PLE extracts showed higher antioxidant, cholesterol esterase inhibition, and ACE inhibitory activities than UAE extract. HPLC-MS/MS enabled to observe that the extraction technique and experimental conditions significantly affected to the kind and amount of extracted proteins, and released peptides, and phenolic compounds. A higher ratio of hydrophobic peptides was observed in PLE extracts, which justified their higher bioactivity.</t>
  </si>
  <si>
    <t>The angiotensin-converting enzyme (ACE)-related carboxypeptidase, ACE-II, is a type I integral membrane protein of 805 amino acids that contains 1 HEXXH-E zinc binding consensus sequence. ACE-II has been implicated in the regulation of heart function and also as a functional receptor for the coronavirus that causes the severe acute respiratory syndrome (SARS). In this study, the potential of some flavonoids presents in propolis to bind to ACE-II receptors was calculated with in silico. Binding constants of ten flavonoids, caffeic acid, caffeic acid phenethyl ester, chrysin, galangin, myricetin, rutin, hesperetin, pinocembrin, luteolin and quercetin were measured using the AutoDock 4.2 molecular docking program. And also, these binding constants were compared to reference ligand of MLN-4760. The results are shown that rutin has the best inhibition potentials among the studied molecules with high binding energy - 8.04 kcal/mol, and it is followed by myricetin, quercetin, caffeic acid phenethyl ester and hesperetin. However, the reference molecule has binding energy of - 7.24 kcal/mol. In conclusion, the high potential of flavonoids in ethanolic propolis extracts to bind to ACE-II receptors indicates that this natural bee product has high potential for COVID-19 treatment, but this needs to be supported by experimental studies.</t>
  </si>
  <si>
    <t>Making full use of semantic and structure information in a sentence is critical to support entity relation extraction. Neural networks use stacked neural layers to perform designated feature transformations and can automatically extract high-order abstract feature representations from raw inputs. However, because a sentence usually contains several pairs of named entities, the networks are weak when encoding semantic and structure information of a relation instance. In this paper, we propose a neuralized feature engineering approach for entity relation extraction. This approach enhances the neural network by manually designed features, which have the advantage of using prior knowledge and experience developed in feature-based models. Neuralized feature engineering encodes manually designed features into distributed representations to increase the discriminability of a neural network. Experiments show that this approach considerably improves the performance compared to that of neural networks or feature-based models alone, exceeding state-of-the-art performance by more than 8% and 16.5% in terms of F1-score on the ACE corpus and the Chinese literature text corpus, respectively.</t>
  </si>
  <si>
    <t>OBJECTIVE: We aimed at to compare the thyroid ultrasound risk stratification systems (RSSs) of the American College of Radiology (ACR) Thyroid Imaging Reporting and Data System (TI-RADS), European (EU) TI-RADS, Korean (K) TI-RADS, and American Thyroid association (ATA) guidelines and American Association of Clinical Endocrinologists (AACE), American College of Endocrinology (ACE) and Associazione Medici Endocrinologi (AME) guidelines to differentiate benign from malignant thyroid nodules and to avoid unnecessary FNA. METHODS: The records of 1143 nodules &gt;/=1 cm which underwent fine needle aspiration biopsy (FNA) and thyroidectomy between 2012 and 2020 at our institution were reviewed. Ultrasound categories and FNA recommendation indications of five international RSSs were compared with histopathological finding as benign or malignant. The ultrasound categories and recommended FNA indications and the proportion of the avoidable FNA procedures, and false negative rates (FNR) by different systems were compared with each other. RESULTS: Of the 1143 nodules, 45% had thyroid malignancy. FNA recommendation and ultrasound risk classification of ATA guidelines had the highest area under curves (AUCs) of 0.619, and 0.715, respectively. ACR TI-RADS, AACE/ACE/AME guidelines, EU TI-RADS, ATA guidelines and K TI-RADS would have avoided 34.7%, 31%, 25.7%, 20%, 6% nodules from FNA with a FNR of 24%, 28.5%, 22%, 7.2%, and 1.9%, respectively. CONCLUSION: Our findings showed that all RSSs classified the nodules appropriately for malignancy. ATA guidelines had the highest AUC and a low FNR, whereas ACR TI-RADS would have spared more patients from FNA with a high FNR.</t>
  </si>
  <si>
    <t>OBJECTIVE: The aim of this study was to design a domestic water temperature, pH and turbidity monitoring system that could constantly log temperature, pH and turbidity of water and give alerts in case the parameters are outside the acceptable limits for potable water. RESULTS: The system was designed, assembled and performed as expected. The study indicates that the proposed and designed system outperforms the existing manual monitoring system as it can constantly track and store changes in water quality. This could be used to prepare better treatment processes as well as identify problems in the water distribution system early enough.</t>
  </si>
  <si>
    <t>The short-term mortality and rehospitalization rates after admission for acute heart failure (AHF) remain high, despite the high level of adherence to contemporary practice guidelines. Observational data from non-randomized studies in AHF strongly support the in-hospital administration of oral evidence-based modifying chronic heart failure (HF) medications (i.e., b-blockers, ACE inhibitors, mineralocorticoid receptor antagonists) to reduce morbidity and mortality. Interestingly, a well-designed prospective randomized multicenter study (PIONEER-HF) showed an improved clinical outcome and stress/injury biomarker profile after in-hospital administration of sacubitril/valsartan (sac/val) as compared to enalapril, in hemodynamically stable patients with AHF. However, sac/val implementation during hospitalization remains suboptimal due to the lack of an integrated individualized plan or well-defined appropriateness criteria for transition to oral therapies, an absence of specific guidelines regarding dose selection and the up-titration process, and uncertainty regarding patient eligibility.In the present expert consensus position paper, clinical practical recommendations are proposed, together with an action plan algorithm, to encourage and facilitate sac/val administration during hospitalization after an AHF episode with the aim of improving efficiencies of care and resource utilization.</t>
  </si>
  <si>
    <t>Angiotensin I-converting enzyme (ACE, CD143) plays a crucial role in blood pressure regulation, vascular remodeling, and immunity. A wide spectrum of mAbs to different epitopes on the N and C domains of human ACE have been generated and used to study different aspects of ACE biology, including establishing a novel approach-conformational fingerprinting. Here we characterized a novel set of 14 mAbs, developed against human seminal fluid ACE. The epitopes for these novel mAbs were defined using recombinant ACE constructs with truncated N and C domains, species cross-reactivity, ACE mutagenesis, and competition with the previously mapped anti-ACE mAbs. Nine mAbs recognized regions on the N domain, and 5 mAbs-on the C domain of ACE. The epitopes for most of these novel mAbs partially overlap with epitopes mapped onto ACE by the previously generated mAbs, whereas mAb 8H1 recognized yet unmapped region on the C domain where three ACE mutations associated with Alzheimer's disease are localized and is a marker for ACE mutation T877M. mAb 2H4 could be considered as a specific marker for ACE in dendritic cells. This novel set of mAbs can identify even subtle changes in human ACE conformation caused by tissue-specific glycosylation of ACE or mutations, and can detect human somatic and testicular ACE in biological fluids and tissues. Furthermore, the high reactivity of these novel mAbs provides an opportunity to study changes in the pattern of ACE expression or glycosylation in different tissues, cells, and diseases, such as sarcoidosis and Alzheimer's disease.</t>
  </si>
  <si>
    <t>Medical imaging methods are assuming a greater role in the workup of patients with COVID-19, mainly in relation to the primary manifestation of pulmonary disease and the tissue distribution of the angiotensin-converting-enzyme 2 (ACE 2) receptor. However, the field is so new that no consensus view has emerged guiding clinical decisions to employ imaging procedures such as radiography, computer tomography (CT), positron emission tomography (PET), and magnetic resonance imaging, and in what measure the risk of exposure of staff to possible infection could be justified by the knowledge gained. The insensitivity of current RT-PCR methods for positive diagnosis is part of the rationale for resorting to imaging procedures. While CT is more sensitive than genetic testing in hospitalized patients, positive findings of ground glass opacities depend on the disease stage. There is sparse reporting on PET/CT with [(18)F]-FDG in COVID-19, but available results are congruent with the earlier literature on viral pneumonias. There is a high incidence of cerebral findings in COVID-19, and likewise evidence of gastrointestinal involvement. Artificial intelligence, notably machine learning is emerging as an effective method for diagnostic image analysis, with performance in the discriminative diagnosis of diagnosis of COVID-19 pneumonia comparable to that of human practitioners.</t>
  </si>
  <si>
    <t>This commentary reviews ethics in epidemiology and public health (PH) syllabi collected in 2011 and 2018. The syllabi repository was an American College of Epidemiology (ACE) Ethics Committee project to support institutions and faculty introducing, furthering or improving ethics in epidemiology and public health courses. Of 83 syllabi from 52 accredited public health schools and programs, 80 were reviewed to identify the most common ethics topics. The extracted information was categorized into eight main groups: (1) ethical/moral foundations and theories; (2) case studies in epidemiology/PH; (3) ethical issues in PH practice; (4) ethical issues in general epidemiologic/PH research; (5) ethical issues in specific research areas; (6) ethical issues in information technology; (7) ethical issues in other emerging topics in epidemiology/PH; and (8) others. The frequency of topics in each category was computed, and common topics were presented. Ethical issues absent from the syllabi were inferred. This commentary is intended to promote a dialog among those desiring to elevate epidemiology and public health ethics to an educational level commensurate with its importance.</t>
  </si>
  <si>
    <t>OBJECTIVES: The presented study aimed to describe the dynamics of the serum levels of the complement components C3, C4, and C1 inhibitor in women immediately before and after giving birth by caesarean section (CS). DESIGN AND SETTING: 57 pregnant women undergoing caesarean section were included in this prospective observational study. Blood samples were taken 30 minutes before CS and 30 minutes after the delivery. C3, C4, and C1 inhibitor levels were analysed and the functional C1 inhibitor test performed. Angiotensin-converting enzyme concentrations before delivery were also determined. RESULTS: Before delivery, C3 value was elevated above the reference limits for the healthy adult population in 39% of patients. Following birth, C3 median value dropped from 1.4 to 1.2 g/L. C1 inhibitor concentrations were also reduced - the median value of the C1 inhibitor before the birth was 222 mg/L, dropping to 198 mg/L after delivery. Even before the CS, C1 inhibitor concentrations were below reference range in 40% of patients, which increased to 56% after delivery; its activity however did not significantly change. In two patients with perioperative uterine hypotonia, notable complement activation was detected. ACE levels were below the normative values for adult population in 25% of patients. CONCLUSION: Concentrations of all analysed components significantly decreased after delivery, which was not associated with blood loss or amount of intravenous liquids. This highlights the necessity of proper reporting of the time point of blood sampling in any studies or case reports detailing the immunological condition of patients in the peripartal period.</t>
  </si>
  <si>
    <t>BACKGROUND: The mechanism of egg formation in the oviduct of laying hens is tightly controlled; each segment of the oviduct contributes a unique component of the egg. Several genes/proteins are involved in the synthesis of a completely healthy egg. This implies a time- and tissue-specific expression of genes and proteins in the different oviductal segments. We used hens at different physiological stages and time points to understand the transcriptional regulation of egg-white (albumen) synthesis and secretion onto the eggs in the magnum of laying hens. This study used Next-Generation Sequencing and quantitative real-time PCR (qPCR) to detect the novel genes and the cognate biological pathways that regulate the major events during the albumen formation. RESULTS: Magnum tissues collected from laying (n = 5 each at 3 h post-ovulation, p.o. and 15-20 h p.o.), non-laying (n = 4), and molting (n = 5) hens were used for differential gene expression analyses. A total of 540 genes (152 upregulated and 388 down-regulated) were differentially expressed at 3 h p.o. in the magnum of laying hens. Kyoto Encyclopedia of Genes and Genomes pathways analysis of the 152 upregulated genes revealed that glycine, serine, and threonine metabolism was the most-enriched biological pathway. Furthermore, the top two most enriched keywords for the upregulated genes were amino-acid biosynthesis and proteases. Nine candidate genes associated with albumen formation were validated with qPCR to have differential expression in laying, non-laying, and molting hens. Proteases such as TMPRSS9, CAPN2, MMP1, and MMP9 (protein maturation, ECM degradation, and angiogenesis); enzymes such as PSPH, PHGDH, and PSAT1 (amino-acid biosynthesis); RLN3, ACE, and REN (albumen synthesis, secretion and egg transport); and AVD, AvBD11, and GPX3 (antimicrobial and antioxidants) were recognized as essential molecules linked to albumen deposition in the magnum. CONCLUSIONS: This study revealed some novel genes that participate in the signaling pathways for egg-white synthesis and secretion along with some well-known functional genes. These findings help to understand the mechanisms involved in albumen biosynthesis.</t>
  </si>
  <si>
    <t>The SARS-CoV-2 pandemic has become one of the most serious health concerns globally. Although multiple vaccines have recently been approved for the prevention of coronavirus disease 2019 (COVID-19), an effective treatment is still lacking. Our knowledge of the pathogenicity of this virus is still incomplete. Studies have revealed that viral factors such as the viral load, duration of exposure to the virus, and viral mutations are important variables in COVID-19 outcome. Furthermore, host factors, including age, health condition, co-morbidities, and genetic background, might also be involved in clinical manifestations and infection outcome. This review focuses on the importance of variations in the host genetic background and pathogenesis of SARS-CoV-2. We will discuss the significance of polymorphisms in the ACE-2, TMPRSS2, vitamin D receptor, vitamin D binding protein, CD147, glucose-regulated protein 78 kDa, dipeptidyl peptidase-4 (DPP4), neuropilin-1, heme oxygenase, apolipoprotein L1, vitamin K epoxide reductase complex 1 (VKORC1), and immune system genes for the clinical outcome of COVID-19.</t>
  </si>
  <si>
    <t>During winter 2020-2021, a severe virus-like disease outbreak was observed in eggplant (Solanum melongena L.) hybrids 'Monarca' (F1) and 'Angela' (F1) growing under protected conditions in Heraklion, Crete, Greece. In three greenhouses, the percentage of infected plants reached 100% leading to crop abandonment. Symptoms included leaf mottling and yellowing accompanied with plant stunting and apical necrosis. Extensive fruit damage was due to severe malformation and necrotic lesions on the calyx, peduncle and the endocarp (Sup. Fig. 1). To identify the causal agent, total RNA was extracted from a symptomatic eggplant fruit with PureLink RNA Mini Kit (ThermoFisher Scientific, USA), which was subjected to high throughput sequencing (HTS) analysis (Illumina Inc., USA). The de novo assembly of the obtained 25 million, 75 bp, single-end reads with Geneious Prime (Biomatters, New Zealand) and the annotation of the resulting contigs with BLASTn revealed the presence of only eggplant mottled crinkle virus (EMCV, genus Tombusvirus) in the sample. The assembled sequence of EMCV isolate from Greece (EMCV-Gr, GenBank Acc. No. MW716271) was 4764 bp in length, covering the full genome of the virus and showing 96.3 % nucleotide (nt) identity with an isolate identified from calla lilies (Zantedeschia sp.) in Taiwan (AM711119). Five symptomatic and seven asymptomatic 'Monarca' (F1) eggplants, as well as two symptomatic 'Angela' (F1) eggplants were tested by RT-PCR that targeted the capsid protein gene of the virus (Dombrovsky et al., 2009). PCR products of 1184 bp were obtained from the seven symptomatic samples and their Sanger sequencing revealed 100 % nt identity with the respective HTS-derived EMCV sequence. No product was obtained from the analysis of the asymptomatic samples. Mechanical sap transmission of the HTS analysed eggplant sample resulted in necrotic local lesions on Nicotiana rustica and Chenopodium quinoa, necrotic local lesions plus systemic necrosis on N. tabacum cv. Xanthi-nc, cv. Samsun and N. glutinosa, systemic collapse of N. benthamiana, and leaf mottling plus stunting of pepper cv. Yolo Wonder plants (Sup. Fig. 1I). Although no symptoms were observed on tomato plants cv. Ace 55, systemic EMCV infection was detected by RT-PCR. To establish the relationship between the disease and EMCV, infected tissue from N. benthamiana plants was used for the mechanical inoculation of virus-tested negative eggplant seedlings cv. Black beauty. Necrotic spots, shoot necrosis, leaf mottling and mosaic, symptoms were observed (Sup. Fig. J) on the test plants ten days post inoculation and the presence of the virus was confirmed by RT-PCR as described. To the best of our knowledge this is the first report of EMCV infecting eggplant in Greece. The virus was originally described in eggplant in Lebanon (Makkouk et al., 1981) and it is mainly present outside the European Union (EU) territory, including India, Japan, Taiwan, Iran and Israel (Dombrovsky et al., 2009 and references therein). A latent EMCV infection was detected in pear in Italy (Russo et al., 2002) and the virus is considered by the European Food Safety Authority as an exotic virus of the genera Cydonia, Malus, and Pyrus that meets all the criteria to qualify as an EU quarantine pest (Bragard et al., 2019). Tauhe severity of the disease observed in Crete leading to the destruction of eggplant greenhouse cultivations, constitutes EMCV as an emerging threat to eggplant and other solanaceous crops for Greece and Europe.</t>
  </si>
  <si>
    <t>BACKGROUND: Over the last decade, teleneuropsychology has increased substantially. There is a need for valid neuropsychological batteries to be administered home-to-home. Since 2006, the neuropsychological battery of Fundacio ACE (NBACE) has been administered face-to-face in our clinical settings. Recently, we adapted the NBACE for teleneuropsychology use to be administered home-to-home (NBACEtn). OBJECTIVE: The aims of the present study are: 1) to determine the home-to-home NBACE equivalence compared to its original face-to-face version; and 2) to examine home-to-home NBACE discriminant capacity by differentiating among cognitively healthy, mild cognitive impairment, or mild dementia subjects and comparing it with the face-to-face version. METHODS: Data from 338 individuals assessed home-to-home (NBACEtn) were contrasted with 7,990 participants assessed with its face-to-face version (NBACE). Exploratory and confirmatory factorial structure, and invariance analysis of the two versions of the battery were performed. RESULTS: Exploratory and confirmatory factor analysis supported the four-factor model (attention, memory, executive, and visuospatial/constructional functions). Configural, metric, and scalar measurement invariance was found between home-to-home and face-to-face NBACE versions. Significant differences in most of the neuropsychological variables assessed were observed between the three clinical groups in both versions of administration. No differences were found between the technological devices used by participants (computer or tablet and mobile devices). CONCLUSION: For the first time, invariance analysis findings were addressed by determining a teleneuropsychological battery's equivalence in comparison with its face-to-face version. This study amplifies the neuropsychological assessment's applicability using a home-to-home format, maintaining the original measure's structure, interpretability, and discriminant capacity.</t>
  </si>
  <si>
    <t>The contemporary evolution of the coronavirus disease 2019 (COVID-19) outbreak from the Wuhan, China, with a high rate of transmission will act the global medical emergency with immense morbidity and mortality rate across the world. The cell entry of COVID-19 via angiotensin-converting enzyme 2 receptor (ACE-2 receptor) will damage the respiratory system by the cytopathic effect induced by replication of the virus genome in the host and respond respiratory failure with an elevation of cytokine factor-like interleukin (IL) IL-6, IL-8, tumor necrosis factor-alpha (TNF-alpha), etc. However, the lung-kidney cross talk will evidence the activation of molecular mechanisms from pro-inflammatory cytokines and concerned with kidney damage, though the elevated rate of ACE-2 receptor in the kidney will enhance the possibility of mortality with consideration of acute kidney injury. This review provides relevant information which suggests the rate of mortality in COVID-19 patient associated with acute kidney injury (AKI) which lacks critical monitoring of kidney function with a clinical consideration of intervention to avoid kidney damage in the initial stage of the disease.</t>
  </si>
  <si>
    <t>Hypertension contributes to cardiac damage and remodeling. Despite the availability of renin-angiotensin system inhibitors and other antihypertensive therapies, some patients still develop heart failure. Novel therapeutic approaches are required that are effective and without major adverse effects. Sodium Thiosulfate (STS), a reversible oxidation product of hydrogen sulfide (H2S), is a promising pharmacological entity with vasodilator and anti-oxidant potential that is clinically approved for the treatment of calciphylaxis and cyanide poisoning. We hypothesized that Sodium Thiosulfate improves cardiac disease in an experimental hypertension model and sought to investigate its cardioprotective effects by direct comparison to the ACE-inhibitor lisinopril, alone and in combination, using a rat model of chronic nitric oxide (NO) deficiency. Systemic nitric oxide production was inhibited in Sprague Dawley rats by administering N-omega-nitro-l-arginine (L-NNA) with the food for three weeks, leading to progressive hypertension, cardiac dysfunction and remodeling. We observed that STS, orally administered via the drinking water, ameliorated L-NNA-induced heart disease. Treatment with STS for two weeks ameliorated hypertension and improved systolic function, left ventricular hypertrophy, cardiac fibrosis and oxidative stress, without causing metabolic acidosis as is sometimes observed following parenteral administration of this drug. STS and lisinopril had similar protective effects that were not additive when combined. Our findings indicate that oral intervention with a H2S donor such as STS has cardioprotective properties without noticeable side effects.</t>
  </si>
  <si>
    <t>The Asian honey bee Apis cerana is a valuable biological resource insect that plays an important role in the ecological environment and agricultural economy. The composition of the gut microbiota has a great influence on the health and development of the host. However, studies on the insect gut microbiota are rarely reported, especially studies on the dynamic succession of the insect gut microbiota. Therefore, this study used high-throughput sequencing technology to sequence the gut microbiota of A. cerana at different developmental stages (0 days post emergence (0 dpe), 1 dpe, 3 dpe, 7 dpe, 12 dpe, 19 dpe, 25 dpe, 30 dpe, and 35 dpe). The results of this study indicated that the diversity of the gut microbiota varied significantly at different developmental stages (ACE, P = 0.045; Chao1, P = 0.031; Shannon, P = 0.0019; Simpson, P = 0.041). In addition, at the phylum and genus taxonomic levels, the dominant constituents in the gut microbiota changed significantly at different developmental stages. Our results also suggest that environmental exposure in the early stages of development has the greatest impact on the gut microbiota. The results of this study reveal the general rule of gut microbiota succession in the A. cerana life cycle. This study not only deepens our understanding of the colonization pattern of the gut microbiota in workers but also provides more comprehensive information for exploring the colonization of the gut microbiota in insects and other animals.</t>
  </si>
  <si>
    <t>Adverse childhood experiences (ACEs) profoundly impact neurocognitive development. Specifically, when these events occur during critical periods of brain plasticity, a time of significant synaptogenesis, neural pruning, and myelination, typical neurodevelopment can become derailed. Adverse childhood experiences promote morphological changes in neuronal microcircuitry which may lead to diminished cognitive flexibility, inattention, increased impulsivity, decreased school readiness, and disruptive behaviors. In this regard, the current COVID-19 pandemic represents an especially complex adverse experience that disturbs a child's social milieu and support network, likely interfering with brain maturation and executive function. Here, we take a neurodevelopmental approach to argue for the critical role that pediatricians must fulfill in mitigating the potentially detrimental consequences of COVID-19. We call for ACE screening and anticipatory guidance in the primary care setting, and the use of validated interventions and skills to bolster resilience, when ACEs are identified. We present a clinical workflow for the physician to proactively assess, identify, stratify, and address the severity of ACEs worsened by COVID-19. We discuss home-based activities and resources for children and adolescents to promote stress reduction, connectiveness, and self-awareness and create a more positive environment to maximize neurodevelopmental potential in the face of the ongoing pandemic.</t>
  </si>
  <si>
    <t>Background This study investigated potential psycho-bio-behavioral mediators of the association between adverse childhood experiences (ACEs) and the risk of coronary heart disease (CHD) in adulthood. Methods and Results Participants were 5610 British civil servants (mean age, 55.5; 28% women) from the Whitehall II cohort study without CHD at baseline in 1997 to 1999 (wave 5) when retrospective data on the number of ACEs were collected via questionnaire (range, 0-8). Potential mediators assessed at wave 5 included depression and anxiety symptoms, health behaviors (smoking, alcohol dependence, sleep, and physical activity), and cardiometabolic dysregulations. New diagnoses of CHD (myocardial infarction, definite angina, coronary artery bypass grafting, or percutaneous transluminal coronary angioplasty) were assessed from wave 6 (2001) to wave 11 (2012-2013). Logistic regressions examined associations between ACEs, potential mediators, and CHD during the follow-up period. Natural indirect effects were examined using mediation analysis. A total of 566 (10.1%) participants developed CHD during the follow-up period. ACEs were associated with an increased likelihood of CHD (odds ratio per ACE, 1.09; 95% CI, 1.00-1.19). Controlling for age and sex, mediation analyses revealed an indirect effect of depression symptoms (natural indirect effects, 1.05; 95% CI, 1.03-1.07), anxiety symptoms (natural indirect effects, 1.12; 95% CI, 1.10-1.15), and a greater number of cardiometabolic dysregulations (natural indirect effects, 1.02; 95% CI, 1.01-1.03) in the association between ACEs and incident CHD. Behavioral factors were not statistically significant mediators. Conclusions Depression symptoms, anxiety symptoms, and cardiometabolic dysregulations partially mediated the association between ACEs and CHD. Regular screening and treatment of symptoms of psychological disorders and cardiometabolic dysregulations may help mitigate the long-term health burden of ACEs.</t>
  </si>
  <si>
    <t>Thanks to the seminal work of Robert Anda and Vincent Felitti, it is now widely accepted that adverse childhood experiences (ACEs) can have lifelong effects on physical, behavioral, and mental health and that many adult diseases can be considered developmental disorders that began early in life. Genomics has advanced the neurobiological understanding that underpins ACEs, wellness, and disease, which are modulated through stress pathways and epigenetic modifications. While data are currently limited, children with developmental disabilities have an increased ACE risk compared to typically developing peers. This recognition has important ramifications for health and policy interventions that address the root causes of ACEs, especially in this vulnerable population. With increased societal recognition, advances in policy will lead to medical, financial, and public benefits in years to come, hopefully changing healthcare models from 'sick care' to 'well care'.</t>
  </si>
  <si>
    <t>Global health concerns are clearly evidenced by cardiovascular disease, kidney damage, and heart attacks. Antihypertensive synthetic drugs, including angiotensin-converting enzyme (ACE) inhibitors, effectively control hypertension but with unpleasant side effects. In recent decades, studies on the role of food-derived compounds have provided a positive contribution to ACE regulation. Here, the research progress of plant food-derived phenolic compounds as ACE inhibitors is reviewed. A survey of bioactive compounds of plant food is presented to broaden the source scope of natural ACE inhibitors. A consecutive understanding of plant-derived ACE inhibitors classification, inhibition mechanism, structure-activity relationship, and bioavailability are scientifically organized. The emerging evidence highlights areas that need further research, including those related to molecular structure, bioaccessibility, and interactions with gut microflora. Future research on such topics may encourage basic research and clinic application to exploit these plant food constituents as novel ACE inhibitors.</t>
  </si>
  <si>
    <t>The generation of biologically active fish protein hydrolysates (FPH) is a useful technique to produce value-added products with potential application in the functional food and nutraceutical industries. Fish muscle is an attractive substrate for the production of protein hydrolysates due to its rich protein content, containing 15-25% of total fish protein. This paper reviews the production of protein hydrolysates from fish muscle, most commonly via enzymatic hydrolysis, and their subsequent bioactivities including anti-obesity, immunomodulatory, antioxidant, angiotensin I-converting enzyme (ACE)-inhibitory, anti-microbial, and anti-cancer activities as measured by in vitro testing methods. Disease prevention with FPH potentially offers a safe and natural alternative to synthetic drugs. Small molecular weight (MW) FPHs generally exhibit favourable bioactivity than large MW fractions via enhanced absorption through the gastrointestinal tract. This review also discusses the relationship between amino acid (AA) composition and AA sequence of FPH and peptides and their exhibited in vitro bioactivity.</t>
  </si>
  <si>
    <t>Suicide is the second leading cause of death among youth in the United States. Data from the 2015 Youth Risk Behavior Survey of 9th-12th grade students in New Hampshire (N = 14,837) were utilized. Adjusted odds ratios (aORs) and 95% confidence intervals (CIs) were estimated using logistic regression models to evaluate associations between suicidal ideation, adverse childhood experiences (ACEs), and other risk factors including using opioids/drugs without a prescription and food insecurity. We also examined whether potentially protective behaviors may attenuate the relationship between ACEs and suicidal ideation. The prevalence of suicidal ideation was 15.4% (girls 20.15; boys 10.67). In unadjusted models, the crude odds ratio reflecting the relationship between suicidal ideation and higher ACE scores was 1.85 (95% CI 1.76-1.94). In adjusted models, suicidal ideation remained positively associated with higher ACE scores (aOR 1.61, 95% CI 1.52-1.70). Risk and protective behavioral factors identified in relation to suicidal ideation and ACEs are discussed within the context of community-academic partnerships and policy.</t>
  </si>
  <si>
    <t>BACKGROUND: Coronavirus disease 2019 (COVID-19) is an emerging, rapidly evolving pandemic, hypertension is one of the most common co-existing chronic conditions and a risk factor for mortality. Nearly one-third of the adult population is hypertensive worldwide, it is urgent to identify the factors that determine the clinical course and outcomes of COVID-19 patients with hypertension. METHODS AND RESULTS: 148 COVID-19 patients with pre-existing hypertension with clarified outcomes (discharge or deceased) from a national cohort in China were included in this study, of whom 103 were discharged and 45 died in hospital. Multivariate regression showed higher odds of in-hospital death associated with high-sensitivity cardiac troponin (hs-cTn) &gt; 28 pg/ml (hazard ratio [HR]: 3.27, 95% confidence interval [CI]: 1.55-6.91) and interleukin-6 (IL-6) &gt; 7 pg/ml (HR: 3.63, 95% CI:1.54-8.55) at admission. Patients with uncontrolled blood pressure (BP) (n = 52) which were defined as systolic BP &gt;/=140 mm Hg or diastolic BP &gt;/=90 mm Hg for more than once (&gt;/=2 times) during hospitalization, were more likely to have ICU admission (p = 0.037), invasive mechanical ventilation (p = 0.028), and renal injury (p = 0.005). A stricter BP control with the threshold of 130/80 mm Hg was associated with lower mortality. Treatment with renin-angiotensin-aldosterone system (RAAS) suppressors, including angiotensin-converting enzyme (ACE) inhibitors, angiotensin II receptor blockers (ARB), and spironolactone, was associated with a lower rate of ICU admission compared to other types of anti-hypertensive medications (8 (22.9%) vs. 25 (43.1%), p = 0.048). CONCLUSION: Among COVID-19 patients with pre-existing hypertension, elevated hs-cTn and IL-6 could help clinicians to identify patients with fatal outcomes at an early stage, blood pressure control is associated with better clinical outcomes, and RAAS suppressors do not increase mortality and may decrease the need for ICU admission.</t>
  </si>
  <si>
    <t>Response to oxaliplatin-based adjuvant chemotherapy varies among patients with stage II and III colon cancer; however, genetic alterations associated with this response remain incompletely characterized. A three-stage analytical framework, including the discovery, validation, and replication stages, was designed to explore genetic alterations modulating response to oxaliplatin-based chemotherapy in adjuvant setting among patients with stage II and III colon cancer receiving complete resection of tumor. Except for several somatic mutated genes, such as ARSD and ACE, showing less definitive associations with response to oxaliplatin-based adjuvant chemotherapy, we found stable associations of rs6891545C &gt; A polymorphism in SLF1 gene, a key component of DNA damage response system, with the response across all three stages. Patients with rs6891545 A allele had significantly lower risk of poor responsiveness to oxaliplatin-based adjuvant chemotherapy at both discovery and validation stages, compared with ones possessing wild homozygous genotype CC (discovery stage: odds ratio, 0; 95% CI, 0-0.48; P = .005; validation stage: odds ratio, 0.33; 95% CI, 0.11-0.99; P = .048). In the replication cohort, rs6891545 A allele was confirmed to be strongly associated with improved DFS (hazard ratio, 0.43; 95% CI, 0.23-0.81; P = .007). Notably, the improvement persisted after controlling for sex, age, tumor location, differentiation, and stage (hazard ratio, 0.42; 95% CI, 0.22-0.80; P = .009). Moreover, in silico analysis unraveled strong impact of rs6891545 A allele on local secondary structure of SLF1 mRNA, possibly leading to low SLF1 protein expression. We conclude that the rs6891545C &gt; A polymorphism may serve as an independent marker of response to oxaliplatin-based adjuvant chemotherapy in patients with stage II and III colon cancer, with improved clinical benefit observed in patients with the A allele possibly attributable to low expression of SLF1 protein resulting in deficient DNA repair capacity.</t>
  </si>
  <si>
    <t>Exposure to air pollution from traffic-generated sources is known to contribute to the etiology of inflammatory diseases, including cardiovascular disease (CVD) and obesity; however, the signaling pathways involved are still under investigation. Dysregulation of the renin-angiotensin system (RAS) can contribute to CVD and alter lipid storage and inflammation in adipose tissue. Our previous exposure studies revealed that traffic-generated emissions increase RAS signaling, further exacerbated by a high-fat diet. Thus, we investigated the hypothesis that exposure to engine emissions increases systemic and local adipocyte RAS signaling, promoting the expression of factors involved in CVD and obesity. Male C57BL/6 mice (6-8 wk old) were fed either a high-fat (HF, n = 16) or low-fat (LF, n = 16) diet, beginning 30d prior to exposures, and then exposed via inhalation to either filtered air (FA, controls) or a mixture of diesel engine + gasoline engine vehicle emissions (MVE: 100 mug PM/m(3)) via whole-body inhalation for 6 h/d, 7 d/wk, 30d. Endpoints were assessed via immunofluorescence and RT-qPCR. MVE-exposure promoted vascular adhesion factors (VCAM-1, ICAM-1) expression, monocyte/macrophage sequestration, and oxidative stress in the vasculature, associated with increased angiotensin II receptor type 1 (AT1) expression. In the kidney, MVE-exposure promoted the expression of renin, AT1, and AT2 receptors. In adipose tissue, both HF-diet and MVE-exposure mediated increased epididymal fat pad weight and adipocyte hypertrophy, associated with increased angiotensinogen and AT1 receptor expression; however, these outcomes were further exacerbated in the MVE + HF group. MVE-exposure also induced inflammation, monocyte chemoattractant protein (MCP)-1, and leptin, while reducing insulin receptor and glucose transporter, GLUT4, expression in adipose tissue. Our results indicate that MVE-exposure promotes systemic and local adipose RAS signaling, associated with increased expression of factors contributing to CVD and obesity, further exacerbated by HF diet consumption.</t>
  </si>
  <si>
    <t>Summary: Although allergic diseases have become increasingly prevalent in the elderly, there are few data on this population. Through a retrospective analysis of the electronic medical records of patients aged 65 years and above followed in our Immunoallergology Unit, we aimed to characterize the immunoallergic diseases of the elderly. The most common disorders were respiratory diseases (n = 185; 50%), mucocutaneous diseases (n = 113; 31%), drug allergy (n = 31; 8%), food allergy (n = 9; 2%), and anaphylaxis (n = 9; 2%). Use of specific immunotherapy was residual (n = 2; 1%). There was an association between anaphylaxis and both, drug (p = 0.004) and food (p = 0.013) allergies. Non-allergic rhinitis and bronchial asthma were more frequent in females, and ACE inhibitors/ARB induced-angioedema in males. Recognizing the characteristics of immunoallergic diseases in the elderly and the specificities of this age group is paramount in providing these patients with the best possible care.</t>
  </si>
  <si>
    <t>A novel umami peptide, IPIPATKT, showed excellent dual dipeptidyl peptidase-IV (DPP-IV) and angiotensin I-converting enzyme (ACE) inhibitory activities, the IC50 values were 64 and 265 muM, respectively. Molecular docking displayed that IPIPATKT was docked into the S1 and S2 pockets of ACE, and it was close to the active site pocket of DPP-IV. The insulin-resistant-HepG2 (IR-HepG2) cell model and human umbilical vein endothelial cell (HUVEC) model showed that the peptide significantly increased the content of glucose, the activities of hexokinase, pyruvate kinase, and the concentration of nitric oxide (p &lt; 0.01), while it reduced the content of endothelin-1 (ET-1). IPIPATKT exhibited a hypotensive effect (-23.5 +/- 2.2 mmHg) and attenuated the increase in glucose levels in vivo, as demonstrated using spontaneous hypertensive rats (SHRs) and C57BL/6N mice. We reported the in vivo activities of the umami peptide with dual hypertensive and hypoglycemic effects for the first time.</t>
  </si>
  <si>
    <t>There is a new public health crisis threatening the world with the emergence and spread of the severe acute respiratory syndrome coronavirus 2 (SARS-CoV-2). The disease was later named as a novel Coronavirus disease or COVID-19. It was then declared a pandemic by the World Health Organization on March 11, 2020. The virus originated in bats and was transmitted to humans through yet unknown intermediary animals in Wuhan, Hubei province, China, in December 2019. As of February 5, 2021, 103 million laboratory-confirmed cases and nearly 2.3 million deaths have been reported globally. The number of death tolls continue to rise, and a large number of countries have been forced to implement social distancing and lockdown. As per literature, Coronavirus is transmitted human to human or human to animal via airborne droplets. Coronavirus enters the human cell through membrane ACE-2 exopeptidase receptor. WHO, ECDC, and ICMR advised to avoid public places and close contact with infected persons and pet animals. To date, there is no evidence of any effective treatment for COVID-19. The main therapies being used to treat the disease are antiviral drugs, chloroquine/hydroxychloroquine, and respiratory therapy. Although several therapies have been proposed, quarantine is the only intervention that appears to be effective in decreasing the contagion rate. We conducted a literature review of publicly available information to summarize knowledge about the pathogen and the current epidemic. In the present literature review, the causative agents of the pandemic, epidemiology, pathogenesis, and diagnosis techniques are discussed. Further, currently used treatment and prevention strategies along with vaccine trials and computational tools are all described in detail.</t>
  </si>
  <si>
    <t>CLINICAL RELEVANCE: The SARS-COV 2 virus, which is responsible for the COVID-19 pandemic, acts on the angiotensin converting enzyme 2 (ACE-2) receptor in the host cell. Ocular effects may occur because of the ACE-2 receptor in the retina. BACKGROUND: To investigate the impact of COVID-19 on the retinal layers and optic disc parameters in previously confirmed COVID-19 patients using spectral domain optical coherence tomography (SD-OCT). METHODS: This study included 60 eyes of 60 subjects; 35 of them were in the COVID-19 group and the remaining 25 were in the control group. Patients with the diagnosis of COVID-19 that had a negative result after treatment were included in the study. Macular and peripapillary retinal nerve fiber layer (RNFL) thickness measurements, each retinal layer thickness of all participants were done 14-30 days after COVID-19 symptom onset, following the negative result of real time reverse transcriptase-polymerase chain reaction test using SD-OCT. RESULTS: The mean value of central macular thickness was significantly higher in the COVID-19 group than the control group (p = 0.02). The mean values of the ganglion cell layer and inner nuclear layer thickness in the COVID-19 group were signi fi cantly thinner than control group (p = 0.04 and p = 0.04, respectively). Even though mean RNFL thickness measurements in all sections in the COVID-19 group was thinner than controls, there were no significant differences between groups (p &gt; 0.05 for all). CONCLUSION: In the early recovery phase, changes in the macula, ganglion cell layer and inner nuclear layer could be seen. These patients should be followed up closely for the recognition of new pathologies that could be seen in the late recovery phase.</t>
  </si>
  <si>
    <t>BACKGROUND: Negative life events (re) occurring during childhood is often described as adverse childhood experiences (ACEs) and may have long-lasting negative effects on health. Previous studies on the association between ACEs and self-rated health (SRH) have primarily been focusing on chronic diseases in elderly, non-Scandinavian populations using a cross-sectional design. The aim of the study was to examine the associations between ACEs and SRH in early adulthood and to investigate if disadvantageous health-behavioral strategies explain the association between ACEs and SRH. METHODS: A prospective cohort study using data from The West Jutland Cohort Study (N = 2.255). Baseline data on exposure to ACEs were collected from surveys at the age of 15 and 18 and respondents were categorized into having experienced 0, 1-2, 3 or &gt; 4 ACEs. The outcome SRH stems from surveys at the age of 21 and 28 and was dichotomized into moderate and good SRH. The association between ACE-categories and SRH at age 21 and 28 were analyzed separately by logistic regression with a two-step adjustment model, adjusting for potential confounders and disadvantageous health-behavioral strategies. RESULTS: More than half of the participants reported at least one ACE (56.3%) with "bullying" and "loss of parent, parental separation or divorce" being the most prevalent. Participants who reported &gt; 4 ACEs, compared to those with 0 ACEs, had a 2.6-fold increased odds (95% CI 1.3; 5.1) of having moderate SRH at the age of 21, and a 2.7-fold increased odds (95% CI 1.4; 5.4) of moderate SRH at the age of 28 years, when adjusted for potential confounders. Further, small attenuations of the estimates were seen when adjusting for disadvantageous health-behavioral strategies. A significant exposure response relationship between the ACE-categories and moderate SRH were seen both at age 21 and 28. CONCLUSION: The study showed an association between ACEs and moderate SRH in young adulthood, and experiencing multiple ACEs increased the odds of reporting moderate SRH. Information on ACEs could help identifying people with a higher risk of future health problems and accentuates a growing need for early prevention in homes with children who has experienced adverse events.</t>
  </si>
  <si>
    <t>BACKGROUND: The COVID-19 pandemic has demanded effective therapeutic protocol from researchers and clinicians across the world. Currently, a large amount of primary data have been generated from several preclinical studies. At least 300 clinical trials are underway for drug repurposing against COVID-19; the clinician needs objective evidence-based medication to treat COVID-19. OBSERVATIONS: Single-stranded RNA viral genome of SARS-CoV-2 encodes structural proteins (spike protein), non-structural enzymatic proteins (RNA-dependent RNA polymerase, helicase, papain-like protease, 3-chymotrypsin-like protease), and other accessory proteins. These four enzymatic proteins on spike protein are rate-limiting steps in viral replications and, therefore, an attractive target for drug development against SARS-CoV-2. In silico and in vitro studies have identified various potential epitomes as candidate sequences for vaccine development. These studies have also revealed potential targets for drug development and drug repurposing against COVID-19. Clinical trials utilizing antiviral drugs and other drugs have given inconclusive results regarding their clinical efficacy and side effects. The need of angiotensin-converting enzyme (ACE-2) inhibitors/angiotensin receptor blockers and corticosteroids has been recommended. Western countries have adopted telemedicine as an alternative to prevent transmission of infection in the population. Currently, no proven, evidence-based therapeutic regimen exists for COVID-19. CONCLUSION: The COVID-19 pandemic has put tremendous pressure on researchers to evaluate and approve drugs effective against the disease. Well-controlled randomized trials should assess medicines that are not marketed with substantial evidence of safety and efficacy and more emphasis on time tested approaches for drug evaluation.</t>
  </si>
  <si>
    <t>BACKGROUND: Angioedema is a complication that has been reported in up to 1.0% of individuals taking angiotensin-converting enzyme inhibitors (ACE-Is). Importantly, the onset of angioedema can occur anywhere from hours to several years after initiation of therapy with ACE-Is. Although most cases of ACE-I-induced angioedema (ACE-I-AE) are self-limiting, a major clinical concern is development of airway compromise, which can potentially require emergent airway management. The underlying pathophysiology of ACE-I-AE is incompletely understood, but is considered to be due in large part to excess bradykinin. Numerous medications have been proposed for the treatment of ACE-I-AE. This article is an update to the 2011 Clinical Practice Committee (CPC) statement from the American Academy of Emergency Medicine. METHODS: A literature search in PubMed was performed with search terms angioedema and ACE inhibitors from August 1, 2012 to May 13, 2019. Following CPC guidelines, articles written in English were identified and then underwent a structured review for evaluation. RESULTS: The search parameters resulted in 323 articles. The abstracts of these articles were assessed independently by the reviewers, who determined there were 63 articles that were specific to ACE-I-AE, of which 46 were deemed appropriate for grading in the final focused review. CONCLUSIONS: The primary focus for the treatment of ACE-I-AE is airway management. In the absence of high-quality evidence, no specific medication therapy is recommended for its treatment. If, however, the treating physician feels the patient's presentation is more typical of an acute allergic reaction or anaphylaxis, it may be appropriate to treat for those conditions. Any patient with suspected ACE-I-AE should immediately discontinue that medication.</t>
  </si>
  <si>
    <t>INTRODUCTION: Gastrointestinal bleeding (GIB) remains a common and vexing complication of left ventricular assist device (LVAD) support. Recent single-center analyses suggest that ACE inhibitors (ACEi)/angiotensin receptor blockers (ARB) and digoxin may prevent GIB in LVAD patients. Here we evaluate the effect of guideline-directed medical therapies (GDMT) for heart failure (HF) on rates of GIB through analysis of the INTERMACS registry database. METHODS: Thirteen thousand seven hundred thirty-two patients who received a continuous-flow LVAD and were on antiplatelet therapy and anticoagulation with warfarin after 3 months of pump support were included in the analysis. GIB events following implant were assessed based on receipt of ACEi/ARB, beta-blockers (BB), mineralocorticoid receptor antagonist (MRA), amiodarone, digoxin, loop diuretics, and phosphiesterase-5 inhibitors (PDE5). Backwards stepwise cox regression was used to control for confounding of each drug class on each other, as well as for clinical variables like age, gender, renal function, HF etiology, and device strategy. RESULTS: After 3 months of pump support medications used in LVAD patients were BB (65.0%), ACEi/ARB (51.7%), Amio (43.7%), MRA (37.9%), and loop diuretics (70.1%). In patients with available data, PDE and digoxin use were 18.2% and 16.9%, respectively. The overall incidence of GIB was 19.5% at 2 years of support. After adjustment for other clinical variables, loop diuretics (HR 1.274, p &lt; 0.001) and PDE5 (HR 1.241, p &lt; 0.001) use were associated with increased risk of GIB, while use of BB (HR 0.871, p = 0.006) was associated with lower risk of GIB. ACEi/ARB (HR 1.002, p = 0.971), Amio (HR 1.083, p = 0.106), AA (HR 0.967, p = 0.522) or digoxin (HR 1.087, p = 0.169) did not affect GIB rates on LVAD support (Figure). CONCLUSION: Despite recent reports, ACEi/ARB, MRA, Amio, and digoxin use does not appear to be associated with GIB during LVAD support. The heightened risk seen in those on loop diuretics may reflect venous congestion in these patients, while antiplatelet effects of PDE5 could drive the higher risk of GIB.</t>
  </si>
  <si>
    <t>BACKGROUND: Numerous agents have been suggested for the symptomatic treatment of primary Raynaud's phenomenon. Apart from calcium channel blockers, which are considered to be the drugs of choice, evidence of the effects of alternative pharmacological treatments is limited. This is an update of a review first published in 2008. OBJECTIVES: To assess the effects of drugs with vasodilator effects on primary Raynaud's phenomenon as determined by frequency, severity, and duration of vasospastic attacks; quality of life; adverse events; and Raynauds Condition Score. SEARCH METHODS: The Cochrane Vascular Information Specialist searched the Cochrane Vascular Specialised Register, CENTRAL, MEDLINE, Embase, and CINAHL databases, and the World Health Organization International Clinical Trials Registry Platform and the ClinicalTrials.gov trial register to November 16, 2020. SELECTION CRITERIA: We included randomized controlled trials evaluating effects of oral, intravenous, and topical formulations of any drug with vasodilator effects on subjective symptoms, severity scores, and radiological outcomes in primary Raynaud's phenomenon. Treatment with calcium channel blockers was not assessed in this review, nor were these agents compared. DATA COLLECTION AND ANALYSIS: Two review authors independently selected studies for inclusion, assessed studies using the Cochrane "Risk of bias" tool, and extracted study data. Outcomes of interest included frequency, severity, and duration of attacks; quality of life (QoL); adverse events (AEs); and the Raynaud Condition Score (RCS). We assessed the certainty of the evidence using GRADE. MAIN RESULTS: We identified seven new studies for this update. In total, we included 15 studies involving 635 participants. These studies compared different vasodilators to placebo. Individual studies used different methods and measures to report different outcomes. Angiotensin-converting enzyme (ACE) inhibitors Combining data from three studies revealed a possible small increase in the frequency of attacks per week after treatment (captopril or enalapril) compared to placebo (mean difference [MD] 0.79, 95% confidence interval [CI] 0.43 to 1.17; low-certainty evidence). There was no evidence of a difference between groups in severity of attacks (MD -0.17, 95% CI -4.66 to 4.31; 34 participants, 2 studies; low-certainty evidence); duration of attacks (MD 0.54, 95% CI -2.42 to 1.34; 14 participants, 1 study; low-certainty evidence); or AEs (risk ratio [RR] 1.35, 95% CI 0.67 to 2.73; 46 participants, 3 studies; low-certainty evidence). QoL and RCS were not reported. Alpha blockers Two studies used alpha blockers (buflomedil or moxisylyte). We were unable to combine data due to the way results were presented. Buflomedil probably reduced the frequency of attacks compared to placebo (MD -8.82, 95% CI -11.04 to -6.60; 31 participants, 1 study; moderate-certainty evidence) and may improve severity scores (MD -0.41, 95% CI -0.62 to -0.30; moderate-certainty evidence). With moxisylyte, investigators reported fewer attacks (P &lt; 0.02), less severe symptoms (P &lt; 0.01), and shorter duration of attacks, but the clinical relevance of these results is unclear. No evidence of a difference in AEs between buflomedil and placebo groups was noted (RR 1.41, 95% CI 0.27 to 7.28; 31 participants, 1 study; moderate-certainty evidence). More AEs were observed in participants in the moxisylyte group than in the placebo group. Prostaglandin/prostacyclin analogues One study compared beraprost versus placebo. There was no evidence of benefit for frequency (MD 2.00, 95% CI -0.35 to 4.35; 118 participants, low-certainty evidence) or severity (MD -0.06, 95% CI -0.34 to 0.22; 118 participants, low-certainty evidence) of attacks. Overall, more AEs were noted in the beraprost group (RR 1.59, 95% CI 1.05 to 2.42; 125 participants; low-certainty evidence). This study did not report on duration of attacks, QoL, or RCS. Thromboxane synthase inhibitors One study compared a thromboxane synthase inhibitor (dazoxiben) versus placebo. There was no evidence of benefit for frequency of attacks (MD 0.8, 95% CI -1.81 to 3.41; 6 participants; very low-certainty evidence). Adverse events were not reported in subgroup analyses of participants with primary Raynaud's phenomenon, and the study did not report on duration of attacks, severity of symptoms, QoL, or RCS. Selective serotonin reuptake inhibitors One study compared ketanserin with placebo. There may be a slight reduction in the number of attacks per week with ketanserin compared to placebo (MD -14.0, 95% CI -27.72 to -0.28; 41 participants; very low-certainty evidence) and reduced severity score (MD -133.00, 95% CI -162.40 to -103.60; 41 participants; very low-certainty evidence). There was no evidence that ketanserin reduced the duration of attacks (MD -4.00, 95% CI -14.82 to 6.82; 41 participants; very low-certainty evidence), or that AEs were increased in either group (RR 1.54, 95% CI 0.89 to 2.65; 41 participants; very low-certainty evidence). This study did not report on QoL or RCS. Nitrate/nitrate derivatives Four studies compared topical treatments of nitroglycerin or glyceryl trinitrate versus placebo, each reporting on limited outcomes. Meta-analysis demonstrated no evidence of effect on frequency of attacks per week (MD -1.57, 95% CI -4.31 to 1.17; 86 participants, 2 studies; very low-certainty evidence). We were unable to pool any data for the remaining outcomes. Phosphodiesterase inhibitors Three studies compared phosphodiesterase inhibitors (vardenafil, cilostazol or PF-00489791) to an equivalent placebo. Results showed no evidence of a difference in frequency of attacks (standardized MD [SMD] -0.05, 95% CI -6.71 to 6.61; 111 participants, 2 studies; low-certainty evidence), severity of attacks (MD -0.03, 95% CI -1.04 to 0.97; 111 participants, 2 studies; very low-certainty evidence), duration of attacks (MD -1.60, 95% CI -7.51 to 4.31; 73 participants, 1 study; low-certainty evidence), or RCS (SMD -0.8, 95% CI -1.74 to 0.13; 79 participants, 2 studies; low-certainty evidence). Study authors reported that 35% of participants on cilostazol complained of headaches, which were not reported in the placebo group. PF-00489791 caused 34 of 54 participants to experience AEs versus 43 of 102 participants receiving placebo (RR 1.49). Headache was most common, affecting 14 participants (PF-00489791) versus nine participants (placebo). AUTHORS' CONCLUSIONS: The included studies investigated several different vasodilators (topical and oral) for treatment of primary Raynaud's phenomenon. Small sample sizes, limited data, and variability in outcome reporting yielded evidence of very low to moderate certainty. Evidence is insufficient to support the use of vasodilators and suggests that vasodilator use may even worsen disease.</t>
  </si>
  <si>
    <t>The present study investigates the chemical composition, anti-inflammatory, and antihypertensive activities, in vitro, from extracts of Cuphea lindmaniana and Cuphea urbaniana leaves. The extraction was performed ultrasound-assisted, and UHPLC/MS analysis was in positive mode ionization. The anti-inflammatory activity of the extracts and miquelianin were assayed at concentrations 0.001-10 mug/mL by chemotaxis on rat polymorphonuclear neutrophils. The antihypertensive activity was performed by angiotensin-converting enzyme (ACE) inhibition. From the nineteen proposed compounds, six of them are described for the first time in this genus. The extracts displayed antichemotactic effect with a reduction of 100 % of the neutrophil migration, in vitro, in most concentrations. The ACE-inhibition presented results ranging from 19.58 to 22.82 %. In conclusion, C. lindmaniana and C. urbaniana extracts contain a rich diversity of flavonoids and display in vitro anti-inflammatory and antihypertensive potential. Thus, this study could serve as a scientific baseline for further investigation, on developmental novel products with therapeutic actions.</t>
  </si>
  <si>
    <t>Regularly consuming peanuts has been reported to have many health benefits. Peanut flour, a by-product of peanut oil processing, has higher protein and dietary fiber contents than peanut kernels, but its application as protein source in foods and dietary supplement is limited due to the fear of peanut allergy. This study indicates that hydrolysis of peanut flour (12% lipid) up to 4 h with Alcalase lowered the immunoreactivity of both soluble and insoluble portions of peanut flour, generated peanut flour hydrolysate (PFH) with good in vitro antioxidant and ACE-inhibitory activities. Importantly, the fraction smaller than 5 kDa did not bind IgE of peanut allergic patients, but exhibited higher ACE-inhibitory activity than the crude PFH. Thus, peanut flour could be an inexpensive protein source of antioxidant and anti-hypertensive ingredient. These findings are important for the value added application of peanut flour. However, studies with food and animal/human models are needed to confirm the benefits.</t>
  </si>
  <si>
    <t>PURPOSE: To validate the collapsed cone (CC) algorithm against Monte Carlo (MC) simulations for model-based dose calculations in high-dose-rate (HDR) liver brachytherapy. METHODS AND MATERIALS: Doses for liver brachytherapy treatment plans of 10 cases were retrospectively recalculated with a model-based approach using Monte Carlo n-Particle Code (MCNP) 6 (Dm,m-MC) and Oncentra Brachy ACE (Dm,m-ACE). Tissue segmentation consisted of assigning uniform compositions and mass densities to predefined Hounsfield Unit (HU) thresholds. Resulting doses were compared according to dose volume histogram parameters typical for clinical routine. These included the percentage liver volume receiving 5 Gy (V5Gy) or 10 Gy (V10Gy), the maximum dose to one cubic centimeter (D1cc) of organs at risk, the clinical target volume (CTV) fractions receiving 150% (V150), 100% (V100), 95% (V95) and 90% (V90) of the prescribed dose and the absolute doses to 95% (D95) and 90% (D90) of the CTV volumes. RESULTS: Doses from Oncentra Brachy ACE agreed well with MC simulations. Differences were seen far from the source, in low-density regions and bone structures. Median percentage deviations were 1.1% for the liver V5Gy and 0.4% for the liver V10Gy, with deviations of largest magnitude amounting to 2.2% and 1.0%, respectively. Organs at risk had median deviations ranging from 0.3% to 1.5% for D1cc, with outliers ranging up to 4.6%. CTV volume parameter deviations ranged between -1.5% and 0.5%, dose parameter deviations ranged mostly between -2% and 1%, with two outliers at -4.0% and -3.4% for a small CTV.</t>
  </si>
  <si>
    <t>OBJECTIVES: The RNA virus severe acute respiratory syndrome coronavirus 2 (SARS-CoV-2) is responsible for coronavirus disease 2019 (COVID-19). Cell entry is mediated by the human angiotensin-converting enzyme II (ACE2). ACE2 and its close homolog angiotensin-converting enzyme I (ACE) are currently discussed candidate genes, in which single-nucleotide polymorphisms (SNPs) could alter binding or entry of SARS-CoV-2 and enhance tissue damage in the lung or other organs. This could increase the susceptibility for SARS-CoV-2 infection and the severity of COVID-19. PATIENTS AND METHODS: We performed genotyping of SNPs in the genes ACE2 and ACE in 297 SARS-CoV-2-positive and 253 SARS-CoV-2-negative tested patients. We analyzed the association of the SNPs with susceptibility for SARS-CoV-2 infection and the severity of COVID-19. RESULTS: SARS-CoV-2-positive and SARS-CoV-2-negative patients did not differ regarding demographics and clinical characteristics. For ACE2 rs2285666, the GG genotype or G-allele was significantly associated with an almost two-fold increased SARS-CoV-2 infection risk and a three-fold increased risk to develop serious disease or COVID-19 fatality. In contrast, the ACE polymorphism was not related to infection risk or severity of disease. In a multivariable analysis, the ACE2 rs2285666 G-allele remained as an independent risk factor for serious disease besides the known risk factors male gender and cardiovascular disease. CONCLUSIONS: In summary, our report appears to be the first showing that a common ACE2 polymorphism impacts the risk for SARS-CoV-2 infection and the course of COVID-19 independently from previously described risk factors.</t>
  </si>
  <si>
    <t>Glycoproteomics is a challenging branch of proteomics because of the micro- and macro-heterogeneity of protein glycosylation. Hydrophilic interaction liquid chromatography (HILIC) is an advantageous alternative to reversed-phase chromatography for intact glycopeptide separation prior to their identification by mass spectrometry. Nowadays, several HILIC columns differing in used chemistries are commercially available. However, there is a lack of comparative studies assessing their performance, and thus providing guidance for the selection of an adequate stationary phase for different glycoproteomics applications. Here, we compare three HILIC columns recently developed by Advanced Chromatography Technologies (ACE)- with unfunctionalized (HILIC-A), polyhydroxy functionalized (HILIC-N), and aminopropyl functionalized (HILIC-B) silica- with a C18 reversed-phase column in the separation of human immunoglobulin G glycopeptides. HILIC-A and HILIC-B exhibit mixed-mode separation combining hydrophilic and ion-exchange interactions for analyte retention. Expectably, reversed-phase mode successfully separated clusters of immunoglobulin G1 and immunoglobulin G2 glycopeptides, which differ in amino acid sequence, but was not able to adequately separate different glycoforms of the same peptide. All ACE HILIC columns showed higher separation power for different glycoforms, and we show that each column separates a different group of glycopeptides more effectively than the others. Moreover, HILIC-A and HILIC-N columns separated the isobaric A2G1F1 glycopeptides of immunoglobulin G, and thus showed the potential for the elucidation of the structure of isomeric glycoforms. Furthermore, the possible retention mechanism for the HILIC columns is discussed on the basis of the determined chromatographic parameters.</t>
  </si>
  <si>
    <t>The dense extracellular matrix (ECM) in tumor tissue severely hinders the penetration and enrichment of antitumor nanomedicines, which could significantly affect their efficiency. In this study, we used pH-sensitive nanocarriers loaded with collagenase (Col) to remold the tumor microenvironment (TME). Furthermore, we combined the collagenase delivery system with a nanomedicine to improve its penetration and enrichment in the tumor, thereby improving efficacy. We synthesized acetalated dextran (Ace-DEX) with an ideal pH-sensitivity as the carrier material of collagenase. Under mild preparation conditions, collagenase was loaded into Ace-DEX nanoparticles (NPs) with a high loading capacity (&gt;4%) and remained highly active (&gt;90%). Col-carrying NPs (Col-NPs) significantly reduced the tumor collagen content by 15.1%. Pretreatment with Col-NPs increased the accumulation of doxorubicin (DOX)-loaded liposome (DOX-Lipo) in the tumor by 2.8-fold. There were no safety concerns as the Col-NP showed no significant toxicity and reduced Col-induced damage to healthy tissues. Additionally, the number of circulating tumor cells remained unchanged after Col-NP treatment, suggesting no increased risk of tumor metastasis. Because the Col-NP acts essentially independent of the subsequent treatment, it has considerable potential for enhancing many existing delivery systems and drugs for cancer treatment. It may also be used for treating other collagen-related diseases.</t>
  </si>
  <si>
    <t>BACKGROUND: The soil quality and health of the tea plantations are dependent on agriculture management practices, and long-term chemical fertilizer use is implicated in soil decline. Hence, several sustainable practices are used to improve and maintain the soil quality. Here, in this study, changes in soil properties, enzymatic activity, and dysbiosis in bacterial community composition were compared using three agricultural management practices, namely conventional (CA), sustainable (SA), and transformational agriculture (TA) in the tea plantation during 2016 and 2017 period. Soil samples at two-months intervals were collected and analyzed. RESULTS: The results of the enzyme activities revealed that acid phosphatase, arylsulfatase, beta-glucosidase, and urease activities differed considerably among the soils representing the three management practices. Combining the redundancy and multiple regression analysis, the change in the arylsulfatase activity was explained by soil pH as a significant predictor in the SA soils. The soil bacterial community was predominated by the phyla Proteobacteria, Acidobacteria, Actinobacteria, Chloroflexi, and Bacteroidetes in the soil throughout the sampling period. Higher Alpha diversity scores indicated increased bacterial abundance and diversity in the SA soils. A significant relationship between bacterial richness indices (SOBS, Chao and ACE) and soil pH, K and, P was observed in the SA soils. The diversity indices namely Shannon and Simpson also showed variations, suggesting the shift in the diversity of less abundant and more common species. Furthermore, the agricultural management practices, soil pH fluctuation, and the extractable elements had a greater influence on bacterial structure than that of temporal change. CONCLUSIONS: Based on the cross-over analysis of the bacterial composition, enzymatic activity, and soil properties, the relationship between bacterial composition and biologically-driven ecological processes can be identified as indicators of sustainability for the tea plantation.</t>
  </si>
  <si>
    <t>Butelase-1 is an efficient ligase from Clitoria ternatea with wide applications in the food and biopharmaceutical fields. This research aimed to achieve high-efficiency expression of butelase-1 and explore its application in food-derived angiotensin I-converting enzyme (ACE) inhibitory peptides. The recombinant butelase-1 zymogen was prepared at a yield of 100 mg/L in Escherichia coli and successfully activated at pH 4.5, resulting in a 6973.8 U/L yield of activated butelase-1 with a specific activity of 348.69 U/mg and a catalytic efficiency of 9956 M(-1) s(-1). Activated butelase-1 exhibited considerable resistance to Tween-20, Triton X-100, and methanol. The "traceless" cyclization of ACE inhibitory peptides was realized using activated butelase-1, which resulted in higher stability and ACE inhibitory activity than those of the linear peptides. Our work proposed an efficient method for the preparation of butelase-1 and provided a promising model for its application in food fields.</t>
  </si>
  <si>
    <t>Significant controversy has arisen over the role of the renin-angiotensin-aldosterone system (RAAS) in COVID-19 pathophysiology. In this prospective, observational study, we evaluated plasma angiotensin converting enzyme (ACE) concentration and serum ACE activity in 52 adults with laboratory-confirmed SARS-CoV-2 infection and 27 non-COVID-19 sick controls. No significant differences were observed in ACE activity in COVID-19 patients versus non-COVID-19 sick controls (41.1 [interquartile range (IQR): 23.0-55.2] vs. 42.9 [IQR 13.6-74.2] U/L, p = .649, respectively). Similarly, no differences were observed in ACE concentration in COVID-19 patients versus non-COVID-19 sick controls (108.4 [IQR: 95.8-142.2] vs. 133.8 [IQR: 100.2-173.7] mug/L, p = .059, respectively). Neither ACE activity (p = .751), nor ACE concentration (p = .283) was associated with COVID-19 severity. Moreover, neither ACE activity, nor ACE concentration was correlated with any inflammatory biomarkers.</t>
  </si>
  <si>
    <t>Background and Objective: Enterococcus faecalis can cause different nosocomial infections, especially urinary tract infection (UTI). Pathogenicity of E. faecalis is driven by various virulence factors; however, no specific genetic pattern is restricted to a particular type of infection. The current study aimed to investigate the correlation between different virulence factors in E. faecalis clinical isolates causing UTIs. Methods: We phenotypically analyzed 60 urinary isolates, identified as E. faecalis, for biofilm formation, gelatinase, protease and hemolytic activities by Crystal Violet assay, gelatin hydrolysis, casein hydrolysis and blood agar hemolysis assays, respectively. Additionally, we detected different genes associated with species identification, virulence phenotypes, adherence and quorum sensing by the polymerase chain reaction (PCR). The detected genes included D-alanine-D-alanine ligase (ddl), cytolysin (cyl), gelatinase (gelE), serine protease (sprE), faecal streptococci regulator locus genes (fsrA, fsrB, fsrC), pili (pil), adhesin to collagen of E. faecalis (ace) and aggregation substance (agg). Results: All isolates formed biofilms, mostly with strong to moderate ability. Although gelE was detected in 87% of the isolates, only 22% of the isolates had gelatinase activity. Similar phenotype-genotype incongruities were observed with hemolysis and casein hydrolysis activities, as the isolates that expressed these two phenotypes were fewer than those carrying the genes encoding them. Conclusion: A clear variability in virulence gene distribution among the isolates was observed, and no particular pattern was associated with UTI. Whereas all isolates carried at least ace and pil, whose products are involved in adherence, which is a virulence phenotype that is required for urinary colonization, six isolates carried the entire set of investigated genes. Statistical analysis of the results suggests cyl as a biomarker for hemolytic activity, fsrB as a diagnostic biomarker for the gelatinase activity, and gelE-sprE as predictors for biofilm formation strength in E. faecalis.</t>
  </si>
  <si>
    <t>NEW FINDINGS: What is the central question of this study? We questioned whether an angiotensin-converting enzyme (ACE) inhibitor prevents skeletal muscle fibrosis in diabetic mice. What is the main finding and its importance? ACE inhibitor administration prevents the increase in skeletal muscle fibrosis during the early phase after diabetes by streptozotocin. Our findings may provide a new therapeutic target to skeletal muscle abnormalities in diabetes. ABSTRACT: Fibrosis is characterized by the excessive production and accumulation of extracellular matrix (ECM) components, including collagen. Although the ECM is an essential component of skeletal muscle, fibrosis may have negative effects on muscle function. On the other hand, skeletal muscle fibrosis was shown to be increased in spontaneous hypertensive rats or and to be prevented by an angiotensin-converting enzyme (ACE) inhibitor, an antihypertensive drug, in dystrophic or myocardial infarction mice. In this study, we therefore analyzed whether 1) increased skeletal muscle fibrosis in streptozotocin (STZ)-induced diabetic mice, and 2) a preventive effect on skeletal muscle fibrosis by administration by an ACE inhibitor. Skeletal muscle fibrosis was significantly increased in STZ-induced diabetic mice compared with control mice from 2 to 14 days post-STZ. ACE inhibitor prevented both skeletal muscle fibrosis and muscle function in STZ mice. Our study demonstrated that ACE inhibitor administration prevents the increase in skeletal muscle fibrosis during the early phase after diabetes. Our findings may provide a new therapeutic target to skeletal muscle abnormalities in diabetes. Future studies are required to clarify whether skeletal muscle fibrosis is also directly linked to physical activity. This article is protected by copyright. All rights reserved.</t>
  </si>
  <si>
    <t>Background: Medication error is one of the most common medical errors in the practice of modern medicine. Among cancer patients receiving chemotherapy, medication errors can be potentially harmful given the narrow therapeutic index, complex dosing, and toxic nature of anti-cancer drugs. Objective: This study aimed to determine the incidence and factors associated with medication errors among cancer patients. Methods: The study was a prospective observational study carried out at the cancer unit of Mbarara Regional Referral Hospital, Southwestern Uganda. The study included 110 participants, both adults and children receiving chemotherapy. The study was carried out for a period of five months from January to May 2020. A checklist was used to collect patient, medication, and disease information to identify the prescription, transcription, dispensing, and administration errors. Results: Of the 110 participants, 52 (47.3%) experienced a total of 78 medication errors (MEs). Of these, 33 (42.31%) were prescription errors, 29 (37.18%) administration errors, 9 (11.54%) transcription errors, and 7 (8.97%) dispensing errors. In the adjusted logistic regression of factors associated with medication errors, urban residents (aOR, 4.59; 95% CI, 1.08, 19.53, p= 0.039) and educated participants (at secondary level) (aOR, 10.51; 95% CI, 1.43, 77.14, p= 0.021) had a significantly higher risk of experiencing medication errors. Participants treated with alkylating agents (aOR, 2.87; 95% CI, 1.07, 7.72, p= 0.036) had a greater risk of experiencing medication errors when compared to other classes of chemotherapy. Conclusion: The incidence of medication errors among cancer patients was high in Mbarara Regional Referral Hospital. Prescription errors were the most common type of error followed by administration errors, and dispensing errors were the least common. Residence, education level, and alkylating agent chemotherapy were significantly associated with occurrence of medication errors.</t>
  </si>
  <si>
    <t>Within a year of its emergence, coronavirus disease-2019 (COVID-19) has evolved into a pandemic. What has emerged during the past 1 year is that, apart from its potentially fatal respiratory presentation from which the severe acute respiratory syndrome-coronavirus-2 (SARS-CoV-2) derives its name, it presents with a myriad of gastrointestinal (GI) and liver manifestations. Expression of the angiotensin-converting enzyme-2 (ACE-2) receptor throughout the GI tract and liver, which is the receptor for the SARS-CoV-2, may be responsible for the GI and liver manifestations. Besides acting directly via the ACE-2 receptor, the virus triggers a potent immune response, which might have a role in pathogenesis. The virus leads to derangement in liver function tests in close to 50% of the patients. The impact of these derangements in patients with a normal underlying liver seems to be innocuous. Severe clinical presentations include acute decompensation and acute-on-chronic liver failure in a patient with chronic liver disease, leading to high mortality. Evolving data suggests that, contrary to intuition, liver transplant recipients and patients with autoimmune liver disease on immunosuppression do not have increased mortality. The exact mechanism underlying why immunosuppressed patients fare well as compared to other patients remains to be deciphered. With newer variants of COVID-19, which can spread faster than the original strain, the data on hepatic manifestations needs to be updated to keep a step ahead of the virus.</t>
  </si>
  <si>
    <t>This study was designed to evaluate the underlying protective mechanisms of oleuropein involved in alleviating brain damage in a rat model of ischemic stroke. Male Wistar rats were divided into four groups; Control, stroke (MCAO), MCAO + clopidogrel (Clop) and MCAO + oleuropein (Ole). Results showed that the MCAO group evidenced significant brain edema (+ 9%) as well as increases of plasma cardiac markers such as lactate deshydrogenase (LDH), creatine kinase (CK-MB), fibrinogen and Trop-T by 11 %, 43%, 168 and 590%, respectively, as compared to the control group. Moreover, infarcted rats exhibited remarkable elevated levels of angiotensin converting enzyme (ACE), both in plasma and brain tissue, with astrocyte swelling and necrotic neurons in the infarct zone, hyponatremia, and increased rate of thiobarbituric acid-reactive substances (TBARS) by 89% associated with decreases in the activity of superoxide dismutase (SOD), glutathione peroxidase (GPx) and catalase (Cat) by 51%, 44 and 42%, respectively, compared to normal control rats. However, MCAO rats treated with oleuropein underwent mitigation of cerebral edema, correction of hyponatremia, remarkable decrease of plasma fibrinogen and cardiac dysfunctional enzymes, inhibition of ACE activity and improvement of oxidative stress status in brain tissue. Furthermore, in silico analysis showed considerable inhibitions of ACE, protein disulfide isomerase (PDI) and TGF-beta1, an indicative of potent anti-embolic properties. Overall, oleuropein offers a neuroprotective effect against ischemic stroke through its antioxidative and antithrombotic activities.</t>
  </si>
  <si>
    <t>The renin-angiotensin system (RAS) is fundamental to COVID-19 pathobiology, due to the interaction between the SARS-CoV-2 virus and the angiotensin-converting enzyme-2 (ACE2) co-receptor for cellular entry. The prevailing hypothesis is that SARS-CoV-2-ACE2 interactions lead to an imbalance of the RAS, favoring pro-inflammatory Ang II related signaling at the expense of the anti-inflammatory Ang-(1-7) mediated alternative pathway. Indeed, multiple clinical trials targeting this pathway in COVID-19 are underway. Therefore, precise measurement of circulating RAS components is critical to understand the interplay of the RAS on COVID-19 outcomes. Multiple challenges exist in measuring the RAS in COVID-19 including improper patient controls, ex-vivo degradation and low concentrations of angiotensins, and unvalidated laboratory assays. Here, we conducted a prospective pilot study to enroll thirty-three moderate and severe COVID-19 patients and physiologically matched COVID-19 negative controls to quantify the circulating RAS. Our enrollment strategy led to physiologic matching of COVID-19 negative and positive moderate hypoxic respiratory failure cohorts, in contrast to the severe COVID-19 cohort which had increased severity of illness, prolonged ICU stay and increased mortality. Circulating Ang II and Ang-(1-7) levels were measured in the low picomolar (pM) range. We found no significant differences in circulating RAS peptides or peptidases between these three cohorts. The combined moderate and severe COVID-19 positive cohorts demonstrated a mild reduction in ACE activity compared to COVID-19 negative controls (2.2+/-0.9x10(5) vs. 2.9+/-0.8x10(5) RFU/mL, p=0.03). These methods may be useful in designing larger studies to physiologically match patients and quantify the RAS in COVID-19 RAS augmenting clinical trials.</t>
  </si>
  <si>
    <t>Angioedema stems from increased vasodilation and vascular permeability, resulting in extravasation of fluid. Hereditary and acquired types of angioedema can be distinguished, with 3 and 4 subtypes, respectively. Groups of medicaments potentially inducing angioedema are, among others: ACE inhibitors, angiotensin II receptor blockers, dipeptidyl peptidase-4 inhibitors, thrombocyte aggregation inhibitors and immunosuppressive agents. Urticaria is characterised by red, slightly raised swellings, usually associated with a strong itching sensation and can be subdivided in an acute and a chronic type. Mast cells in the uppermost layer of the skin or the mucous membranes release a lot of histamine, increasing the dilation and permeability of blood capillaries, resulting in extravasation of fluid. Medicaments potentially inducing urticaria are, among others, the following groups: analgesics, anaesthetics, antibiotics, antidepressants, antihistamines, antihypertensives, antifungals, corticosteroids, H2 blockers, cancer medicaments, muscle relaxants, thrombocyte aggregation inhibitors and vaccines. Medical history and being alert when administering and prescribing anaesthetics, analgesics and antibiotics are very important in the prevention or treatment of angioedema and/or urticaria.</t>
  </si>
  <si>
    <t>A 56-year-old women suddenly had a swelling on her right cheek and on the right side of her upper lip, for which she decided to first visit her family physician and subsequently her family dentist. During the past two years, she was treated for an ovarian carcinoma by an oncologist. Recently, she was using the antihypertensive ACE inhibitor enalapril, prescribed by her family physician. Consultation between her family dentist, family physician and oncologist led to the diagnosis angioedema as an adverse effect of enalapril. The family physician replaced enalapril by the angiotensin II receptor blocker losartan. Subsequently, the swelling disappeared within two days. This angioedema type occurs most frequently in the head and neck area. Oropharyngeal, tongue and laryngeal oedema are very dangerous because they may cause airway obstruction. Today, a live-threatening or fatal condition is mostly prevented as a result of better vigilance of dentists and physicians. Nevertheless, such a condition will still occur occasionally.</t>
  </si>
  <si>
    <t>BACKGROUND: Millions of people pass through U.S. jails annually. Conducting research about these public institutions is critical to understanding on-the-ground policies and practices, especially health care services, affecting millions of people. However, there is no existing database of the number, location, or contact information of jails. We created the National Jails Compendium to address this gap. In this paper, we detail our comprehensive methodology for identifying jail locations and contact information. We then describe the first research project to use the Compendium, a survey assessing jails' treatment practices for incarcerated pregnant people with opioid use disorder. RESULTS: This study sent surveys electronically or in paper form to all 2986 jails in the Compendium, with 1139 surveys returned. We outline the process for using the Compendium, highlighting challenges in reaching contacts through case examples, cataloging responses and non-responses, and defining what counts as a jail. CONCLUSION: We aim to provide tools for future researchers to use the Compendium as well as a pathway for keeping it current. The Compendium provides transparency that aids in understanding jail policies and practices. Such information may help devise interventions to ensure humane, evidence-based treatment of incarcerated people.</t>
  </si>
  <si>
    <t>5-Methylcytosine (5mC) is one of the most abundant and well-studied chemical DNA modifications of vertebrate genomes. 5mC plays an essential role in genome regulation including: silencing of retroelements, X chromosome inactivation, and heterochromatin stability. Furthermore, 5mC shapes the activity of cis-regulatory elements crucial for cell fate determination. TET enzymes can oxidize 5mC to form 5-hydroxymethylcytosine (5hmC), thereby adding an additional layer of complexity to the DNA methylation landscape dynamics. The advent of techniques enabling genome-wide 5hmC profiling provided critical insights into its genomic distribution, scope, and function. These methods include immunoprecipitation, chemical labeling and capture-based approaches, as well as single-nucleotide 5hmC profiling techniques such as TET-assisted bisulfite sequencing (TAB-seq) and APOBEC-coupled epigenetic sequencing (ACE-seq). Here we provide a detailed protocol for computational analysis required for the genomic alignment of TAB-seq and ACE-seq data, 5hmC calling, and statistical analysis.</t>
  </si>
  <si>
    <t>Approaches are needed for therapy of the severe acute respiratory syndrome from SARS-CoV-2 coronavirus (COVID-19). Interfering with the interaction of viral antigens with the angiotensin converting enzyme 2 (ACE-2) receptor is a promising strategy by blocking the infection of the coronaviruses into human cells. We have implemented a novel protein engineering technology to produce a super-potent tetravalent form of ACE2, coupled to the human immunoglobulin gamma1 Fc region, using a self-assembling, tetramerization domain from p53 protein. This high molecular weight Quad protein (ACE2-Fc-TD) retains binding to the SARS-CoV-2 receptor binding spike protein and can form a complex with the spike protein plus anti-viral antibodies. The ACE2-Fc-TD acts as a powerful decoy protein that out-performs soluble monomeric and dimeric ACE2 proteins and blocks both SARS-CoV-2 pseudovirus and SARS-CoV-2 virus infection with greatly enhanced efficacy. The ACE2 tetrameric protein complex promise to be important for development as decoy therapeutic proteins against COVID-19. In contrast to monoclonal antibodies, ACE2 decoy is unlikely to be affected by mutations in SARS-CoV-2 that are beginning to appear in variant forms. In addition, ACE2 multimeric proteins will be available as therapeutic proteins should new coronaviruses appear in the future because these are likely to interact with ACE2 receptor.</t>
  </si>
  <si>
    <t>Ginseng (Panax ginseng C. A. Meyer) extract has been reported to inhibit the angiotensin converting enzyme (ACE); however, the possible inhibitory action of most of its constituents (ginsenosides) against ACE remains unknown. Thus, in this study, we investigated ginsenoside derivatives' inhibitory effect on ACE. We assessed the activities of 22 ginsenosides, most of which inhibited ACE significantly. Notably, protopanaxatriol, protopanaxadiol, and ginsenoside Rh2 exhibited the most potent ACE inhibitory potential, with IC50 values of 1.57, 2.22, and 5.60 muM, respectively. Further, a kinetic study revealed different modes of inhibition against ACE. Molecular docking studies have confirmed that ginsenosides inhibit ACE via many hydrogen bonds and hydrophobic interactions with catalytic residues and zinc ion of C- and N-domain ACE that block the catalytic activity of ACE. In addition, we found that the active ginsenosides stimulated glucose uptake in insulin-resistant C2C12 skeletal muscle cells in a dose-dependent manner. Moreover, the most active ginsenosides' reactive oxygen species (ROS) and peroxynitrite (ONOO(-)) scavenging properties were evaluated, in which IC50 values ranged from 1.44-43.83 to 2.36-39.56 muM in ONOO(-) and ROS, respectively. The results derived from these computational and in vitro experiments provide additional scientific support for the anecdotal use of ginseng in traditional medicine to treat cardiovascular diseases such as hypertension.</t>
  </si>
  <si>
    <t>An investigation on relationship among the physicochemical, optical and dielectric properties of the hydroxyapatite/cornstarch (HA/Cs) composites with the starch proportion of 30, 40, 50, 60, 70, 80 and 90 wt% is presented in this work. The HA/Cs composites have been characterized via FTIR, XRD, DRS and impedance analyzer. This work depicts that the strong interaction is exhibited between the hydroxyapatite nanoparticles and starch as the starch proportion increases. This increment trend results in the higher crystallinity of the HA/Cs composites. The highly crystallized HA/Cs with hydroxyapatite nucleation center presents low optical properties (diffuse reflectance and optical band gap energy). The HA/Cs composite with 80 wt% starch proportion (H2C8) show higher dielectric properties (dielectric constant, loss factor and conductivity) due to the stronger interfacial interaction and close-packed HA/Cs crystalline structure. The relationship among the physicochemical, optical and dielectric properties of the HA/Cs composite is studied in this work for potential of instrumentation design.</t>
  </si>
  <si>
    <t>Background Diabetes mellitus (DM) is associated with left ventricular remodeling and incident heart failure, but the association between glycated hemoglobin A1c (HbA1c) and subclinical cardiac disease is not established. We aimed to determine the associations between HbA1c and (1) echocardiographic measures of left ventricular structure and function, and (2) cardiovascular biomarkers: cardiac troponin T, NT-proBNP (N-terminal pro-B-type natriuretic peptide), and CRP (C-reactive protein). Methods and Results Participants (n=3688) born in 1950 from the population-based ACE (Akershus Cardiac Examination) 1950 Study were classified as DM (HbA1c&gt;/=6.5% or self-reported DM), pre-DM (HbA1c 5.7%-6.5%), and no-DM (HbA1c&lt;5.7%). DM, pre-DM, and no-DM were classified in 380 (10%), 1630 (44%), and 1678 (46%) participants, respectively. Mean age was 63.9+/-0.7 years, mean body mass index was 27.2+/-4.4 kg/m(2), and 49% were women. Higher HbA1c was associated with worse left ventricular systolic (ejection fraction and global longitudinal strain) and diastolic (E/e'-ratio) function, myocardial injury (cardiac troponin T), inflammation (CRP), and impaired neurohormonal homeostasis (NT-proBNP) (P&lt;0.001 in unadjusted and P&lt;0.01 in adjusted analysis for all). The associations between HbA1c and cardiovascular biomarkers were independent of the echocardiographic variables, and vice versa. Associations were nonlinear (P&lt;0.05 for nonlinearity) and appeared stronger in the pre-DM range of HbA1c than the no-DM and DM range. Conclusions HbA1c was associated with indexes of subclinical cardiovascular disease, and this was more pronounced in pre-DM. Our results suggest that cardiovascular preventive measures should be considered also in subjects with hyperglycemia and HbA1c below the established DM cutoff. Registration clinicaltrials.gov. Identifier: NCT01555411.</t>
  </si>
  <si>
    <t>Nearly 80% of patients that receive bariatric surgery are women, yet mechanistic pre-clinical studies have focused on males. The goal of this study was to determine the metabolic impact of diet- and surgery-induced weight loss in males, females, and ovariectomized females. Male and female mice were fed a 60% high-fat (HFD) diet before undergoing either vertical sleeve gastrectomy (VSG) or sham surgery. Mice either remained on HFD or were switched to a standard chow diet post-surgically. When maintained on HFD, both males and females decreased fat mass and improved oral glucose tolerance after VSG. After dietary intervention, additional adiposity was lost in both surgical groups. Ovariectomized females had a blunted decrease in fat mass on a HFD, but lost significant adiposity after dietary intervention. Energy expenditure was only impacted by dietary but not surgical intervention across all groups. Males decreased hepatic triglyceride levels after VSG, which was further decreased after dietary intervention. Intact and ovariectomized females had a blunted decrease in hepatic triglycerides after surgical intervention but a significant decrease after dietary intervention. The more pronounced effect of surgery on hepatic lipids in males was strongly associated with changes in expression of hepatic microRNAs and genes that have previously been linked to hepatic lipid regulation and systemic energy homeostasis. These data highlight the importance of post-surgical diet on metabolic outcomes across sexes and hormone levels. Furthermore, these data suggest the impact of VSG on hepatic triglycerides is diet-dependent in females and support that hypothesis that males and females achieve a similar metabolic outcome, at least within the liver, via distinct mechanisms.</t>
  </si>
  <si>
    <t>Objective: To investigate the effects of 5-hydroxytryptamine (5-HT) and intestinal flora on depression-like behavior induced by lead exposure in rats. Methods: 30 healthy SPF adult male SD rats were randomly divided into control group and lead exposure group. The depression-like behavior of rats was detected. The blood, striatum, and intestinal tissue were collected. The lead content was detected by ICP-MS. The mRNA expressions of ChgA, TPH1, 5-HT, and 5-HT3R were tested by qRT-PCR. The content of 5HT was checked by HPLC-ECD. The content of 5-HT3R was detected by ELISA. The protein expressions of 5-HT, 5-HT3R, ChgA, and TPH were gauged by immunohistochemistry. Fecal samples were collected, and the composition of intestinal flora in experimental rats was analyzed by 16 s RNA metagene sequencing. Results: Lead exposure can greatly cause depression. The content of 5-HT in blood and striatum in the lead exposure group decreased, and the expression levels of 5-HT, 5-HT3 R, ChgA, and TPH in the intestine decreased distinctly. Compared with the control group, the distribution of a-polymorphism related indexes Simpson, Chao1, Shannon, and ACE in rats with depressive-like behavior after lead exposure was significantly increased; in the lead exposure group, there were 61 different operational taxonomic units (OUTs) in intestinal flora at the family level. Based on linear discriminant analysis, it was found that the key bacteria were Lactobacillaceae and Bifidobacteriaceae, and their abundance decreased evidently in the lead exposure group. Conclusion: Lead exposure improves depressive-like behavior by affecting intestinal flora and regulating neurotransmitter 5-HT through the intestinal-brain axis.</t>
  </si>
  <si>
    <t>Background: Coronary plaque burden (CPB) is an important prognostic factor in patients with unstable angina pectoris (UAP). Our current study aims to investigate the relationships between peripheral reactive hyperemia index (RHI) with CPB and prognosis in patients with UAP complicated with type 2 diabetes mellitus (T2DM). Methods: The clinical data of 187 UAP-T2DM patients who were treated in our center from June 2017 to January 2019 were retrospectively collected. RHI, CPB, and other clinical features were measured. The patients were followed up for 18 months and then divided into an adverse cardiovascular event (ACE) group (n=71, with ACEs) and a control group (n=116, without ACEs). The differences in RHI, CPB, and other clinical features between these two groups were compared, and the potential correlation between RHI and CPB was analyzed. Results: Compared with the control group, the ACE group had significantly lower RHI (1.21+/-0.32 vs. 1.59+/-0.35, P=0.000) and left ventricular ejection fraction (LVEF) (42.92%+/-7.78% vs. 48.90%+/-6.76%, P=0.000) and a significantly higher left ventricular myocardial mass index (2.67+/-0.87 vs. 2.27+/-0.49 mg/g, P=0.000), carotid intima-media thickness (1.65+/-0.34 vs. 1.51+/-0.32 mm, P=0.000), number of coronary plaques (3.98+/-0.53 vs. 3.32+/-0.38, P=0.000), non-calcified plaque volume (32.89+/-12.56 vs. 22.58+/-9.97 mm(3), P=0.000), calcified plaque volume (4.89+/-1.29 vs. 3.88+/-1.05 mm(3), P=0.000), non-calcified plaque burden (5.70%+/-1.60% vs. 3.18%+/-1.08%, P=0.000), and calcified plaque burden (0.90%+/-0.22% vs. 0.65%+/-0.19%, P=0.000). Pearson linear correlation analysis showed that peripheral RHI was negatively correlated with plaque number, non-calcified plaque volume, calcified plaque volume, non-calcified plaque burden, and calcified plaque burden in patients with UAP complicated with T2DM (all P&lt;0.05). Conclusions: Decreased peripheral RHI is associated with ACEs and CPB in patients with UAP complicated with T2DM.</t>
  </si>
  <si>
    <t>Since COVID-19 was declared a pandemic a year ago, our understanding of its effects on the vascular system has slowly evolved. At the cellular level, SARS-CoV-2 - the virus that causes COVID-19 - accesses the vascular endothelium through the angiotensin-converting enzyme 2 (ACE-2) receptor and induces proinflammatory and prothrombotic responses. At the clinical level, these pathways lead to thromboembolic events that affect the pulmonary, extracranial, mesenteric, and lower extremity vessels. At the population level, the presence of vascular risk factors predisposes individuals to more severe forms of COVID-19, whereas the absence of vascular risk factors does not spare patients with COVID-19 from unprecedented rates of stroke, pulmonary embolism and acute limb ischemia. Finally, at the community and global level, the fear of COVID-19, measures taken to limit the spread of SARS-CoV-2 and reallocation of limited hospital resources have led to delayed presentations of severe forms of ischemia, surgery cancellations and missed opportunities for limb salvage. The purpose of this narrative review is to present some of the data on COVID-19, from cellular mechanisms to clinical manifestations, and discuss its impact on the local and global surgical communities from a vascular perspective.</t>
  </si>
  <si>
    <t>BACKGROUND: Depression is recognized globally as a leading cause of disability. Early-life adverse childhood experiences (ACEs) have been shown to have robust associations with poor mental health during adulthood. These effects may be cumulative, whereby a greater number of ACEs are progressively associated with worse outcomes. This study aimed to estimate the associations between ACEs and adult depression and suicidal ideation in a cross-sectional, population-based study of adults in Uganda. METHODS AND FINDINGS: Between 2016 and 2018, research assistants visited the homes of 1,626 adult residents of Nyakabare Parish, a rural area in southwestern Uganda. ACEs were assessed using a modified version of the Adverse Childhood Experiences-International Questionnaire, and depression symptom severity and suicidal ideation were assessed using the Hopkins Symptom Checklist for Depression (HSCL-D). We applied a validated algorithm to determine major depressive disorder diagnoses. Overall, 1,458 participants (90%) had experienced at least one ACE, 159 participants (10%) met criteria for major depressive disorder, and 28 participants (1.7%) reported suicidal ideation. We fitted regression models to estimate the associations between cumulative number of ACEs and depression symptom severity (linear regression model) and major depressive disorder and suicidal ideation (Poisson regression models). In multivariable regression models adjusted for age, sex, primary school completion, marital status, self-reported HIV status, and household asset wealth, the cumulative number of ACEs was associated with greater depression symptom severity (b = 0.050; 95% confidence interval [CI], 0.039-0.061, p &lt; 0.001) and increased risk for major depressive disorder (adjusted relative risk [ARR] = 1.190; 95% CI, 1.109-1.276; p &lt; 0.001) and suicidal ideation (ARR = 1.146; 95% CI, 1.001-1.311; p = 0.048). We assessed the robustness of our findings by probing for nonlinearities and conducting analyses stratified by age. The limitations of the study include the reliance on retrospective self-report as well as the focus on ACEs that occurred within the household. CONCLUSIONS: In this whole-population, cross-sectional study of adults in rural Uganda, the cumulative number of ACEs had statistically significant associations with depression symptom severity, major depressive disorder, and suicidal ideation. These findings highlight the importance of developing and implementing policies and programs that safeguard children, promote mental health, and prevent trajectories toward psychosocial disability.</t>
  </si>
  <si>
    <t>Background: While there are consensus recommendations for managing calcium channel blocker (CCB) toxicity, reports on angiotensin II receptor blocker (ARB) toxicity and management are limited. Herein, we report a case of catecholamine-refractory hypotension due to CCB and ARB overdose. Case presentation: A 54-year-old woman with underlying hypertension was brought to the emergency department after she attempted suicide by ingesting 345 mg of amlodipine, a CCB, and 340 mg of olmesartan, an ARB. She was hypotensive, which was considered vasodilatory because of high cardiac and low systemic vascular resistance indices. Hypotension persisted despite the administration of norepinephrine and epinephrine. Intravenous calcium gluconate, glucagon, and high-dose insulin euglycemia therapy, which were initiated because CCB toxicity was suspected, failed to raise her blood pressure. The presence of normal anion-gap metabolic acidosis and the fact that the patient remained hypotensive suggested that the hypotension might have been due to the effect of ARB. Vasopressin was finally administered, which improved her hemodynamic status. She was weaned off all vasopressors on day 3. Discussion: There is no consensus recommendation for ARB toxicity. Since chronic use of ARBs at conventional doses can block the sympathetic nervous and renin-angiotensin systems, catecholamines may not effectively increase blood pressure in cases of hypotension due to ARB overdose, for which vasopressin could be indicated. Conclusions: Vasopressin could be an option for treating hypotension secondary to ARB and CCB toxicity when catecholamines and treatment for CCB toxicity fail.</t>
  </si>
  <si>
    <t>Growing evidence implicates the renin-angiotensin system (RAS) in multiple facets of neuropathic pain (NP). This narrative review focuses primarily on the major bioactive RAS peptide, Angiotensin II (Ang II), and its receptors, namely type 1 (AT1R) and type 2 (AT2R). Both receptors are involved in the development of NP and represent potential therapeutic targets. We first discuss the potential role of Ang II receptors in modulation of NP in the central nervous system. Ang II receptor expression is widespread in circuits associated with the perception and modulation of pain, but more studies are required to fully characterize receptor distribution, downstream signaling, and therapeutic potential of targeting the central nervous system RAS in NP. We then describe the peripheral neuronal and nonneuronal distribution of the RAS, and its contribution to NP. Other RAS modulators (such as Ang (1-7)) are briefly reviewed as well. AT1R antagonists are analgesic across different pain models, including NP. Several studies show neuronal protection and outgrowth downstream of AT2R activation, which may lead to the use of AT2R agonists in NP. However, blockade of AT2R results in analgesia. Furthermore, expression of the RAS in the immune system and a growing appreciation of neuroimmune crosstalk in NP add another layer of complexity and therapeutic potential of targeting this pathway. A growing number of human studies also hint at the analgesic potential of targeting Ang II signaling. Altogether, Ang II receptor signaling represents a promising, far-reaching, and novel strategy to treat NP.</t>
  </si>
  <si>
    <t>COVID-19, the disease caused by the SARS - CoV - 2 pathogen, is currently a pandemic. At the moment there is not an available vaccine, so, scientific community is looking for strategies and drugs to implement prevention and prophylaxis. Several compounds are examined for this purpose. Glycyrrhizin, an alkaloid extracted from licorice plant (glycyrriza glabra), is one of the most studied molecules, both for its peculiar biological functions and for its pharmacological effects. This brief review aims to highlight the characteristics of glycyrrhizin for topical use on the nasal and ocular surfaces. The anti-inflammatory activity, the ability to inhibit the accumulation of ROS, the antiviral property, but, above all, the ability to bind the ACE receptor and the SARS - CoV-2 protein S in the extracellular environment make Glycyrrhizzin for topical use a compound with a high prophylactic potential for SARS - CoV - 2 infection, also due to its low cost and the absence of significant side effects.</t>
  </si>
  <si>
    <t>The Edinburgh Cognitive and Behavioural ALS Screen (ECAS) was developed to assess cognitive and behavioural changes in an anterior frontotemporal syndrome (executive functions, language, fluency and behaviour), common in Amyotrophic Lateral Sclerosis (ALS) and also assesses posterior cerebral dysfunction (memory and visuospatial abilities). OBJECTIVES: To validate the ECAS in behavioural variant Frontotemporal Dementia (bvFTD) without ALS, as compared with Alzheimer's disease (AD), against comprehensive neuropsychological assessment. Compare its sensitivity to that of the Addenbrooke's Cognitive Examination (ACE-III) and investigate behavioural changes in both types of dementia. METHODS: Retrospective study of 16 people with bvFTD (without ALS), 32 with AD, and 48 healthy controls completed the ECAS, ACE-III and extensive neuropsychological assessment. RESULTS: The ECAS showed higher sensitivity (94%) and marginally lower specificity (96%) than the ACE-III for both the bvFTD and AD groups. The anterior composite subscore was sensitive for bvFTD (94%), and slightly less so for AD (84%), while the posterior composite subscore was sensitive for AD (97%), and less so for bvFTD (75%). All people with bvFTD that were impaired on the ECAS total and anterior composite scores were also impaired on the anterior function's tests of the neuropsychological assessment. A cut-off of four or more behavioural domains affected differentiated well between the bvFTD and AD groups, while a qualitative analysis of the behavioural interview found different themes between groups. CONCLUSIONS: The ECAS is a valid and sensitive assessment for bvFTD without ALS and for AD. The carer behavioural interview makes it particularly suitable to detect behavioural abnormalities related to frontal lobe disorders.</t>
  </si>
  <si>
    <t>More than 2 million people have died as a result of the COVID-19 outbreak. Angiotensin-converting enzyme 2 (ACE2) is a counter-regulatory enzyme that converts angiotensin-2 to Ang-(1-7) form in the renin-angiotensin system. Several studies have been analyzed the correlation between ACE2 and COVID-19. Indeed, ACE2/Ang (1-7) system protects the lung against acute respiratory distress syndrome by its anti-inflammatory/anti-oxidant function. However, SARS-Cov-2 can use ACE2 for host cell entry. Expression of ACE2 can be altered by several factors, including hypertension, diabetes and obesity, which also could increase the severity of COVID-19 infection. Besides, since androgens increase the expression of ACE-2, males are at higher risks of COVID-19 infection. Although reported statistics showed a significantly different infection risks of COVID-19 between adults and children, the reason behind the different responses is still unclear. This review proposes the effect of ACE polymorphism on the severity of SARS-COV-2 induced pneumonia. The previous meta-analysis regarding the effect of ACE polymorphism on the severity of pneumonia showed that polymorphism only affects the adult's illness severity and not the children. Two recent meta-analyses examined the effect of ACE polymorphism on the prevalence and mortality rate of COVID-19 and reported contradicting results. Our opinion paper suggests that the effect of ACE polymorphism on the severity of COVID-19 depends on the patients age, same as of the pneumonia.</t>
  </si>
  <si>
    <t>OBJECTIVE: To analyse the variation of the fine particulate matter(PM_(2. 5)) concentration and its chemical composition in two districts of Lanzhou City from 2015 to 2019. METHODS: From January 2015 to December 2019, two sampling points, namely residential district(Chengguan District) and industrial district(Xigu District) were selected in Lanzhou City, to collect PM_(2. 5) samples, and the mass concentrations, metals and metalloid elements, water-soluble ions and polycyclic aromatic hydrocarbons(PAHs) contents were determined. RESULTS: A total of 838 samples were collected in Chengguan District and Xigu District in Lanzhou City during 2015-2019, the average annual mass concentration and the daily average concentration of the PM_(2. 5) were decreasing year by year(P&amp;lt;0. 05). The higher metal content in PM_(2. 5) were Al, Pb, Mn and As during 2015-2019. Sb, Al, As, Cd, Cr, Pb, Mn and Tl element content were higher in 2015 and 2016 than in other years(P&amp;lt;0. 05), the average annual concentration of As were 7. 92 and 8. 63 ng/m~3 respectively, which exceeded the reference concentration limit of the ambient air quality standard. The average annual mass concentration of Cr from 2015 to 2019 was much higher than the annual average reference concentration limit of the ambient air quality standard. From 2015 to 2019, except for 2018, the highest average concentration of PAHs in atmospheric PM_(2. 5) in the two districts of Lanzhou City was Ant, B(b)F and I(cd)P mass concentration were highest in 2015, N(a)P, FI, Ace, Phe, Ant, Flu, Pyr, B(k)F and B(a)P mass concentration were highest in 2017, Acy, Chr and B(ghi)P mass concentration were highest in 2018(P&amp;lt;0. 05). From 2017 to 2018, the average annual content of B(a)P in the two districts of Lanzhou City were 1. 16 and 1. 11 ng/m~3, respectively, which exceeded the annual average concentration limit of the ambient air quality standard. The concentration of Cl~- in PM_(2. 5) in the two districts of Lanzhou City was decreasing year by year, the annual average concentrations of SO~2-_4, NO~-_3 and NH~+_4 from 2017 to 2019 showed a downward trend year by year. SO~2-_4, Cl~- of both districts were the highest in 2015, and NO~-_3, NH~+_4 were the highest in 2017(P&amp;lt;0. 05). CONCLUSION: The air quality of Lanzhou City has been improved obviously, but the pollution problem is still serious.</t>
  </si>
  <si>
    <t>There are no FDA-approved drugs to mitigate the delayed effects of radiation exposure that may occur after a radiological attack or nuclear accident. To date, angiotensin-converting enzyme inhibitors are one of the most successful candidates for mitigation of hematopoietic, lung, kidney, and brain injuries in rodent models and may mitigate delayed radiation injuries after radiotherapy. Rat models of partial body irradiation sparing part of one hind leg (leg-out PBI) have been developed to simultaneously expose multiple organs to high doses of ionizing radiation and avoid lethal hematological toxicity to study the late effects of radiation. Exposures between 9 and 14 Gy damage the gut and bone marrow (acute radiation syndrome), followed by delayed injuries to the lung, heart, and kidney. The goal of the current study is to compare the pharmacokinetics (PK) of a lead angiotensin converting enzyme (ACE) inhibitor, lisinopril, in irradiated vs. nonirradiated rats, as a step toward licensure by the FDA. Methods: Female WAG/RijCmcr rats were irradiated with 12.5-13 Gy leg-out PBI. At day 35 after irradiation, during a latent period for injury, irradiated and nonirradiated siblings received a single gavage (0.3 mg, 0.6 mg) or intravenous injection (0.06 mg) of lisinopril. Plasma, urine, lung, liver and kidney levels of lisinopril were measured at different times. PK modeling (R package) was performed to track distribution of lisinopril in different compartments. Results: A two-compartment (central plasma and periphery) PK model best fit lisinopril measurements, with two additional components, the gavage and urine. The absorption and renal clearance rates were similar between nonirradiated and irradiated animals (respectively: ratios 0.883, p = 0.527; 0.943, p = 0.605). Inter-compartmental clearance (from plasma to periphery) for the irradiated rats was lower than for the nonirradiated rats (ratio 0.615, p = 0.003), while the bioavailability of the drug was 33% higher (ratio = 1.326, p &lt; 0.001). Interpretation: Since receptors for lisinopril are present in endothelial cells lining blood vessels, and radiation induces vascular regression, it is possible that less lisinopril remains bound in irradiated rats, increasing circulating levels of the drug. However, this study cannot rule out changes in total amount of lisinopril absorbed or excreted long-term, after irradiation in rats.</t>
  </si>
  <si>
    <t>Herein, we describe three patients affected by metastatic colorectal cancer (mCRC) experiencing infection by severe acute respiratory syndrome coronavirus 2 (SARS-Cov-2) and reduction of disease burden during coronavirus disease 2019 (COVID-19) course. Insights into tumor-associated angiotensin-converting enzyme (ACE)-2 expression and lymphocyte function suggest a correlation between host/SARS-Cov-2 infection and tumor burden reduction. This may shed new light into (a) the infection mechanism of SARS-CoV-2 virus and (b) the multiple aspects of a composite antiviral immune response with potential paradoxical and unexpected applications.</t>
  </si>
  <si>
    <t>The high prevalence and psychological impact of childhood exposure to potentially traumatic events (PTE) is a major public health concern in the United States. Considerable evidence has demonstrated the significant racial disparities that exist with respect to PTE exposure, indicating that Black youth are particularly burdened by these harmful experiences. Racism may serve a unique role in explaining why Black youth are disproportionately exposed to PTEs, and why mental health disparities are more likely to occur following such experiences. Despite clear evidence acknowledging racism as a major life stressor for Black youth, theoretical models of early childhood adversity have largely neglected the multifaceted influence of racism on mental health outcomes. Inspired by bourgeoning literature highlighting the potentially traumatic nature of racism-related experiences for Black youth, we present a culturally-informed Adverse Childhood Experiences (ACEs) model, or "C-ACE", to understand the pervasive and deleterious mental health impact of racism on Black youth. This model extends the ACE framework by noting the significance of racism as an ACE exposure risk factor, a distinct ACE category, and a determinant of post-ACE mental health outcomes among Black youth. The model acknowledges and supports the advancement of ACEs research that takes a culturally informed approach to understanding the intergenerational and multilevel impact of racism on the mental health of Black youth. Future research utilizing the proposed C-ACE model is essential for informing clinical and public health initiatives centered on reducing the mental health impact of racism-related experiences and health disparities in the United States.</t>
  </si>
  <si>
    <t>Research shows that exposure to adverse childhood experiences (ACEs) is common among adolescents and that exposure to ACEs is associated with an increased risk of depression in adolescents. Furthermore, it is unknown whether resilience and spirituality moderate the association between ACEs and depression in African-American adolescents. Thus, the present study examined the prevalence of ACEs and the association between ACEs and the risk for depression in African-American adolescents and examined whether this association is moderated by resilience and spirituality. Survey data were collected from African-American adolescents who attended youth-targeted events held by churches in Houston, TX. An expanded ACE tool was used to collect data and respondents were dichotomized into two groups based on their summed ACE scores, i.e., 0-3 ACEs versus 4-19 ACEs. Logistic regression was conducted to examine the association between ACEs and the likelihood of depression and to examine whether this association is moderated by resilience and spirituality. The results indicate that half of the sample had been exposed to four or more ACEs and that ACEs are negatively associated with depression: higher levels of resilience and spirituality suggest a lower likelihood of depression. These results suggest the need to explore the prevalence of cumulative ACEs among homogenous samples of African-American adolescents and the need to continue exploring and addressing the prevalence of individual ACEs among homogenous samples of African-American adolescents. No clinical trials were performed for this study.</t>
  </si>
  <si>
    <t>BACKGROUND: Angiotensin-converting enzyme (ACE) inhibitors and/or in combination with calcium channel blockers (CCBs) are generally recommended as the first-line antihypertensive therapy for people with hypertension and kidney dysfunction. Evidence from large randomized controlled trials comprehensively comparing renal effects of different classes of antihypertensive drugs is lacking. METHODS: We used a Mendelian randomization study to obtain unconfounded associations of genetic proxies for antihypertensives with kidney function. Specifically, we used published genetic variants in genes regulating target proteins of these drugs and then applied to a meta-analysis of the largest available genome-wide association studies of kidney function (estimated glomerular filtration rate (eGFR), urine albumin-to-creatinine ratio (UACR), and albuminuria). Inverse variance weighting was used as the main analysis and to combine estimates from different sources. RESULTS: Genetically predicted ACE inhibition was associated with higher eGFR (effect size 0.06, 95% confidence interval (CI) 0.008, 0.11), while genetic proxies for beta-blockers were associated with lower eGFR (- 0.02, 95% CI - 0.04, - 0.004) when meta-analyzing the UK Biobank and CKDGen. Genetic proxies for CCBs were associated with lower UACR (- 0.15, 95% CI - 0.28, - 0.02) and lower risk of albuminuria (odds ratio 0.58, 95% CI 0.37, 0.90) in CKDGen. The associations were robust to using different analysis methods and different genetic instruments. CONCLUSIONS: Our findings suggest the reno-protective associations of genetically proxied ACE inhibitors and CCBs, while genetic proxies for beta-blockers may be related to lower eGFR. Understanding the underlying mechanisms would be valuable, with implications for drug development and repositioning of treatments for kidney disease.</t>
  </si>
  <si>
    <t>This study was aimed at determining mainly the concentrations of As and other metals (Cd, Cu, Hg, Pb, V and Zn) in samples of feed, soil, plants and foods (fish, chicken, goat and cow meat) grown and consumed in six areas of Niger Delta, Nigeria (Choba, Khana, Trans Amadi, Eleme, Uyo and Yenagoa). Principal Component Analysis (PCA) models were used for identifying groups of variables (i.e., elements) based on the loadings and groups of samples (i.e., plants, soil, fish, meet, feed) according to the scores that contributed most to the environmental pollution in each Nigerian area. In Choba and Khana sites, the results showed a cluster of elements like As, Pb, V and Zn, mostly associated with samples of goat and cow meat, as well as soils, and separated from another cluster of metals composed by Cu and Hg with different origin. In Trans Amadi area, a clustering of As, Cd and V was found associated to different types of meat (chicken, goat, and cow) located in the opposite side of Cu and Hg, which correlated to plants and soil. In Eleme, the strongest loadings were obtained for V and Zn associated with soil and meat (goat and cow) samples and separated from As and Cd. Finally, in Uyo and Yenagoa, dominant elements were As, Cu, Pb and Zn, with proximity to cow and goat liver samples, while Cd and V corresponded to a different pollution pattern. Lead intake trough meat and fish consumption for adults and children were much higher than the tolerable limits set by international organizations. The results of this study should allow a better understanding of the complex phenomenon of metal pollution in the feed-to-food chain and human health in Nigeria, which should help to manage a pollution reduction strategy and give priorities of research and monitoring.</t>
  </si>
  <si>
    <t>BACKGROUND: Few contemporary data exist evaluating care patterns and outcomes in HF across the spectrum of kidney function. OBJECTIVES: To characterize differences in quality of care and outcomes in patients hospitalized for HF by degree of kidney dysfunction. METHODS: We evaluated quality metrics among patients hospitalized with HF at 418 sites in the GWTG-HF registry from 2014-2019 by discharge CKD-EPI-derived eGFR. We additionally evaluated the risk-adjusted association of admission eGFR with in-hospital mortality. RESULTS: Among 365,494 hospitalizations (age 72+/-15y, LVEF 43+/-17%), median discharge eGFR was 51(34-72) mL/min/1.73m(2), 234,332 (64%) had eGFR&lt;60 mL/min/1.73m(2), and 18,869 (5%) were on dialysis. eGFR distribution remained stable from 2014-2019. Among 157,439 patients with HFrEF(&lt;/=40%), discharge guideline-directed medical therapies, including beta-blockers, were lowest in discharge eGFR&lt;30 mL/min/1.73m(2) or dialysis (P&lt;0.001). "Triple therapy" with ACE inhibitor/ARB/ARNI+beta-blocker+MRA was used in 38%, 33%, 25%, 15%, 5%, and 3% for eGFR &gt;/=90, 60-89, 45-59, 30-44, &lt;30 mL/min/1.73m(2) and dialysis, respectively; P&lt;0.001. Mortality was higher in a graded fashion at lower admission eGFR groups (1.1%, 1.5%, 2.0%, 3.0%, 5.0%, and 4.2%, respectively; P&lt;0.001). Steep covariate-adjusted associations between admission eGFR and mortality were observed across EF subgroups, but was slightly stronger in HFrEF compared with HF with mid-range or preserved EF (Pinteraction=0.045). CONCLUSION: Despite facing elevated risks of mortality, patients with comorbid HFrEF and kidney disease are not optimally treated with evidence-based medical therapies, even at levels of eGFR where such therapies would not be contraindicated by kidney dysfunction. Further efforts are required to mitigate risk in comorbid HF and kidney disease.</t>
  </si>
  <si>
    <t>BACKGROUND: Abnormal liver function tests (LFT) are common in severe acute respiratory syndrome coronavirus 2 (SARS-CoV-2) infection and vary from 15% to 53%. There are scanty data from India on the prevalence of liver injury in corona virus disease 2019 (COVID-19) patients. METHODS: We did this retrospective study in a tertiary care hospital, Chennai, India. Patients aged &gt;18 years admitted with COVID-19 from May 1, 2020, to May 31, 2020, were included. We noted the demographic details, symptoms at presentation, history of pre-existing illnesses, and laboratory tests. We also recorded the patient's clinical course and outcome. RESULTS: We took 445 patients for final analysis. Aspartate transaminase (AST) was borderline elevated in 47.5%, mildly elevated in 11.2%, moderately elevated in 2% and severely in 0.7%. Alanine transaminase (ALT) was borderline elevated in 28.7%, mildly elevated in 11.4%, and moderately elevated in 1.3%. Bilirubin and alkaline phosphatase were abnormal in only 19 (4.2%) and 15 (3.3%) patients, respectively. Patients with abnormal LFT were more likely to be symptomatic (90.3% vs. 80.6%, p 0.002). Respiratory symptoms (43.5% vs. 29.7%) and loose stools (11.4% vs. 3.4%) were also more common among them. Patients with abnormal LFT were more likely to have severe disease (25.2% vs. 13.6%, p value 0.003) and mortality (8.8% vs. 0.7%). CONCLUSION: Liver test abnormalities were widespread in patients with COVID-19. Most of the patients had borderline or mild transaminase elevation. Despite only mild changes, patients with abnormal LFT were more likely to be symptomatic and had more severe disease and mortality.</t>
  </si>
  <si>
    <t>Adverse childhood experiences (ACEs) heighten the risk for adult obesity and cardiometabolic disease, but physiological factors underlying this connection are not well understood. We determined if ACEs were associated with physiological stress response and insulin resistance in adolescents at risk for adult obesity. Participants were 90 adolescents 12.0-17.5 years (50% female, 30% Hispanic/Latinx), at risk for adult obesity by virtue of above-average body mass index (BMI; kg/m(2) &gt;/= 70th percentile) or parental obesity (BMI &gt;/= 30 kg/m(2) ). ACEs were determined as presence (vs. absence) based upon the Schedule for Affective Disorders and Schizophrenia for School-Aged Children. Physiological stress response was measured as heart rate/blood pressure response to the Trier Social Stress Test. Homeostatic model assessment of insulin resistance was determined from fasting glucose/insulin. Sixty-one percent of adolescents reported positive ACE history. The presence of ACEs predicted greater heart rate (p &lt; .001) and diastolic blood pressure (p = .02) response to stress, controlling for age, sex, race/ethnicity, puberty, and BMI standard score. Systolic blood pressure and insulin resistance did not differ by ACE history (p-values &gt; .08). Findings suggest heightened sympathetic stress response in adolescence could be explanatory in how ACEs increase the risk for later cardiometabolic disease. Future studies should characterize ACEs in relationship to day-to-day variations in adolescents' stress physiology and glucose homeostasis.</t>
  </si>
  <si>
    <t>Purpose: This study is aimed to preliminary investigate whether transcranial alternating current stimulation (tACS) could affect explosive power considering genetic background in sport subjects. Methods: Seventeen healthy sports volunteers with at least 3 years of sports activities participated in the experiment. After 2 weeks of familiarization performed without any stimulation, each participant received either 50 Hz-tACS or sham-tACS. Before and after stimulation, subjects performed the following tests: (1) the squat jump with the hands on the hips (SJ); (2) countermovement jump with the hands on the hips (CMJ); (3) countermovement jump with arm swing (CMJ-AS); (4) 15-s Bosco's test; (5) seated backward overhead medicine ball throw (SBOMBT); (6) seated chest pass throw (SCPT) with a 3-kg rubber medicine ball; and (7) hand-grip test. Additionally, saliva samples were collected from each participant. Genotyping analysis was carried out by polymerase chain reaction (PCR). Results: No significant differences were found in sport performance of subjects after 50 Hz-tACS. Additionally, we did not find any influence of genetic background on tACS-related effect on physical performance. These results suggest that tACS at gamma frequency is not able to induce an after-effect modulating sport performance. Further investigations with larger sample size are needed in order to understand the potential role of non-invasive brain stimulation techniques (NIBS) in motor performances. Conclusions: Gamma-tACS applied before the physical performance fails to improve explosive power in sport subjects.</t>
  </si>
  <si>
    <t>Four types of cheeses were prepared included plain- cheese (control), Codonopsis pilosula (CP)- cheese, plain- cheese with fish collagen (FC; control) and CP- cheese with FC. The effects of cheese samples on acidification, proteolysis of milk proteins using three methods (cadmium-ninhydrin method, O-phthaldialdehyde (OPA) assay, and electrophoresis assay), and angiotensin-converting enzyme (ACE)-inhibitory activity were investigated during 0, 2, &amp; 4 weeks of ripening. In addition, the sensory evaluation was also investigated during 0, 2, 4, &amp; 8 weeks of ripening. The presence of FC in CP- cheese increased the numbers of free amino acids (FAA) at 0 and 2 weeks. The addition of CP both in the presence and absence of FC affected positively (p &lt; 0.05) on the concentrations of OPA peptide in cheese compared to their respective controls. The presence of CP and/or FC in cheese increased the degradation of milk proteins (alpha-, beta-, &amp; kappa- caseins, beta-lactoglobulin, and alpha-lactalbumin) compared to their respective controls during ripening periods. The highest ACE inhibitory activity was shown at 4 weeks of ripening for CP- cheese both in the absence (67.75 +/- 14.15%) and the presence (78.65 +/- 2.85%) of FC. In addition, 8-week-old CP-cheese in the presence and absence of fish collagen had similar organoleptic characteristics to plain-cheese. In conclusion, C. pilosula and/or fish collagen may lead to the development in the production and formulation of cheese with anti-ACE activity.</t>
  </si>
  <si>
    <t>Coronavirus disease 2019 (COVID-19) is associated with a significant morbidity and mortality in patients with cirrhosis. There is a significantly higher morbidity and mortality due to COVID-19 in patients with decompensated cirrhosis as compared to compensated cirrhosis, and in patients with cirrhosis as compared to non-cirrhotic chronic liver disease. The fear of COVID-19 before or after liver transplantation has lead to a significant reduction in liver transplantation numbers, and patients with decompensated cirrhosis remain at risk of wait list mortality. The studies in liver transplantation recipients show that risk of mortality due to COVID-19 is generally driven by higher age and comorbidities. The current review discusses available literature regarding outcomes of COVID-19 in patients with cirrhosis and outcomes in liver transplant recipients.</t>
  </si>
  <si>
    <t>Long term regular intake of black tea (BT) can lower blood pressure, which is probably due to its antioxidant activity and angiotensin converting enzymes (ACE) inhibitory activity. This study achieves a comprehensive understanding of the relationship between bioactive compounds of BT and its ACE inhibitory activity and antioxidant activity. Phenolic compounds are closely related to antioxidant activity and ACE inhibitory activity. Catechin (C) exhibits stronger inhibitory activity on ACE enzyme than that of other compounds. Molecular docking demonstrates that C could directly bind to ACE active site pockets and Zn(II). Other bioactive compounds are involved in antioxidant and ACE inhibitory activity in varying degrees but no obvious trend is established. Our study proposes a conjecture that some bioactive compounds of BT regulate antioxidant defenses through mechanisms that involve ACE. The mixed mode of in vitro inhibition of ACE and oxidant of BT bioactive compounds needs to be further investigated.</t>
  </si>
  <si>
    <t>Bioactive peptides have been broadly studied for their contribution to human health. This study aimed to identify bioactive peptides generated by in vitro gastrointestinal digestion of yam proteins. Yam protein concentrate (YPC) was submitted to simulated digestion. Gastric phase hydrolysate (GPH) and total gastrointestinal phase hydrolysate (GIPH) had their peptides identified by nanoLC-ESI-MS/MS. Peptide sequences were subjected to a database-driven (BIOPEP) bioactivity search. In vitro tests included: Antioxidant activity, DNA damage protection, ACE-inhibitory activity and antibacterial activity against the bacteria Escherichia coli, Salmonella sp. and Lysteria monocytogenes. Simulated digestion generated small peptides (mostly MW &lt; 3500 Da), several of them with potential bioactive sequences predicted in silico. In both GPH and GIPH biological activities were detected, although GIPH displayed stronger DNA damage protection and antibacterial activity against Escherichia coli. The digestion of yam proteins releases promising biologically active peptides which can contribute to the prevention of bacterial infection and chronic degenerative diseases, with beneficial effects to human health.</t>
  </si>
  <si>
    <t>PURPOSE: There is an increased use in the (prescription) sequence symmetry analysis (PSSA); however, limited studies have incorporated a negative control, and no study has formally quantified and controlled for within-patient time-varying bias using a negative control. Our aim was to develop a process to incorporate the effect of negative controls into the main analysis of a PSSA. METHODS: Using a previously assessed dihydropyridine calcium channel blocker (DH-CCB) and loop diuretic PSSA, we directly compared the adjusted sequence ratios (aSRs) of DH-CCBs to each of the two negative control index drugs (levothyroxine and angiotensin converting enzyme [ACE] inhibitor/angiotensin-2 receptor blocker [ARB]) using the ratio of the aSRs to estimate a relative aSR with a Z test. Further, we utilized the relative aSR in stratum-specific analyses and varying exposure windows. RESULTS: The relative aSR of DH-CCBs decreased from 1.87 to 1.72 (95% CI 1.66-1.78) using levothyroxine as a negative control index drug. ACE inhibitor/ARB negative control index drug resulted in an aSR of 1.27 thus reducing the relative aSR for DH-CBB from 1.84 to 1.45 (95% CI 1.41-1.49). When restricting the exposure window to 180 and 90 days, the relative aSR of DH-CCBs increased to 1.68 (95% CI 1.62-1.74) and 1.86 (95% CI 1.78-1.94), respectively, relative to the ACE inhibitor/ARB negative control index drug. CONCLUSION: We illustrated how to incorporate negative control index drugs into a PSSA and generate relative aSRs. Stratum-specific assessments and varying the exposure windows while using negative control index drugs can yield more informative results.</t>
  </si>
  <si>
    <t>Introduction: Many studies have investigated the association between angiotensin-converting enzyme (ACE) gene insertion/deletion (I/D) polymorphism and susceptibility to obstructive sleep apnoea (OSA). However, few have confirmed the relationship between ACE and OSA in the Chinese population. We performed a meta-analysis of studies relating the ACE I/D polymorphism to the risk of OSA in a Chinese population. Methods: We evaluated eligible published studies from several databases for this meta-analysis. Subgroup analyses were performed for hypertension. Pooled odds ratios and 95% confidence intervals were calculated using a fixed- or random-effects model. Results: Ten studies were identified to analyse the association between ACE I/D polymorphism and OSA risk. No marked associations were found in any genetic model (p&gt;0.05). Subgroup analysis showed an association with hypertension (D vs. I, DD vs. II, ID vs. DD+II, DD+ID vs. II, ID vs. II; p&lt;0.05), which was confirmed by sensitivity analyses. No obvious publication bias was found using Egger's test (p&gt;0.05). Conclusions: The ACE I/D polymorphism was not associated with an increased risk of OSA in a Chinese population. However, within the hypertensive subgroup, we detected a significant association between the ACE polymorphism and OSA. More case-control investigations are required.</t>
  </si>
  <si>
    <t>Ranunculus scleratus Linn. is used in folk medicine to treat hypertension. This study was aimed at providing validation to its traditional use and to explore underlying mechanisms of action. Effects of hydro-ethanolic crude extract of the plant and its fractions on blood pressure was evaluated using direct surgical method in normotensive and in fructose induced hypertensive rats. Various doses of crude extract, RSC, (5, 10, 20, 30mg/kg) and all fractions (3, 5, 10, 20mg/kg) were studied. Results suggested that aqueous fraction of R. scleratus (RSA) produced most pronounced effects at 10mg/kg in normotensive and at 20mg/kg in hypertensive animals. Underlying mechanisms, using various pharmacological antagonists were also elucidated. Results suggested the involvement of muscarinic receptor, angiotensin converting enzyme (ACE) inhibition, ganglionic block and nitric oxide (NO) release in presenting hypotensive response.</t>
  </si>
  <si>
    <t>Perfusion of convalescent plasma (CP) has demonstrated a potential to improve the pneumonia induced by SARS-CoV-2, but procurement and standardization of CP are barriers to its wide usage. Many monoclonal antibodies (mAbs) have been developed but appear insufficient to neutralize SARS-CoV-2 unless two or three of them are being combined. Therefore, heterologous polyclonal antibodies of animal origin, that have been used for decades to fight against infectious agents might represent a highly efficient alternative to the use of CP or mAbs in COVID-19 by targeting multiple antigen epitopes. However, conventional heterologous polyclonal antibodies trigger human natural xenogeneic antibody responses particularly directed against animal-type carbohydrate epitopes, mainly the N-glycolyl form of the neuraminic acid (Neu5Gc) and the Gal alpha1,3-galactose (alphaGal), ultimately forming immune complexes and potentially leading to serum sickness or allergy. To circumvent these drawbacks, we engineered animals lacking the genes coding for the cytidine monophosphate-N-acetylneuraminic acid hydroxylase (CMAH) and alpha1,3-galactosyl-transferase (GGTA1) enzymes to produce glyco-humanized polyclonal antibodies (GH-pAb) lacking Neu5Gc and alpha-Gal epitopes. We found that pig IgG Fc domains fail to interact with human Fc receptors and thereby should confer the safety advantage to avoiding macrophage dependent exacerbated inflammatory responses, a drawback possibly associated with antibody responses against SARS-CoV-2 or to avoiding a possible antibody-dependent enhancement (ADE). Therefore, we immunized CMAH/GGTA1 double knockout (DKO) pigs with the SARS-CoV-2 spike receptor-binding domain (RBD) to elicit neutralizing antibodies. Animals rapidly developed a hyperimmune response with anti-SARS-CoV-2 end-titers binding dilutions over one to a million and end-titers neutralizing dilutions of 1:10,000. The IgG fraction purified and formulated following clinical Good Manufacturing Practices, named XAV-19, neutralized Spike/angiotensin converting enzyme-2 (ACE-2) interaction at a concentration &lt; 1mug/mL and inhibited infection of human cells by SARS-CoV-2 in cytopathic assays. These data and the accumulating safety advantages of using glyco-humanized swine antibodies in humans warranted clinical assessment of XAV-19 to fight against COVID-19.</t>
  </si>
  <si>
    <t>This study was conducted to develop an effective heparin extraction method by using low-cost and highly effective enzymes from six pig by-products (liver, lung, heart, stomach, small intestine, and large intestine), and analyze their bioavailability. Low-cost and highly effective enzymes (alkaline-AK and papain) and a common enzyme (trypsin) were used for the heparin extraction. The angiotensin I - converting enzyme (ACE) inhibitory activity and the antimicrobial activity of extracted heparin were analyzed to verify their bioavailability. The average amount of heparin extracted per kilogram of pig by-products was 439 mg from the liver, 127 mg from the lung, 398 mg from the heart, 261 mg from the stomach, 197 mg from the small intestine, and 239 mg from the large intestine. Various enzymes were used to extract heparin, and the amount of extracted heparin was similar. Based on 1 g of pig by-product, the enzymes trypsin, papain, and alkaline-AK could extract 1,718 mg, 1,697 mg, and 1,905 mg of heparin, respectively. Heparin extracted from pig by-products showed antihypertensive activity and antimicrobial activity against Staphylococcus aureus at low populations. These results indicated that heparin can be obtained from pig by-products at a low cost.</t>
  </si>
  <si>
    <t>Background: This pilot study investigated the potential impact of exposure to childhood adversity on variables known to be related to posttraumatic stress (including attachment, mental health, and perceived stress) in a clinic sample of pregnant women. Materials and Methods: Participants consisted of 101 pregnant women recruited from the Virginia Commonwealth University Health System in Richmond, VA. All participants completed the Adverse Childhood Experience (ACE) questionnaire, Parental Bonding Instrument, Maternal Fetal Attachment Scale, Posttraumatic Stress Disorder (PTSD) Checklist, Symptom Checklist, and the Perceived Stress Scale. Results: Increased exposure to ACEs was negatively associated with retrospective report of viewing one's mother and father as caring and involved. ACE exposure was a statistically significant predictor of viewing one's mother and father as intrusive and controlling. ACEs were positively associated with self-reported PTSD symptoms, depressive and anxious symptomatology, and perceived stress. No direct effect of adverse childhood events on maternal/fetal attachment was found. Conclusions: ACE associations are discussed in terms of study methodology and needs for future research. Providers may consider incorporating the ACE questionnaire to identify exposure to childhood adversity and events that may increase an individual's risk for toxic stress and negative health outcomes.</t>
  </si>
  <si>
    <t>Ellettaria cardamomum (Cardamom) is an excellent antioxidant and its phytochemicals possess astounding detox properties. The bioactives of E. cardamomum have low bioavailability due to complex molecular structure. The main aim of this research was to formulate the E. cardamomum loaded phytosomes to improve the bioavailability with better ACE inhibition potential. The phytosomes were prepared by thin layer hydration technique. Various synthetic parameters for formulation of phytosomes were optimized by response surface methodology. Formulated phytosomes were characterized through spectroscopically and their biological activities eg. ACE inhibition were also investigated. Resultantly, the optimal production of phytosomes was achieved with the equal quantity (300 mg) of E. cardamomum and phospholipids at the time of 20 minutes of hydration. UV-Visible spectra confirmed the chemical and physical interaction between phospholipid and bioactives functional groups. The optimized E. cardamomum phytosome had 71% of entrapment efficiency. The average vesicle size of phytosomes was 577.8 nm with polydispersity index 0.443. SEM analysis revealed that phytosomes were spherical in shape. The phytosomes of E. cardamomum showed higher antioxidant and antimicrobial activities than its crude extract. The ACE inhibition activity of phytosomes (46%) was enhanced than the crude extract (39 %).</t>
  </si>
  <si>
    <t>BACKGROUND: Coronavirus disease-19 (COVID-19) is a r ecent pandemic that is advancing at a r apid r ate. The future course of the disease includes severe r espiratory infection and also leads to death if unattended. Meticulous measures are necessary before attending any patient. The dental operatories and the clinic surroundings must be well sanitized so as to prevent the spread of pandemic. AIM AND OBJECTIVE: This r eview discusses in brief about the pathophysiology and course of COVID-19. Further, we discussed in detail the management aspects of patients in periodontal perspective and the sanitization procedures required for the dental clinic. REVIEW RESULTS: The SARS coronavirus enters the human circulation via the angiotensin-converting enzyme (ACE) receptors which are also found on the oral mucosal surfaces. Furin and Cathepsin L are the pro-inflammatory molecules released during pathogenesis of periodontitis and mediate the molecular pathways that help the virus invade into the host. The clinic set-up should be modified to best suit the pandemic conditions. This includes the three phases, i.e., phase I: preparatory phase; phase II: implementation phase; and phase III: follow-up. The patient management is explained based on the emergency needs of the patient based on the recent AAP classification of periodontal diseases and conditions 2017 as emergency, urgent, and elective treatment needs which have been explained in detail. CONCLUSION: It can be strongly concluded that there is direct relationship between oral health and systemic health. The treatment procedures and sanitization protocols must be definitely modified. Further consensus and systematic reviews help us arriving at a more standardized protocol. CLINICAL SIGNIFICANCE: This review would help clinicians modify the way they treat patients in the clinic and provide better services depending upon the emergency needs of the patient.</t>
  </si>
  <si>
    <t>Emergence of novel coronavirus-2019 has become an international health concern. The objective of this review is to focus on 2019-nCoV emergence, prophylaxis and to predict the treatment approaches. The first case of 2019-nCoV was noted in Wuhan, China. The WHO has announced this epidemic as pandemic. The 2019-nCoV has +ve ssRNA (29903bp), lipid-bilayer envelope spiked with glycoprotein and bears genome sequences similar to bat coronavirus RaTG13. Antiviral agents like Interferon, Darunavir, Ribavirin, Lopinavir, Remdesivir, Chloroquine and Camostat mesylate may be considered for clinical trials. Chinese herbals may be effective against 2019-nCoV. These include Saikosaponins (triterpene glycosides), Amentoflavone, Scutellarein, Myricetin, extracts of Isatis indigotica, and Houttuynia cordata. Another treatment approach is to administer plasma from COVID-19 recovered patients. RNA vaccines, recombinant vector based vaccine and ACE-2 receptor like molecules may be employed for immunization against COVID-19. Moreover, immunity can be boosted against 2019-nCoV by regular exercise. We have checked Thymoquinone as ligand for various targets of 2019-nCoV (receptor binding domain of spike, RNA polymerase, protease, Nsp9 RNA binding protein, nucleocapsid phosphoprotein, endoribonuclease) by protein-ligand docking server SwissDoc. Thymoquinone can bind effectively to the targets of 2019-nCoV. Hence, it may be an effective candidate for the treatment of COVID-19.</t>
  </si>
  <si>
    <t>CLINICAL CHARACTERISTICS: Autosomal dominant tubulointerstitial kidney disease - UMOD (ADTKD-UMOD) is characterized by normal urinalysis and slowly progressive chronic kidney disease (CKD), usually first noted in the teen years and progressing to end-stage renal disease (ESRD) between the third and seventh decades. Hyperuricemia is often present from an early age, and gout (resulting from reduced kidney excretion of uric acid) occurs in the teenage years in about 8% of affected individuals and develops in 55% of affected individuals over time. DIAGNOSIS/TESTING: The diagnosis of ADTKD-UMOD is established in a proband with suggestive findings and a heterozygous pathogenic variant in UMOD identified by molecular genetic testing. MANAGEMENT: Treatment of manifestations: With allopurinol treatment, serum uric acid concentration returns to normal and gout attacks can be entirely prevented. Lifelong therapy with allopurinol is required for future gout prevention. Referral to a nephrologist to monitor kidney function; evaluate for manifestations of CKD, and prepare for renal replacement therapy when ESRD occurs. Renal replacement therapies such as hemodialysis and peritoneal dialysis replace kidney function but are associated with potential complications; kidney transplantation is curative. Surveillance: Measurement of serum creatinine concentration at least annually in affected individuals, and more frequently in those with severe disease; measurement of serum uric acid concentration at least annually. Agents/circumstances to avoid: Drugs known to be nephrotoxic; volume depletion and dehydration. Nonsteroidal anti-inflammatory drugs are generally discouraged but could be used for short-term administration for treatment of gout or similar painful conditions in early CKD (prior to Stage 3 CKD). Chronic daily use should be avoided. Evaluation of relatives at risk: Asymptomatic at-risk relatives younger than age 18 years from a family with ADTKD-UMOD with an early age of onset of gout may benefit from testing for the familial UMOD pathogenic variant so that those with the variant can initiate treatment that would prevent gout. It is appropriate to clarify the genetic status of apparently asymptomatic at-risk adult relatives in order to identify those with the familial UMOD pathogenic variant (and thus, at risk for CKD) who would be benefit from routine surveillance and awareness of agents/circumstances to avoid. Any relative who is a potential kidney donor should be tested for the familial UMOD pathogenic variant so that only those without the variant are evaluated further for kidney donation. Pregnancy management: The use of ACE inhibitors even in early pregnancy can result in fetal damage and death. Use of allopurinol during pregnancy should be avoided. GENETIC COUNSELING: ADTKD-UMOD is inherited in an autosomal dominant manner. Each child of an affected individual has a 50% chance of inheriting the UMOD pathogenic variant. Once the UMOD pathogenic variant has been identified in an affected family member, prenatal testing for a pregnancy at risk and preimplantation genetic testing are possible.</t>
  </si>
  <si>
    <t>['Mohammadi Pour P', 'Farzaei MH', 'Soleiman Dehkordi E', 'Bishayee A', 'Asgary S']</t>
  </si>
  <si>
    <t>['White BM', 'Anderson SL', 'Marrs JC']</t>
  </si>
  <si>
    <t>['Trinidad JE']</t>
  </si>
  <si>
    <t>['Zhou Y', 'Lu X', 'Yu B', 'Wang D', 'Zhao C', 'Yang Q', 'Zhang Q', 'Tan Y', 'Wang X', 'Guo J']</t>
  </si>
  <si>
    <t>['Pall AH', 'Rasmussen ER', 'Wadelius M']</t>
  </si>
  <si>
    <t>['Akopyan AA', 'Kirillova KI', 'Strazhesko ID', 'Samokhodskaya LM', 'Orlova YA']</t>
  </si>
  <si>
    <t>['Rangaswamy AN', 'Ashok A', 'Hanumanthappa P', 'Chandrashekaramurthy AS', 'Kumbaiah M', 'Hiregouda P', 'Sharma V', 'Sosalegowda AH']</t>
  </si>
  <si>
    <t>['Zhang S', 'Zhang Y', 'Wang X', 'Wu L', 'Shen J', 'Gu M', 'Fang Z']</t>
  </si>
  <si>
    <t>['Orhun G', 'Esen F', 'Yilmaz V', 'Ulusoy C', 'Sanli E', 'Yildirim E', 'Gurvit H', 'Ergin Ozcan P', 'Sencer S', 'Bebek N', 'Tuzun E']</t>
  </si>
  <si>
    <t>['Jardaly A', 'Hess M', 'Conklin M', 'Gilbert S']</t>
  </si>
  <si>
    <t>['Sagbohan HW', 'Kpanou CD', 'Osse R', 'Dagnon F', 'Padonou GG', 'Sominahouin AA', 'Salako AS', 'Sidick A', 'Sewade W', 'Akinro B', 'Ahmed S', 'Impoinvil D', 'Agbangla C', 'Akogbeto M']</t>
  </si>
  <si>
    <t>['Giovanelli A', 'Reynolds AJ']</t>
  </si>
  <si>
    <t>['Lensch T', 'Clements-Nolle K', 'Oman RF', 'Evans WP', 'Lu M', 'Yang W']</t>
  </si>
  <si>
    <t>['Kwon MJ', 'Kim JN', 'Park J', 'Kim YT', 'Lee MJ', 'Kim BJ']</t>
  </si>
  <si>
    <t>['Caruso M', 'Distefano A', 'Emma R', 'Di Rosa M', 'Carota G', 'Rust S', 'Polosa R', 'Zuccarello P', 'Ferrante M', 'Raciti G', 'Li Volti G']</t>
  </si>
  <si>
    <t>['Kim H', 'Abdelrahman MK', 'Choi J', 'Kim H', 'Maeng J', 'Wang S', 'Javed M', 'Rivera-Tarazona LK', 'Lee H', 'Ko SH', 'Ware TH']</t>
  </si>
  <si>
    <t>['Rodrigo A', 'Trigueros P', 'Jamilis L', 'Alegret M', 'Rodriguez O', 'Tarraga L', 'Gonzalez-Perez A', 'Kramberger M', 'Winblad B', 'Visser PJ', 'Jessen F', 'Campo L', 'Boada M']</t>
  </si>
  <si>
    <t>['van Kimmenade RRJ', 'Belfroid E', 'Hoogervorst-Schilp J', 'Siebelink HJ', 'Janssen CW', 'Pinto Y']</t>
  </si>
  <si>
    <t>['Dolson RA', 'Morelen DM', 'Dodd JC', 'Clements AD']</t>
  </si>
  <si>
    <t>['Pela G', 'Tagliaferri S', 'Perrino F', 'Righelli I', 'Montanari R', 'Longobucco Y', 'Salvi M', 'Calvani R', 'Cesari M', 'Cherubini A', 'Bernabei R', 'Di Bari M', 'Landi F', 'Marzetti E', 'Lauretani F', 'Maggio M']</t>
  </si>
  <si>
    <t>['Alves PDCC', 'Rodrigues-Silva C', 'Ribeiro AR', 'Rath S']</t>
  </si>
  <si>
    <t>['Dean AQ', 'Bozza WP', 'Twomey JD', 'Luo S', 'Nalli A', 'Zhang B']</t>
  </si>
  <si>
    <t>['Adefegha SA', 'Oboh G', 'Olopade EO']</t>
  </si>
  <si>
    <t>['Mechling BM', 'Ahern NR', 'Palumbo R']</t>
  </si>
  <si>
    <t>['Biagioli M', 'Marchiano S', 'Roselli R', 'Di Giorgio C', 'Bellini R', 'Bordoni M', 'Gidari A', 'Sabbatini S', 'Francisci D', 'Fiorillo B', 'Catalanotti B', 'Distrutti E', 'Carino A', 'Zampella A', 'Costantino G', 'Fiorucci S']</t>
  </si>
  <si>
    <t>['Kolpakov AR', 'Knyazev RA']</t>
  </si>
  <si>
    <t>['Gillentine MA', 'Wang T', 'Hoekzema K', 'Rosenfeld J', 'Liu P', 'Guo H', 'Kim CN', 'De Vries BBA', 'Vissers LELM', 'Nordenskjold M', 'Kvarnung M', 'Lindstrand A', 'Nordgren A', 'Gecz J', 'Iascone M', 'Cereda A', 'Scatigno A', 'Maitz S', 'Zanni G', 'Bertini E', 'Zweier C', 'Schuhmann S', 'Wiesener A', 'Pepper M', 'Panjwani H', 'Torti E', 'Abid F', 'Anselm I', 'Srivastava S', 'Atwal P', 'Bacino CA', 'Bhat G', 'Cobian K', 'Bird LM', 'Friedman J', 'Wright MS', 'Callewaert B', 'Petit F', 'Mathieu S', 'Afenjar A', 'Christensen CK', 'White KM', 'Elpeleg O', 'Berger I', 'Espineli EJ', 'Fagerberg C', 'Brasch-Andersen C', 'Hansen LK', 'Feyma T', 'Hughes S', 'Thiffault I', 'Sullivan B', 'Yan S', 'Keller K', 'Keren B', 'Mignot C', 'Kooy F', 'Meuwissen M', 'Basinger A', 'Kukolich M', 'Philips M', 'Ortega L', 'Drummond-Borg M', 'Lauridsen M', 'Sorensen K', 'Lehman A', 'Lopez-Rangel E', 'Levy P', 'Lessel D', 'Lotze T', 'Madan-Khetarpal S', 'Sebastian J', 'Vento J', 'Vats D', 'Benman LM', 'Mckee S', 'Mirzaa GM', 'Muss C', 'Pappas J', 'Peeters H', 'Romano C', 'Elia M', 'Galesi O', 'Simon MEH', 'van Gassen KLI', 'Simpson K', 'Stratton R', 'Syed S', 'Thevenon J', 'Palafoll IV', 'Vitobello A', 'Bournez M', 'Faivre L', 'Xia K', 'Earl RK', 'Nowakowski T', 'Bernier RA', 'Eichler EE']</t>
  </si>
  <si>
    <t>['Almutlaq M', 'Alamro AA', 'Alroqi F', 'Barhoumi T']</t>
  </si>
  <si>
    <t>['Gong P', 'Song P', 'Huang C', 'Lok UW', 'Tang S', 'Zhou C', 'Lulu Y', 'Watt K', 'Callstrom M', 'Chen S']</t>
  </si>
  <si>
    <t>['Patterson J', 'Wellesley D', 'Morgan S', 'Cilliers D', 'Allen S', 'Gardiner CA']</t>
  </si>
  <si>
    <t>['Murray A', 'Fein J', 'Beulah B', 'Mollen C']</t>
  </si>
  <si>
    <t>['Scott LC', 'Kuo TM', "Il'yasova D", 'Mobley LR']</t>
  </si>
  <si>
    <t>['Pollet J', 'Chen WH', 'Versteeg L', 'Keegan B', 'Zhan B', 'Wei J', 'Liu Z', 'Lee J', 'Kundu R', 'Adhikari R', 'Poveda C', 'Villar MJ', 'de Araujo Leao AC', 'Altieri Rivera J', 'Momin Z', 'Gillespie PM', 'Kimata JT', 'Strych U', 'Hotez PJ', 'Bottazzi ME']</t>
  </si>
  <si>
    <t>['Hawarden A', 'Russell B', 'Gee ME', 'Kayali F', 'Clamp A', 'Crosbie EJ', 'Edmondson RJ']</t>
  </si>
  <si>
    <t>['Pavo N', 'Prausmuller S', 'Spinka G', 'Goliasch G', 'Bartko PE', 'Wurm R', 'Arfsten H', 'Strunk G', 'Poglitsch M', 'Domenig O', 'Mascherbauer J', 'Uyanik-Unal K', 'Hengstenberg C', 'Zuckermann A', 'Hulsmann M']</t>
  </si>
  <si>
    <t>['Evans N', 'Martinez E', 'Petrosillo N', 'Nichols J', 'Islam E', 'Pruitt K', 'Almodovar S']</t>
  </si>
  <si>
    <t>['McMillan P', 'Dexhiemer T', 'Neubig RR', 'Uhal BD']</t>
  </si>
  <si>
    <t>['Ferrara F', 'Vitiello A']</t>
  </si>
  <si>
    <t>['Lemon ED', 'Vu M', 'Roche KM', 'Hall KS', 'Berg CJ']</t>
  </si>
  <si>
    <t>['Goldman BI', 'Panner BJ', 'Welle SL', 'Gross MD', 'Gray DA']</t>
  </si>
  <si>
    <t>['Rakhmat II', 'Kusmala YY', 'Handayani DR', 'Juliastuti H', 'Nawangsih EN', 'Wibowo A', 'Lim MA', 'Pranata R']</t>
  </si>
  <si>
    <t>['Letarov AV', 'Babenko VV', 'Kulikov EE']</t>
  </si>
  <si>
    <t>['Ding Q', 'Xu X', 'Wang X', 'Ullah F', 'Gao X', 'Song D']</t>
  </si>
  <si>
    <t>['Jakhmola S', 'Baral B', 'Jha HC']</t>
  </si>
  <si>
    <t>['Rynkowski CB', 'Robba C', 'de Oliveira RV', 'Fabretti R', 'Rodrigues TM', 'Kolias AG', 'Finger G', 'Czosnyka M', 'Bianchin MM']</t>
  </si>
  <si>
    <t>['Chen H', 'Yu B', 'Guo X', 'Hua H', 'Cui F', 'Guan Y', 'Tian Y', 'Zhang X', 'Zhang Y', 'Ma H']</t>
  </si>
  <si>
    <t>['Kiani A', 'Ahmadloo M', 'Moazzen M', 'Shariatifar N', 'Shahsavari S', 'Arabameri M', 'Hasani MM', 'Azari A', 'Abdel-Wahhab MA']</t>
  </si>
  <si>
    <t>['Lee T', 'Cau A', 'Cheng MP', 'Levin A', 'Lee TC', 'Vinh DC', 'Lamontagne F', 'Singer J', 'Walley KR', 'Murthy S', 'Patrick D', 'Rewa OG', 'Winston BW', 'Marshall J', 'Boyd J', 'Tran K', 'Kalil A', 'McCuloh R', 'Fowler R', 'Luther JM', 'Russell JA']</t>
  </si>
  <si>
    <t>['Segar V', 'Ang PK', 'Foteff C', 'Ng K']</t>
  </si>
  <si>
    <t>['El Omar R', 'Julien E', 'Biasch K', 'Guffroy B', 'Lioure B', 'Vallat L', 'Gross I', 'Domon-Dell C', 'Lanza F', 'Gachet C', 'Negroni M', 'Freund JN', 'Tavian M']</t>
  </si>
  <si>
    <t>['Jin L', 'Liu C', 'Zhang N', 'Zhang R', 'Yan M', 'Bhunia A', 'Zhang Q', 'Liu M', 'Han J', 'Siebert HC']</t>
  </si>
  <si>
    <t>['Mersky JP', 'Choi C', 'Plummer Lee C', 'Janczewski CE']</t>
  </si>
  <si>
    <t>['Tagliabue M', 'Russell B', 'Moss C', 'De Berardinis R', 'Chu F', 'Jeannon JP', 'Pietrobon G', 'Haire A', 'Grosso E', 'Wylie H', 'Zorzi S', 'Proh M', 'Brunet-Garcia A', 'Cattaneo A', 'Oakley R', 'De Benedetto L', 'Arora A', 'Riccio S', 'Fry A', 'Bruschini R', 'Townley W', 'Giugliano G', 'Orfaniotis G', 'Madini M', 'Dolly S', 'Borghi E', 'Aprile D', 'Zurlo V', 'Bibiano D', 'Mastrilli F', 'Chiocca S', 'Van Hemelrijck M', 'Gandini S', 'Simo R', 'Ansarin M']</t>
  </si>
  <si>
    <t>['Madrid L', 'Moreno-Grau S', 'Ahmad S', 'Gonzalez-Perez A', 'de Rojas I', 'Xia R', 'Martino Adami PV', 'Garcia-Gonzalez P', 'Kleineidam L', 'Yang Q', 'Damotte V', 'Bis JC', 'Noguera-Perea F', 'Bellenguez C', 'Jian X', 'Marin-Munoz J', 'Grenier-Boley B', 'Orellana A', 'Ikram MA', 'Amouyel P', 'Satizabal CL', 'Real LM', 'Antunez-Almagro C', 'DeStefano A', 'Cabrera-Socorro A', 'Sims R', 'Van Duijn CM', 'Boerwinkle E', 'Ramirez A', 'Fornage M', 'Lambert JC', 'Williams J', 'Seshadri S', 'Ried JS', 'Ruiz A', 'Saez ME']</t>
  </si>
  <si>
    <t>['Kim JJ', 'Yang H', 'Kim YB', 'Oh JH', 'Cho KC']</t>
  </si>
  <si>
    <t>['Demeyere N', 'Haupt M', 'Webb SS', 'Strobel L', 'Milosevich ET', 'Moore MJ', 'Wright H', 'Finke K', 'Duta MD']</t>
  </si>
  <si>
    <t>['Arefin MK']</t>
  </si>
  <si>
    <t>['Hasan M', 'Ashik AI', 'Chowdhury MB', 'Tasnim AT', 'Nishat ZS', 'Hossain T', 'Ahmed S']</t>
  </si>
  <si>
    <t>['Jering KS', 'Claggett B', 'Pfeffer MA', 'Granger C', 'Kober L', 'Lewis EF', 'Maggioni AP', 'Mann D', 'McMurray JJV', 'Rouleau JL', 'Solomon SD', 'Steg PG', 'van der Meer P', 'Wernsing M', 'Carter K', 'Guo W', 'Zhou Y', 'Lefkowitz M', 'Gong J', 'Wang Y', 'Merkely B', 'Macin SM', 'Shah U', 'Nicolau JC', 'Braunwald E']</t>
  </si>
  <si>
    <t>['Sandor S', 'Iscen P']</t>
  </si>
  <si>
    <t>['Fanslow J', 'Hashemi L', 'Gulliver P', 'McIntosh T']</t>
  </si>
  <si>
    <t>['Ochoa LG', 'Fernandez A', 'Lee TK', 'Estrada Y', 'Prado G']</t>
  </si>
  <si>
    <t>['Craner JR', 'Lake ES']</t>
  </si>
  <si>
    <t>['Paul AA', 'Eghianruwa QA', 'Oparinde OG', 'Adesina AS', 'Osoniyi O']</t>
  </si>
  <si>
    <t>['Kumagai Y', 'Toji K', 'Katsukura S', 'Morikawa R', 'Uji T', 'Yasui H', 'Shimizu T', 'Kishimura H']</t>
  </si>
  <si>
    <t>['Elias BBQ', 'Soh PJ', 'Al-Hadi AA', 'Akkaraekthalin P', 'Vandenbosch GAE']</t>
  </si>
  <si>
    <t>['Hussain S', 'Rehman AU', 'Luckett DJ', 'Naqvi SMS', 'Blanchard CL']</t>
  </si>
  <si>
    <t>['Gopinatth V', 'Mendez RL', 'Ballinger E', 'Kwon JY']</t>
  </si>
  <si>
    <t>['Siljee S', 'Milne B', 'Brasch HD', 'Bockett N', 'Patel J', 'Davis PF', 'Kennedy-Smith A', 'Itinteang T', 'Tan ST']</t>
  </si>
  <si>
    <t>['Mabhida SE', 'Mashatola L', 'Kaur M', 'Sharma JR', 'Apalata T', 'Muhamed B', 'Benjeddou M', 'Johnson R']</t>
  </si>
  <si>
    <t>['Thomas JL', 'Lewis JB', 'Ickovics JR', 'Cunningham SD']</t>
  </si>
  <si>
    <t>['Tsanasidou C', 'Asimakoula S', 'Sameli N', 'Fanitsios C', 'Vandera E', 'Bosnea L', 'Koukkou AI', 'Samelis J']</t>
  </si>
  <si>
    <t>['Kimera ZI', 'Mgaya FX', 'Misinzo G', 'Mshana SE', 'Moremi N', 'Matee MIN']</t>
  </si>
  <si>
    <t>['Chen D', 'Li X', 'Ni L', 'Xu D', 'Xu Y', 'Ding Y', 'Xie L', 'Chen L']</t>
  </si>
  <si>
    <t>['Betschart M', 'Rezek S', 'Unger I', 'Beyer S', 'Gisi D', 'Shannon H', 'Sieber C']</t>
  </si>
  <si>
    <t>['Tripathi R', 'Sullivan RD', 'Fan TM', 'Mehta RM', 'Gladysheva IP', 'Reed GL']</t>
  </si>
  <si>
    <t>['Bellamine A', 'Pham TNQ', 'Jain J', 'Wilson J', 'Sahin K', 'Dallaire F', 'Seidah NG', 'Durkee S', 'Radosevic K', 'Cohen EA']</t>
  </si>
  <si>
    <t>['Jiang Q', 'Chen Q', 'Zhang T', 'Liu M', 'Duan S', 'Sun X']</t>
  </si>
  <si>
    <t>['Daood U', 'Gopinath D', 'Pichika MR', 'Mak KK', 'Seow LL']</t>
  </si>
  <si>
    <t>['Lam SD', 'Ashford P', 'Diaz-Sanchez S', 'Villar M', 'Gortazar C', 'de la Fuente J', 'Orengo C']</t>
  </si>
  <si>
    <t>['Peighambardoust SH', 'Karami Z', 'Pateiro M', 'Lorenzo JM']</t>
  </si>
  <si>
    <t>['Sila D', 'Lenski M', 'Vojtkova M', 'Elgharbawy M', 'Charvat F', 'Rath S']</t>
  </si>
  <si>
    <t>['Messina CM', 'Manuguerra S', 'Arena R', 'Renda G', 'Ficano G', 'Randazzo M', 'Fricano S', 'Sadok S', 'Santulli A']</t>
  </si>
  <si>
    <t>['Santala EEE', 'Artama M', 'Pukkala E', 'Visvanathan K', 'Staff S', 'Murtola TJ']</t>
  </si>
  <si>
    <t>['Dettlaff-Pokora A', 'Swierczynski J']</t>
  </si>
  <si>
    <t>['Aleksova A', 'Gagno G', 'Sinagra G', 'Beltrami AP', 'Janjusevic M', 'Ippolito G', 'Zumla A', 'Fluca AL', 'Ferro F']</t>
  </si>
  <si>
    <t>['Goracy I', 'Peregud-Pogorzelska M', 'Safranow K', 'Ciechanowicz A']</t>
  </si>
  <si>
    <t>['Bartos R', 'Hejcl A', 'Lodin J', 'Sames M', 'Marek T']</t>
  </si>
  <si>
    <t>['Cano A', 'Turowski P', 'Ettcheto M', 'Duskey JT', 'Tosi G', 'Sanchez-Lopez E', 'Garcia ML', 'Camins A', 'Souto EB', 'Ruiz A', 'Marquie M', 'Boada M']</t>
  </si>
  <si>
    <t>['Dillen A', 'Vandezande W', 'Daems D', 'Lammertyn J']</t>
  </si>
  <si>
    <t>['Naidu V', 'Zeki AA', 'Sharma P']</t>
  </si>
  <si>
    <t>['Sun X', 'Wang H', 'Hodge H', 'Wright KN', 'Ahmad S', 'Ferrario CM', 'Groban L']</t>
  </si>
  <si>
    <t>['Zhao C', 'Cai H', 'Wang H', 'Ge Z']</t>
  </si>
  <si>
    <t>['Collins DP', 'Steer CJ']</t>
  </si>
  <si>
    <t>['Beyeler M', 'Weber L', 'Kurmann CC', 'Piechowiak EII', 'Mosimann PJ', 'Zibold F', 'Meinel TR', 'Branca M', 'Goeldlin M', 'Pilgram-Pastor SM', 'Grunder L', 'Arnold M', 'Seiffge D', 'Meier R', 'Heldner MR', 'Dobrocky T', 'Mordasini P', 'Gralla J', 'Fischer U', 'Kaesmacher J']</t>
  </si>
  <si>
    <t>['Xu F', 'Zhang T', 'Huai BD', 'Sui WZ', 'Yang X']</t>
  </si>
  <si>
    <t>['Jia F', 'Yu H']</t>
  </si>
  <si>
    <t>['Lee A', 'Bessell N', 'van den Heuvel H', 'Saalasti S', 'Klessa K', 'Muller N', 'Ball MJ']</t>
  </si>
  <si>
    <t>['Yang Y', 'Wang H', 'Yu H', 'Zhang H', 'Zhang G', 'Chang R', 'Chen A']</t>
  </si>
  <si>
    <t>['Oei A', 'Chu CM', 'Li D', 'Ng N', 'Yeo C', 'Ruby K']</t>
  </si>
  <si>
    <t>['Salerno J', 'Coleman KJ', 'Jones F', 'Peters ES']</t>
  </si>
  <si>
    <t>['Testa A', 'Jackson DB']</t>
  </si>
  <si>
    <t>['Schiff M', 'Helton J', 'Fu J']</t>
  </si>
  <si>
    <t>['Greco A']</t>
  </si>
  <si>
    <t>['Baig S', 'Stein R', 'Haymes D', 'Fiester P', 'Rao D']</t>
  </si>
  <si>
    <t>['Chaudhary A', 'Bhalla S', 'Patiyal S', 'Raghava GPS', 'Sahni G']</t>
  </si>
  <si>
    <t>['Johnson RM', 'Hill AV', 'Jones VC', 'Powell TW', 'Dean LT', 'Gilreath TD']</t>
  </si>
  <si>
    <t>['Tudoran M', 'Tudoran C', 'Pop GN', 'Bredicean C', 'Giurgi-Oncu C']</t>
  </si>
  <si>
    <t>['Liu D', 'Guo Y', 'Zhu J', 'Tian W', 'Chen M', 'Ma H']</t>
  </si>
  <si>
    <t>['Paim AAO', 'Lopes-Ribeiro A', 'Daian E Silva DSO', 'Andrade LAF', 'Moraes TFS', 'Barbosa-Stancioli EF', 'da Fonseca FG', 'Coelho-Dos-Reis JG']</t>
  </si>
  <si>
    <t>['Gajjar ND', 'Dhameliya TM', 'Shah GB']</t>
  </si>
  <si>
    <t>['Harris CL', 'Achuthanandan S', 'Para K', 'Shetty V']</t>
  </si>
  <si>
    <t>['Braun TD', 'Gorin AA', 'Puhl RM', 'Stone A', 'Quinn DM', 'Ferrand J', 'Abrantes AM', 'Unick J', 'Tishler D', 'Papasavas P']</t>
  </si>
  <si>
    <t>['Farkas GJ', 'Swartz AM', 'Gorgey AS', 'Berg AS', 'Gater DR']</t>
  </si>
  <si>
    <t>['Knefel M', 'Toro S', 'Meier M', 'Wlassits W', 'Pidlich J']</t>
  </si>
  <si>
    <t>['Contaldi E', 'Magistrelli L', 'Milner AV', 'Cosentino M', 'Marino F', 'Comi C']</t>
  </si>
  <si>
    <t>['Sousa NMF', 'Neri ACDM', 'Brandi IV', 'Brucki SMD']</t>
  </si>
  <si>
    <t>['Riad M', 'Adhikari P', 'Bhattarai S', 'Gupta A', 'Ali E', 'Ali M', 'Mostafa JA']</t>
  </si>
  <si>
    <t>['Mas-Serrano M', 'Garcia-Pastor A', 'Iglesias-Mohedano AM', 'Diaz-Otero F', 'Vazquez-Alen P', 'Fernandez-Bullido Y', 'Vales-Montero M', 'Amaya-Pascasio L', 'Portela-Sanchez S', 'Catedra-Carame C', 'Gil-Nunez AC']</t>
  </si>
  <si>
    <t>['Hendaus MA']</t>
  </si>
  <si>
    <t>['Bhuiyan S', 'Shen M', 'Chelvaretnam S', 'Tan AY', 'Ho G', 'Hossain MA', 'Widdop RE', 'Samuel CS']</t>
  </si>
  <si>
    <t>['Jung MK', 'Uzun DD', 'von Ehrlich-Treuenstatt GVR', 'Grutzner PA', 'Kreinest M']</t>
  </si>
  <si>
    <t>['Fathema K', 'Hassan MN', 'Mazumder MW', 'Benzamin M', 'Ahmed M', 'Islam MR', 'Haque N', 'Sutradhar PK', 'Rahman AR', 'Rukunuzzaman M']</t>
  </si>
  <si>
    <t>['Mohanty S', 'Bangaari A', 'Gnanasekaran K']</t>
  </si>
  <si>
    <t>['Alderdice M', 'Craig SG', 'Humphries MP', 'Gilmore A', 'Johnston N', 'Bingham V', 'Coyle V', 'Senevirathne S', 'Longley DB', 'Loughrey MB', 'McQuaid S', 'James JA', 'Salto-Tellez M', 'Lawler M', 'McArt DG']</t>
  </si>
  <si>
    <t>['Tang S', 'Jones CM', 'Wisdom A', 'Lin HC', 'Bacon S', 'Houry D']</t>
  </si>
  <si>
    <t>['Zhao F', 'Guan SZ', 'Wang K', 'Fu YJ', 'Liu HY', 'Chen XH', 'Qi FQ', 'Liu ZH']</t>
  </si>
  <si>
    <t>['Giani JF', 'Veiras LC', 'Shen JZY', 'Bernstein EA', 'Cao D', 'Okwan-Duodu D', 'Khan Z', 'Gonzalez-Villalobos RA', 'Bernstein KE']</t>
  </si>
  <si>
    <t>['Ruggenenti P', 'Podesta MA', 'Trillini M', 'Perna A', 'Peracchi T', 'Rubis N', 'Villa D', 'Martinetti D', 'Cortinovis M', 'Ondei P', 'Condemi CG', 'Guastoni CM', 'Meterangelis A', 'Granata A', 'Mambelli E', 'Pasquali S', 'Genovesi S', 'Pieruzzi F', 'Bertoli SV', 'Del Rosso G', 'Garozzo M', 'Rigotti A', 'Pozzi C', 'David S', 'Daidone G', 'Mingardi G', 'Mosconi G', 'Galfre A', 'Romei Longhena G', 'Pacitti A', 'Pani A', 'Hidalgo Godoy J', 'Anders HJ', 'Remuzzi G']</t>
  </si>
  <si>
    <t>['Levitt EE', 'Amlung MT', 'Gonzalez A', 'Oshri A', 'MacKillop J']</t>
  </si>
  <si>
    <t>['Panisch LS', 'Baiden P', 'Findley E', 'Jahan N', 'LaBrenz CA']</t>
  </si>
  <si>
    <t>['Madan T', 'Biswas B', 'Varghese PM', 'Subedi R', 'Pandit H', 'Idicula-Thomas S', 'Kundu I', 'Rooge S', 'Agarwal R', 'Tripathi DM', 'Kaur S', 'Gupta E', 'Gupta SK', 'Kishore U']</t>
  </si>
  <si>
    <t>['Lei Y', 'Zhang J', 'Schiavon CR', 'He M', 'Chen L', 'Shen H', 'Zhang Y', 'Yin Q', 'Cho Y', 'Andrade L', 'Shadel GS', 'Hepokoski M', 'Lei T', 'Wang H', 'Zhang J', 'Yuan JX', 'Malhotra A', 'Manor U', 'Wang S', 'Yuan ZY', 'Shyy JY']</t>
  </si>
  <si>
    <t>['Canas CA', 'Canas F', 'Bautista-Vargas M', 'Bonilla-Abadia F']</t>
  </si>
  <si>
    <t>['Zhang YK', 'Zhang XX', 'Li FD', 'Li C', 'Li GZ', 'Zhang DY', 'Song QZ', 'Li XL', 'Zhao Y', 'Wang WM']</t>
  </si>
  <si>
    <t>['Byrd JC', 'Woyach JA', 'Furman RR', 'Martin P', "O'Brien S", 'Brown JR', 'Stephens DM', 'Barrientos J', 'Devereux S', 'Hillmen P', 'Pagel JM', 'Hamdy A', 'Izumi R', 'Patel P', 'Wang MH', 'Jain N', 'Wierda WG']</t>
  </si>
  <si>
    <t>['Humbert M', 'McLaughlin V', 'Gibbs JSR', 'Gomberg-Maitland M', 'Hoeper MM', 'Preston IR', 'Souza R', 'Waxman A', 'Escribano Subias P', 'Feldman J', 'Meyer G', 'Montani D', 'Olsson KM', 'Manimaran S', 'Barnes J', 'Linde PG', 'de Oliveira Pena J', 'Badesch DB']</t>
  </si>
  <si>
    <t>['Newman JH']</t>
  </si>
  <si>
    <t>['Emathinger JM', 'Nelson JW', 'Gurley SB']</t>
  </si>
  <si>
    <t>['Chertow GM', 'Appel GB', 'Andreoli S', 'Bangalore S', 'Block GA', 'Chapman AB', 'Chin MP', 'Gibson KL', 'Goldsberry A', 'Iijima K', 'Inker LA', 'Knebelmann B', 'Mariani LH', 'Meyer CJ', 'Nozu K', "O'Grady M", 'Silva AL', 'Stenvinkel P', 'Torra R', 'Warady BA', 'Pergola PE']</t>
  </si>
  <si>
    <t>['Behera SK', 'Vhora N', 'Contractor D', 'Shard A', 'Kumar D', 'Kalia K', 'Jain A']</t>
  </si>
  <si>
    <t>['Wang J', 'Sun Z', 'Yang Y', 'Wu J', 'Quan W', 'Chen X', 'Ni P', 'Li D']</t>
  </si>
  <si>
    <t>['Malato J', 'Sotzny F', 'Bauer S', 'Freitag H', 'Fonseca A', 'Grabowska AD', 'Graca L', 'Cordeiro C', 'Nacul L', 'Lacerda EM', 'Castro-Marrero J', 'Scheibenbogen C', 'Westermeier F', 'Sepulveda N']</t>
  </si>
  <si>
    <t>['Mendel WE', 'Sperlich M', 'Fava NM']</t>
  </si>
  <si>
    <t>['Valente V', 'Izzo R', 'Manzi MV', 'De Luca MR', 'Barbato E', 'Morisco C']</t>
  </si>
  <si>
    <t>['Lo KB', 'Toroghi HM', 'Salacup G', 'Jiang J', 'Bhargav R', 'Quintero E', 'Balestrini K', 'Shahzad A', 'Mathew RO', 'McCullough PA', 'Rangaswami J']</t>
  </si>
  <si>
    <t>['Presta P', 'Bolignano D', 'Coppolino G', 'Serraino F', 'Mastroroberto P', 'Andreucci M', 'Fuiano G']</t>
  </si>
  <si>
    <t>['Cugno M', 'Gualtierotti R', 'Casazza G', 'Tafuri F', 'Ghigliazza G', 'Torri A', 'Costantino G', 'Montano N', 'Peyvandi F']</t>
  </si>
  <si>
    <t>['Savoia C', 'Volpe M', 'Kreutz R']</t>
  </si>
  <si>
    <t>['Zhang Z', 'Yang B', 'Huang J', 'Li W', 'Yi P', 'Yi M', 'Peng W']</t>
  </si>
  <si>
    <t>['Patel NH', 'Bindra AS']</t>
  </si>
  <si>
    <t>['Spaccarotella C', 'Mazzitelli M', 'Migliarino S', 'Curcio A', 'De Rosa S', 'Torti C', 'Indolfi C']</t>
  </si>
  <si>
    <t>['Mirzapour-Kouhdasht A', 'Moosavi-Nasab M', 'Lee CW', 'Yun H', 'Eun JB']</t>
  </si>
  <si>
    <t>['See YP', 'Young BE', 'Ang LW', 'Ooi XY', 'Chan CP', 'Looi WL', 'Yeo SC', 'Lye DC']</t>
  </si>
  <si>
    <t>['Harrelson B', 'Ghimire B', 'Kemerait R', 'Culbreath A', 'Li Z', 'Severns P', 'Buck J']</t>
  </si>
  <si>
    <t>['Das A', 'Pandita D', 'Jain GK', 'Agarwal P', 'Grewal AS', 'Khar RK', 'Lather V']</t>
  </si>
  <si>
    <t>['Fu J', 'Tomlinson G', 'Feig DS']</t>
  </si>
  <si>
    <t>['Ye S', 'Boyko S', 'Patel M', 'Shah K', 'Turbow S', 'Ohuabunwa U']</t>
  </si>
  <si>
    <t>['Pape K', 'Cowell W', 'Sejbaek CS', 'Andersson NW', 'Svanes C', 'Kolstad HA', 'Liu X', 'Hougaard KS', 'Wright RJ', 'Schlunssen V']</t>
  </si>
  <si>
    <t>['Butchard M', 'Kerr AJ', 'Grey C', 'Wu B', 'Hider P']</t>
  </si>
  <si>
    <t>['Clode NJ', 'Danielson K', 'Dennett E']</t>
  </si>
  <si>
    <t>['Turan T', 'Pekel A', 'Duvan ZCI', 'Gonenc A']</t>
  </si>
  <si>
    <t>['Viering DHHM', 'Bech AP', 'de Baaij JHF', 'Steenbergen EJ', 'Danser AHJ', 'Wetzels JFM', 'Bindels RJM', 'Deinum J']</t>
  </si>
  <si>
    <t>['Gathiram P', 'Mackraj I', 'Moodley J']</t>
  </si>
  <si>
    <t>['Purtle J', 'Nelson KL', 'Gollust SE']</t>
  </si>
  <si>
    <t>['Wang WX', 'Zhang YR', 'Luo SY', 'Zhang YS', 'Zhang Y', 'Tang C']</t>
  </si>
  <si>
    <t>['Umoren SA', 'Solomon MM', 'Obot IB', 'Suleiman RK']</t>
  </si>
  <si>
    <t>['Li HL', 'Yang SQ', 'Li XM', 'Li X', 'Wang BG']</t>
  </si>
  <si>
    <t>['Gui QF', 'Jin HL', 'Zhu F', 'Lu HF', 'Zhang Q', 'Xu J', 'Yang YM', 'Xiao C']</t>
  </si>
  <si>
    <t>['Sy O', 'Sarr PC', 'Assogba BS', 'Ndiaye M', 'Dia AK', 'Ndiaye A', 'Nourdine MA', 'Gueye OK', 'Konate L', 'Gaye O', 'Faye O', 'Niang EA']</t>
  </si>
  <si>
    <t>['Coutinho DF', 'de Figueiredo RC', 'Duncan BB', 'Schmidt MI', 'Barreto SM', 'Diniz MFHS']</t>
  </si>
  <si>
    <t>['Ma T', 'Fu Q', 'Mei Q', 'Tu Z', 'Zhang L']</t>
  </si>
  <si>
    <t>['Bullich S', 'Roe-Vellve N', 'Marquie M', 'Landau SM', 'Barthel H', 'Villemagne VL', 'Sanabria A', 'Tartari JP', 'Sotolongo-Grau O', 'Dore V', 'Koglin N', 'Muller A', 'Perrotin A', 'Jovalekic A', 'De Santi S', 'Tarraga L', 'Stephens AW', 'Rowe CC', 'Sabri O', 'Seibyl JP', 'Boada M']</t>
  </si>
  <si>
    <t>['Shi Y', 'Wei G', 'Huang A']</t>
  </si>
  <si>
    <t>['Ribeiro KCS', 'Coutinho NM', 'Silveira MR', 'Rocha RS', 'Arruda HS', 'Pastore GM', 'Neto RPC', 'Tavares MIB', 'Pimentel TC', 'Silva PHF', 'Freitas MQ', 'Esmerino EA', 'Silva MC', 'Duarte MCKH', 'Cruz AG']</t>
  </si>
  <si>
    <t>['Abdel-Fattah MM', 'Elgendy ANAM', 'Mohamed WR']</t>
  </si>
  <si>
    <t>['Kwarteng A', 'Asiedu E', 'Sylverken AA', 'Larbi A', 'Sakyi SA', 'Asiedu SO']</t>
  </si>
  <si>
    <t>['Jang S', 'Song J', 'Kim N', 'Bak J', 'Jung K', 'Park YW', 'Park BC', 'Kim HM']</t>
  </si>
  <si>
    <t>['Sarafidis P', 'Papadopoulos CE', 'Kamperidis V', 'Giannakoulas G', 'Doumas M']</t>
  </si>
  <si>
    <t>['da Costa JB', 'Frazier K', 'Duong ML', 'Khajotia S', 'Kumar P', 'Urquhart O']</t>
  </si>
  <si>
    <t>['Gupta I', 'Sohail MU', 'Elzawawi KE', 'Amarah AH', 'Vranic S', 'Al-Asmakh M', 'Al Moustafa AE']</t>
  </si>
  <si>
    <t>['Cueno ME', 'Ueno M', 'Iguchi R', 'Harada T', 'Miki Y', 'Yasumaru K', 'Kiso N', 'Wada K', 'Baba K', 'Imai K']</t>
  </si>
  <si>
    <t>['Fatima K', 'Dasgupta A', 'DiCenzo D', 'Kolios C', 'Quiaoit K', 'Saifuddin M', 'Sandhu M', 'Bhardwaj D', 'Karam I', 'Poon I', 'Husain Z', 'Sannachi L', 'Czarnota GJ']</t>
  </si>
  <si>
    <t>['Han R', 'Hernandez Alvarez AJ', 'Maycock J', 'Murray BS', 'Boesch C']</t>
  </si>
  <si>
    <t>['Talipouo A', 'Mavridis K', 'Nchoutpouen E', 'Djiappi-Tchamen B', 'Fotakis EA', 'Kopya E', 'Bamou R', 'Kekeunou S', 'Awono-Ambene P', 'Balabanidou V', 'Balaska S', 'Wondji CS', 'Vontas J', 'Antonio-Nkondjio C']</t>
  </si>
  <si>
    <t>['Aqeel M', 'Guo J', 'Lin L', 'Gelfand S', 'Delp E', 'Bhadra A', 'Richards EA', 'Hennessy E', 'Eicher-Miller HA']</t>
  </si>
  <si>
    <t>['Na MC', 'Kim MD', 'Park JH', 'Jung YE', 'Moon DS', 'Yang HJ', 'Kim BN', 'Kang NR']</t>
  </si>
  <si>
    <t>['Rudi WS', 'Molitor M', 'Garlapati V', 'Finger S', 'Wild J', 'Munzel T', 'Karbach SH', 'Wenzel P']</t>
  </si>
  <si>
    <t>['Mazur-Marzec H', 'Ceglowska M', 'Konkel R', 'Pyrc K']</t>
  </si>
  <si>
    <t>['Montes-de-Oca-Garcia A', 'Perez-Bey A', 'Velazquez-Diaz D', 'Corral-Perez J', 'Opazo-Diaz E', 'Rebollo-Ramos M', 'Gomez-Gallego F', 'Cuenca-Garcia M', 'Casals C', 'Ponce-Gonzalez JG']</t>
  </si>
  <si>
    <t>['Yang J', 'Zhu Q', 'Xu F', 'Yang M', 'Du H', 'Bian X', 'Lu Z', 'Lu Y', 'Lu F']</t>
  </si>
  <si>
    <t>['Gea J', 'Barrueco M', 'Martinez C', 'Jimenez-Ruiz C']</t>
  </si>
  <si>
    <t>['Galassi G', 'Marchioni A']</t>
  </si>
  <si>
    <t>['Li D', 'Yang Y', 'Li Y', 'Li Z', 'Zhu X', 'Zeng X']</t>
  </si>
  <si>
    <t>['Ephraim-Emmanuel BC', 'Ordinioha B']</t>
  </si>
  <si>
    <t>['Smith KV', 'Dunning JR', 'Fischer CM', 'MacLean TE', 'Bosque-Hamilton JW', 'Fera LE', 'Grant JY', 'Zelle DJ', 'Matta L', 'Gaziano TA', 'MacRae CA', 'Scirica BM', 'Desai AS']</t>
  </si>
  <si>
    <t>['Osman M', 'Asiri RA', 'Almalki SE', 'Qassadi AM', 'Alotaibi FS', 'AlJemaiah A']</t>
  </si>
  <si>
    <t>['Taylor ME', 'Toots A', 'Lord SR', 'Payne N', 'Close JCT']</t>
  </si>
  <si>
    <t>['Stalens C', 'Motte L', 'Behin A', 'Ben Yaou R', 'Leturcq F', 'Bassez G', 'Laforet P', 'Fontaine B', 'Ederhy S', 'Masingue M', 'Saadi M', 'Louis SL', 'Berber N', 'Stojkovic T', 'Duboc D', 'Wahbi K']</t>
  </si>
  <si>
    <t>['Farkas GJ', 'Gorgey AS', 'Dolbow DR', 'Berg AS', 'Gater DR Jr']</t>
  </si>
  <si>
    <t>['Young S', 'Asherson P', 'Lloyd T', 'Absoud M', 'Arif M', 'Colley WA', 'Cortese S', 'Cubbin S', 'Doyle N', 'Morua SD', 'Ferreira-Lay P', 'Gudjonsson G', 'Ivens V', 'Jarvis C', 'Lewis A', 'Mason P', 'Newlove-Delgado T', 'Pitts M', 'Read H', 'van Rensburg K', 'Zoritch B', 'Skirrow C']</t>
  </si>
  <si>
    <t>['Martinez-Quintana E', 'Barreto-Martin A', 'Estupinan-Leon H', 'Rojas-Brito AB', 'Deniz-Deniz L', 'Rodriguez-Gonzalez F']</t>
  </si>
  <si>
    <t>['Ravindra K', 'Goyal A', 'Mor S']</t>
  </si>
  <si>
    <t>['Ahsan T', 'Sajib AA']</t>
  </si>
  <si>
    <t>['Sharma YP', 'Agstam S', 'Yadav A', 'Gupta A', 'Gupta A']</t>
  </si>
  <si>
    <t>['Miyata KN', 'Lo CS', 'Zhao S', 'Liao MC', 'Pang Y', 'Chang SY', 'Peng J', 'Kretzler M', 'Filep JG', 'Ingelfinger JR', 'Zhang SL', 'Chan JSD']</t>
  </si>
  <si>
    <t>['Pontremoli R', 'Borghi C', 'Filardi PP']</t>
  </si>
  <si>
    <t>['Wattanathamsan O', 'Thararattanobon R', 'Rodsiri R', 'Chanvorachote P', 'Vinayanuwattikun C', 'Pongrakhananon V']</t>
  </si>
  <si>
    <t>['Kharouf F', 'Yassin M', 'Al-Kharouf I', 'Hindi I', 'Kuint R']</t>
  </si>
  <si>
    <t>['Liman AA', 'Salihu A', 'Onyike E']</t>
  </si>
  <si>
    <t>['Chirpaz N', 'Kerever S', 'Gavoille A', 'Kodjikian L', 'Bernier R', 'Gerfaud-Valentin M', 'Denis P', 'Mathis T', 'Jamilloux Y', 'Seve P']</t>
  </si>
  <si>
    <t>['Barnes AJ', 'Gower AL', 'Sajady M', 'Lingras KA']</t>
  </si>
  <si>
    <t>['Abouleka Y', 'Mohammedi K', 'Carpentier C', 'Dubois S', 'Gourdy P', 'Gautier JF', 'Roussel R', 'Scheen A', 'Alhenc-Gelas F', 'Hadjadj S', 'Velho G', 'Marre M']</t>
  </si>
  <si>
    <t>['Watson J', 'Coleman E', 'Jackson C', 'Bell K', 'Maynard C', 'Hickson L', 'Forster A', 'Fairhurst C', 'Hewitt C', 'Gardner R', 'Iley K', 'Gailey L', 'Thyer NJ']</t>
  </si>
  <si>
    <t>['Yan B', 'Freiwald T', 'Chauss D', 'Wang L', 'West E', 'Mirabelli C', 'Zhang CJ', 'Nichols EM', 'Malik N', 'Gregory R', 'Bantscheff M', 'Ghidelli-Disse S', 'Kolev M', 'Frum T', 'Spence JR', 'Sexton JZ', 'Alysandratos KD', 'Kotton DN', 'Pittaluga S', 'Bibby J', 'Niyonzima N', 'Olson MR', 'Kordasti S', 'Portilla D', 'Wobus CE', 'Laurence A', 'Lionakis MS', 'Kemper C', 'Afzali B', 'Kazemian M']</t>
  </si>
  <si>
    <t>['Orlando G', 'Adorisio S', 'Delfino D', 'Chiavaroli A', 'Brunetti L', 'Recinella L', 'Leone S', "D'Antonio M", 'Zengin G', 'Acquaviva A', 'Antico M', 'Angelini P', 'Angeles Flores G', 'Venanzoni R', 'Tacchini M', 'Di Simone SC', 'Menghini L', 'Ferrante C']</t>
  </si>
  <si>
    <t>['Feng X', 'Liao D', 'Sun L', 'Wu S', 'Lan P', 'Wang Z', 'Li C', 'Zhou Q', 'Lu Y', 'Lan X']</t>
  </si>
  <si>
    <t>['Ahmad S', 'Punzi HA', 'Wright KN', 'Groban L', 'Ferrario CM']</t>
  </si>
  <si>
    <t>['Kruchinin AG', 'Savinova OS', 'Glazunova OA', 'Moiseenko KV', 'Agarkova EY', 'Fedorova TV']</t>
  </si>
  <si>
    <t>['Nelson S', 'Beveridge JK', 'Mychasiuk R', 'Noel M']</t>
  </si>
  <si>
    <t>['Iwaniak A', 'Mogut D', 'Minkiewicz P', 'Zulewska J', 'Darewicz M']</t>
  </si>
  <si>
    <t>['Gomez CE', 'Perdiguero B', 'Esteban M']</t>
  </si>
  <si>
    <t>['Ayoub MA', 'Vijayan R']</t>
  </si>
  <si>
    <t>['Gerreth P', 'Gerreth K', 'Maciejczyk M', 'Zalewska A', 'Hojan K']</t>
  </si>
  <si>
    <t>['Piroska M', 'Tarnoki DL', 'Szabo H', 'Jokkel Z', 'Meszaros S', 'Horvath C', 'Tarnoki AD']</t>
  </si>
  <si>
    <t>['Hossain K', 'Sabapathy T', 'Jusoh M', 'Soh PJ', 'Jamaluddin MH', 'Al-Bawri SS', 'Osman MN', 'Ahmad RB', 'Rahim HA', 'Mohd Yasin MN', 'Saluja N']</t>
  </si>
  <si>
    <t>['Girolami JP', 'Bouby N', 'Richer-Giudicelli C', 'Alhenc-Gelas F']</t>
  </si>
  <si>
    <t>['Petrikova M', 'Kascakova N', 'Furstova J', 'Hasto J', 'Tavel P']</t>
  </si>
  <si>
    <t>['Scammahorn JJ', 'Nguyen ITN', 'Bos EM', 'Van Goor H', 'Joles JA']</t>
  </si>
  <si>
    <t>['Yoon S', 'Lee YJ']</t>
  </si>
  <si>
    <t>['Yang K', 'Tian X', 'Ma Z', 'Wu W']</t>
  </si>
  <si>
    <t>['Matsuishi Y', 'Mathis BJ', 'Shimojo N', 'Subrina J', 'Okubo N', 'Inoue Y']</t>
  </si>
  <si>
    <t>['Malkova A', 'Kudlay D', 'Kudryavtsev I', 'Starshinova A', 'Yablonskiy P', 'Shoenfeld Y']</t>
  </si>
  <si>
    <t>['Han M', 'Zhang M', 'Wang X', 'Bai X', 'Yue T', 'Gao Z']</t>
  </si>
  <si>
    <t>['Frumence G', 'Mboera LEG', 'Sindato C', 'Katale BZ', 'Kimera S', 'Metta E', 'Durrance-Bagale A', 'Jung AS', 'Mshana SE', 'Clark TG', 'Rweyemamu M', 'Legido-Quigley H', 'Matee MIN']</t>
  </si>
  <si>
    <t>['Kakani V', 'Cui X', 'Ma M', 'Kim H']</t>
  </si>
  <si>
    <t>['Saravi B', 'Li Z', 'Lang CN', 'Schmid B', 'Lang FK', 'Grad S', 'Alini M', 'Richards RG', 'Schmal H', 'Sudkamp N', 'Lang GM']</t>
  </si>
  <si>
    <t>['Iellamo F', 'Caminiti G', 'Montano M', 'Manzi V', 'Franchini A', 'Mancuso A', 'Volterrani M']</t>
  </si>
  <si>
    <t>['Pillai S', 'Kriplani A', 'Chawla A', 'Somani B', 'Pandey A', 'Prabhu R', 'Choudhury A', 'Pandit S', 'Taori R', 'Hegde P']</t>
  </si>
  <si>
    <t>['Chakravarty K', 'Antontsev VG', 'Khotimchenko M', 'Gupta N', 'Jagarapu A', 'Bundey Y', 'Hou H', 'Maharao N', 'Varshney J']</t>
  </si>
  <si>
    <t>['Papasavvas I', 'Gehrig B', 'Herbort CP Jr']</t>
  </si>
  <si>
    <t>['Heyman SN', 'Walther T', 'Abassi Z']</t>
  </si>
  <si>
    <t>['Wan Ariffin WNSF', 'Zhang X', 'Nakhai MR', 'Rahim HA', 'Ahmad RB']</t>
  </si>
  <si>
    <t>['Lin CY', 'Chang LC', 'Chen JC', 'Chen MS', 'Yu H', 'Wang MC']</t>
  </si>
  <si>
    <t>['Pruett JE', 'Torres Fernandez ED', 'Everman SJ', 'Vinson RM', 'Davenport K', 'Logan MK', 'Ye SA', 'Romero DG', 'Yanes Cardozo LL']</t>
  </si>
  <si>
    <t>['Won JS', 'Yeon JY', 'Pyeon HJ', 'Noh YJ', 'Hwang JY', 'Kim CK', 'Nam H', 'Lee KH', 'Lee SH', 'Joo KM']</t>
  </si>
  <si>
    <t>['Axson EL', 'Bottle A', 'Cowie MR', 'Quint JK']</t>
  </si>
  <si>
    <t>['Agbaje OS', 'Nnaji CP', 'Nwagu EN', 'Iweama CN', 'Umoke PCI', 'Ozoemena LE', 'Abba CC']</t>
  </si>
  <si>
    <t>['Leitch S', 'Smith A', 'Zeng J', 'Stokes T']</t>
  </si>
  <si>
    <t>['Bhatta MP', 'Bista S', 'El Khoury AC', 'Hutzell EG', 'Tandon N', 'Smith D']</t>
  </si>
  <si>
    <t>['Byttebier G', 'Belmans L', 'Alexander M', 'Saxberg BEH', 'De Spiegeleer B', 'De Spiegeleer A', 'Devreker N', 'Van Praet JT', 'Vanhove K', 'Reybrouck R', 'Wynendaele E', 'Fedson DS']</t>
  </si>
  <si>
    <t>['Liao MC', 'Pang YC', 'Chang SY', 'Zhao XP', 'Chenier I', 'Ingelfinger JR', 'Chan JSD', 'Zhang SL']</t>
  </si>
  <si>
    <t>['Murphy AP', 'Johnson A', 'Straub V', 'Heads-Baister A', 'Lord S', 'Bourke JP']</t>
  </si>
  <si>
    <t>['Amar M', 'Lam SW', 'Faulkenberg K', 'Perez A', 'Tang WHW', 'Williams JB']</t>
  </si>
  <si>
    <t>['Hagan M', 'Lara J', 'Montanes MC']</t>
  </si>
  <si>
    <t>['Watson A', 'Oberg L', 'Angermann B', 'Spalluto CM', 'Huhn M', 'Burke H', 'Cellura D', 'Freeman A', 'Muthas D', 'Etal D', 'Belfield G', 'Karlsson F', 'Nordstrom K', 'Ostridge K', 'Staples KJ', 'Wilkinson T']</t>
  </si>
  <si>
    <t>['Son HS', 'Soukane S', 'Lee J', 'Kim Y', 'Kim YD', 'Ghaffour N']</t>
  </si>
  <si>
    <t>['Srivastav A', 'Park K', 'Koziarski A', 'Strompolis M', 'Purtle J']</t>
  </si>
  <si>
    <t>['Di Maro M', 'Cataldi M', 'Santillo M', 'Chiurazzi M', 'Damiano S', 'De Conno B', 'Colantuoni A', 'Guida B']</t>
  </si>
  <si>
    <t>['Juengling FD', 'Maldonado A', 'Wuest F', 'Schindler TH']</t>
  </si>
  <si>
    <t>['Rajput A', 'Thakur A', 'Mukhopadhyay A', 'Kamboj S', 'Rastogi A', 'Gautam S', 'Jassal H', 'Kumar M']</t>
  </si>
  <si>
    <t>['Brar E', 'Saxena A', 'Dukler C', 'Xu F', 'Saxena D', 'Cheema Brar P', 'Guo Y', 'Li X']</t>
  </si>
  <si>
    <t>['Guarino H', 'Mateu-Gelabert P', 'Quinn K', 'Sirikantraporn S', 'Ruggles KV', 'Syckes C', 'Goodbody E', 'Jessell L', 'Friedman SR']</t>
  </si>
  <si>
    <t>['Yang G', 'Qin S', 'Li W']</t>
  </si>
  <si>
    <t>['Calo LA', 'Rigato M', 'Sgarabotto L', 'Gianesello L', 'Bertoldi G', 'Ravarotto V', 'Davis PA']</t>
  </si>
  <si>
    <t>['Ogunsuyi OB', 'Olagoke OC', 'Afolabi BA', 'Oboh G', 'Ijomone OM', 'Barbosa NV', 'da Rocha JBT']</t>
  </si>
  <si>
    <t>['Delouche T', 'Caytan E', 'Quinton C', 'Roisnel T', 'Cordier M', 'Dorcet V', 'Hissler M', 'Bouit PA']</t>
  </si>
  <si>
    <t>['Samson SL', 'Tangpricha V']</t>
  </si>
  <si>
    <t>['Kang SH', 'Lee DH', 'Han KD', 'Jung JH', 'Park SH', 'Dai AM', 'Wei HG', 'Yoon CH', 'Youn TJ', 'Chae IH', 'Kim CH']</t>
  </si>
  <si>
    <t>['Esparaz JR', 'Waters AM', 'Mathis MS', 'Mortellaro VE']</t>
  </si>
  <si>
    <t>['Song CC', 'Qiao BW', 'Zhang Q', 'Wang CX', 'Fu YH', 'Zhu BW']</t>
  </si>
  <si>
    <t>['Wang J', 'Zhang C', 'Zhang T', 'Yan L', 'Qiu L', 'Yin H', 'Ding X', 'Bai S', 'Zeng Q', 'Mao X', 'Zhang K', 'Wu C', 'Xuan Y', 'Shan Z']</t>
  </si>
  <si>
    <t>['Morell SM', 'Heine GH', 'Fassnacht M']</t>
  </si>
  <si>
    <t>['Sluijsmans DMCF', 'Rohrich DC', 'Popa CD', 'van den Bemt BJF']</t>
  </si>
  <si>
    <t>['Garbieri TF', 'Martin V', 'Santos CF', 'Gomes PS', 'Fernandes MH']</t>
  </si>
  <si>
    <t>['Anderson-Coughlin BL', 'Shearer AEH', 'Omar AN', 'Wommack KE', 'Kniel KE']</t>
  </si>
  <si>
    <t>['Park J', 'Taly A', 'Bourreau J', 'De Nardi F', 'Legendre C', 'Henrion D', 'Guerineau NC', 'Legros C', 'Mattei C', 'Tricoire-Leignel H']</t>
  </si>
  <si>
    <t>['Li Y', 'Aiello G', 'Fassi EMA', 'Boschin G', 'Bartolomei M', 'Bollati C', 'Roda G', 'Arnoldi A', 'Grazioso G', 'Lammi C']</t>
  </si>
  <si>
    <t>['Syed SB', 'Reyes JVM', 'Baig M']</t>
  </si>
  <si>
    <t>['Gupta A', 'Bansal DP', 'Rijhwani P', 'Singh V']</t>
  </si>
  <si>
    <t>['Yue JK', 'Phelps RR', 'Hemmerle DD', 'Upadhyayula PS', 'Winkler EA', 'Deng H', 'Chang D', 'Vassar MJ', 'Taylor SR', 'Schnyer DM', 'Lingsma HF', 'Puccio AM', 'Yuh EL', 'Mukherjee P', 'Huang MC', 'Ngwenya LB', 'Valadka AB', 'Markowitz AJ', 'Okonkwo DO', 'Manley GT']</t>
  </si>
  <si>
    <t>['Reddy PR', 'Samavedam S', 'Aluru N', 'Boggu R']</t>
  </si>
  <si>
    <t>['Yu B', 'Chen H', 'Guo XQ', 'Hua H', 'Guan Y', 'Cui F', 'Tian YM', 'Zhang HX', 'Zhang XJ', 'Zhang Y', 'Ma HJ']</t>
  </si>
  <si>
    <t>['Siego CV', 'Sanchez SE', 'Jimenez ML', 'Rondon MB', 'Williams MA', 'Peterlin BL', 'Gelaye B']</t>
  </si>
  <si>
    <t>['Goliasch G', 'Bartko P']</t>
  </si>
  <si>
    <t>['Arceo-Mendoza RM', 'Camacho PM']</t>
  </si>
  <si>
    <t>['Shobako N']</t>
  </si>
  <si>
    <t>['Swelum AA', 'El-Saadony MT', 'Abdo M', 'Ombarak RA', 'Hussein EOS', 'Suliman G', 'Alhimaidi AR', 'Ammari AA', 'Ba-Awadh H', 'Taha AE', 'El-Tarabily KA', 'Abd El-Hack ME']</t>
  </si>
  <si>
    <t>['Offor SJ', 'Orish CN', 'Frazzoli C', 'Orisakwe OE']</t>
  </si>
  <si>
    <t>['Wehbe Z', 'Hammoud SH', 'Yassine HM', 'Fardoun M', 'El-Yazbi AF', 'Eid AH']</t>
  </si>
  <si>
    <t>['Gloger S', 'Martinez P', 'Behn A', 'Chacon MV', 'Cottin M', 'Diez de Medina D', 'Vohringer PA']</t>
  </si>
  <si>
    <t>['Saravana-Bawan B', 'Warkentin LM', 'Ohinmaa A', 'Wagg AS', 'Holroyd-Leduc J', 'Padwal RS', 'Clement F', 'Khadaroo RG']</t>
  </si>
  <si>
    <t>['van der Velden PG', 'van Bakel HJA', 'de Cock ESA', 'Contino C', 'Das M']</t>
  </si>
  <si>
    <t>['Coffman M', 'Guillot E', 'Blondel T', 'Garelli-Paar C', 'Feng S', 'Heartsill S', 'Atkins CE']</t>
  </si>
  <si>
    <t>['Ipekoglu G', 'Bulbul A', 'Cakir HI']</t>
  </si>
  <si>
    <t>['Cortot AB', 'Madroszyk-Flandin A', 'Giroux Leprieur E', 'Molinier O', 'Quoix E', 'Berard H', 'Otto J', 'Rault I', 'Moro-Sibilot D', 'Raimbourg J', 'Amour E', 'Morin F', 'Hureaux J', 'Moreau L', 'Debieuvre D', 'Morel H', 'Renault A', 'Pichon E', 'Huret B', 'Charpentier S', 'Denis MG', 'Cadranel J']</t>
  </si>
  <si>
    <t>['Sravanthi MV', 'Suma Kumaran S', 'Sharma N', 'Milekic B']</t>
  </si>
  <si>
    <t>['Alves M', 'Fernandes MA', 'Bahat G', 'Benetos A', 'Clemente H', 'Grodzicki T', 'Martinez-Selles M', 'Mattace-Raso F', 'Rajkumar C', 'Ungar A', 'Werner N', 'Strandberg TE']</t>
  </si>
  <si>
    <t>['Tascioglu D', 'Akkaya E', 'Genc S']</t>
  </si>
  <si>
    <t>['Frolova YV', 'Sysoev SY', 'Tyurina EA', 'Nikoda VV', 'Zaytsev AY', 'Dymova OV', 'Bedzhanyan AL']</t>
  </si>
  <si>
    <t>['Aleem A', 'Akbar Samad AB', 'Slenker AK']</t>
  </si>
  <si>
    <t>['Geng YL', 'Ding YJ', 'Ni L', 'Xu KD', 'Le VM', 'Ji R', 'Feng Y']</t>
  </si>
  <si>
    <t>['Oliveira FF', 'de Almeida SS', 'Smith MC', 'Bertolucci PHF']</t>
  </si>
  <si>
    <t>['Li ZC', 'Pu YC', 'Wang J', 'Wang HL', 'Zhang YL']</t>
  </si>
  <si>
    <t>['Tischler EH', 'Restrepo C', 'Ponzio DY', 'Austin MS']</t>
  </si>
  <si>
    <t>['Rojas A', 'Schneider I', 'Lindner C', 'Gonzalez I', 'Morales MA']</t>
  </si>
  <si>
    <t>['Yu C', 'Zhou C', 'Tan Z', 'Cai X', 'Wang S']</t>
  </si>
  <si>
    <t>['Ha EJ', 'Shin JH', 'Na DG', 'Jung SL', 'Lee YH', 'Paik W', 'Hong MJ', 'Kim YK', 'Lee CY']</t>
  </si>
  <si>
    <t>['Rousselot N', 'Joseph JP', 'Noize P', 'Berdai D', 'Fourrier-Reglat A', 'Bosco-Levy P']</t>
  </si>
  <si>
    <t>['Arellano-Ayala K', 'Lim J', 'Yeo S', 'Bucheli JEV', 'Todorov SD', 'Ji Y', 'Holzapfel WH']</t>
  </si>
  <si>
    <t>['Filipczyk K', 'Smolarczyk-Kosowska J', 'Kunert L', 'Filipczyk P', 'Debski P', 'Piegza M', 'Pudlo R']</t>
  </si>
  <si>
    <t>['Folorunso OM', 'Frazzoli C', 'Chijioke-Nwauche I', 'Bocca B', 'Orisakwe OE']</t>
  </si>
  <si>
    <t>['Karnik M', 'Beeraka NM', 'Uthaiah CA', 'Nataraj SM', 'Bettadapura ADS', 'Aliev G', 'Madhunapantula SV']</t>
  </si>
  <si>
    <t>['Kinoshita M', 'Sato K', 'Vellingiri B', 'Green SJ', 'Tanaka M']</t>
  </si>
  <si>
    <t>['Erukainure OL', 'Chukwuma CI', 'Matsabisa MG', 'Javu MT', 'Salau VF', 'Koorbanally NA', 'Islam MS']</t>
  </si>
  <si>
    <t>['Shi Y', 'Peng Y', 'Zhang Y', 'Chen Y', 'Zhang C', 'Luo X', 'Chen Y', 'Yuan Z', 'Chen J', 'Gong Y']</t>
  </si>
  <si>
    <t>['Zhang F', 'Wang Y', 'Liu P', 'Di P', 'Li M', 'Wang C']</t>
  </si>
  <si>
    <t>['Anyanwu BO', 'Orish CN', 'Ezejiofor AN', 'Nwaogazie IL', 'Akaranta O', 'Orisakwe OE']</t>
  </si>
  <si>
    <t>['Yarmohammadi F', 'Ghasemzadeh Rahbardar M', 'Hosseinzadeh H']</t>
  </si>
  <si>
    <t>['Patel HK', 'Makker J', 'Alemam A', 'Chilimuri S']</t>
  </si>
  <si>
    <t>['Kumar P', 'Kumar V', 'Murlidhar F', 'Fatima A', 'Jahangir M', 'Khalid D', 'Memon MK', 'Memon S', 'Kumar B']</t>
  </si>
  <si>
    <t>['Lang FM', 'Mo Y', 'Sabbagh M', 'Solomon P', 'Boada M', 'Jones RW', 'Frisoni GB', 'Grimmer T', 'Dubois B', 'Harnett M', 'Friedhoff SR', 'Coslett S', 'Cummings JL']</t>
  </si>
  <si>
    <t>['Calder N', 'Walsh K', 'Olupot-Olupot P', 'Ssenyondo T', 'Muhindo R', 'Mpoya A', 'Brignardello J', 'Wang X', 'McKay E', 'Morrison D', 'Holmes E', 'Frost G', 'Maitland K']</t>
  </si>
  <si>
    <t>['Wong D', 'Malik C', 'Dembek K', 'Estell K', 'Marchitello M', 'Wilson K']</t>
  </si>
  <si>
    <t>['Al Shawi AF', 'Sarhan YT']</t>
  </si>
  <si>
    <t>['Samokhodskaya LM', 'Jain MS', 'Kurilova OV', 'Bobkov AP', 'Kamalov AA', 'Dudek SM', 'Danilov SM']</t>
  </si>
  <si>
    <t>['Chapman D', 'Poirier V', 'Fitzgerald K', 'Nicholson BD', 'Hamilton W']</t>
  </si>
  <si>
    <t>['Ristic S', 'Pavlic SD', 'Nadalin S', 'Cizmarevic NS']</t>
  </si>
  <si>
    <t>['Harada M', 'Guerrero A', 'Iyer S', 'Slusser W', 'Szilagyi M', 'Koolwijk I']</t>
  </si>
  <si>
    <t>['Haugland SH', 'Carvalho B', 'Stea TH', 'Strandheim A', 'Vederhus JK']</t>
  </si>
  <si>
    <t>['Garo F', 'Chatelain J', 'Aglae C', 'Moranne O']</t>
  </si>
  <si>
    <t>['de Rojas I', 'Moreno-Grau S', 'Tesi N', 'Grenier-Boley B', 'Andrade V', 'Jansen IE', 'Pedersen NL', 'Stringa N', 'Zettergren A', 'Hernandez I', 'Montrreal L', 'Antunez C', 'Antonell A', 'Tankard RM', 'Bis JC', 'Sims R', 'Bellenguez C', 'Quintela I', 'Gonzalez-Perez A', 'Calero M', 'Franco-Macias E', 'Macias J', 'Blesa R', 'Cervera-Carles L', 'Menendez-Gonzalez M', 'Frank-Garcia A', 'Royo JL', 'Moreno F', 'Huerto Vilas R', 'Baquero M', 'Diez-Fairen M', 'Lage C', 'Garcia-Madrona S', 'Garcia-Gonzalez P', 'Alarcon-Martin E', 'Valero S', 'Sotolongo-Grau O', 'Ullgren A', 'Naj AC', 'Lemstra AW', 'Benaque A', 'Perez-Cordon A', 'Benussi A', 'Rabano A', 'Padovani A', 'Squassina A', 'de Mendonca A', 'Arias Pastor A', 'Kok AAL', 'Meggy A', 'Pastor AB', 'Espinosa A', 'Corma-Gomez A', 'Martin Montes A', 'Sanabria A', 'DeStefano AL', 'Schneider A', 'Haapasalo A', 'Kinhult Stahlbom A', 'Tybjaerg-Hansen A', 'Hartmann AM', 'Spottke A', 'Corbaton-Anchuelo A', 'Rongve A', 'Borroni B', 'Arosio B', 'Nacmias B', 'Nordestgaard BG', 'Kunkle BW', 'Charbonnier C', 'Abdelnour C', 'Masullo C', 'Martinez Rodriguez C', 'Munoz-Fernandez C', 'Dufouil C', 'Graff C', 'Ferreira CB', 'Chillotti C', 'Reynolds CA', 'Fenoglio C', 'Van Broeckhoven C', 'Clark C', 'Pisanu C', 'Satizabal CL', 'Holmes C', 'Buiza-Rueda D', 'Aarsland D', 'Rujescu D', 'Alcolea D', 'Galimberti D', 'Wallon D', 'Seripa D', 'Grunblatt E', 'Dardiotis E', 'Duzel E', 'Scarpini E', 'Conti E', 'Rubino E', 'Gelpi E', 'Rodriguez-Rodriguez E', 'Duron E', 'Boerwinkle E', 'Ferri E', 'Tagliavini F', 'Kucukali F', 'Pasquier F', 'Sanchez-Garcia F', 'Mangialasche F', 'Jessen F', 'Nicolas G', 'Selbaek G', 'Ortega G', 'Chene G', 'Hadjigeorgiou G', 'Rossi G', 'Spalletta G', 'Giaccone G', 'Grande G', 'Binetti G', 'Papenberg G', 'Hampel H', 'Bailly H', 'Zetterberg H', 'Soininen H', 'Karlsson IK', 'Alvarez I', 'Appollonio I', 'Giegling I', 'Skoog I', 'Saltvedt I', 'Rainero I', 'Rosas Allende I', 'Hort J', 'Diehl-Schmid J', 'Van Dongen J', 'Vidal JS', 'Lehtisalo J', 'Wiltfang J', 'Thomassen JQ', 'Kornhuber J', 'Haines JL', 'Vogelgsang J', 'Pineda JA', 'Fortea J', 'Popp J', 'Deckert J', 'Buerger K', 'Morgan K', 'Fliessbach K', 'Sleegers K', 'Molina-Porcel L', 'Kilander L', 'Weinhold L', 'Farrer LA', 'Wang LS', 'Kleineidam L', 'Farotti L', 'Parnetti L', 'Tremolizzo L', 'Hausner L', 'Benussi L', 'Froelich L', 'Ikram MA', 'Deniz-Naranjo MC', 'Tsolaki M', 'Rosende-Roca M', 'Lowenmark M', 'Hulsman M', 'Spallazzi M', 'Pericak-Vance MA', 'Esiri M', 'Bernal Sanchez-Arjona M', 'Dalmasso MC', 'Martinez-Larrad MT', 'Arcaro M', 'Nothen MM', 'Fernandez-Fuertes M', 'Dichgans M', 'Ingelsson M', 'Herrmann MJ', 'Scherer M', 'Vyhnalek M', 'Kosmidis MH', 'Yannakoulia M', 'Schmid M', 'Ewers M', 'Heneka MT', 'Wagner M', 'Scamosci M', 'Kivipelto M', 'Hiltunen M', 'Zulaica M', 'Alegret M', 'Fornage M', 'Roberto N', 'van Schoor NM', 'Seidu NM', 'Banaj N', 'Armstrong NJ', 'Scarmeas N', 'Scherbaum N', 'Goldhardt O', 'Hanon O', 'Peters O', 'Skrobot OA', 'Quenez O', 'Lerch O', 'Bossu P', 'Caffarra P', 'Dionigi Rossi P', 'Sakka P', 'Hoffmann P', 'Holmans PA', 'Fischer P', 'Riederer P', 'Yang Q', 'Marshall R', 'Kalaria RN', 'Mayeux R', 'Vandenberghe R', 'Cecchetti R', 'Ghidoni R', 'Frikke-Schmidt R', 'Sorbi S', 'Hagg S', 'Engelborghs S', 'Helisalmi S', 'Botne Sando S', 'Kern S', 'Archetti S', 'Boschi S', 'Fostinelli S', 'Gil S', 'Mendoza S', 'Mead S', 'Ciccone S', 'Djurovic S', 'Heilmann-Heimbach S', 'Riedel-Heller S', 'Kuulasmaa T', 'Del Ser T', 'Lebouvier T', 'Polak T', 'Ngandu T', 'Grimmer T', 'Bessi V', 'Escott-Price V', 'Giedraitis V', 'Deramecourt V', 'Maier W', 'Jian X', 'Pijnenburg YAL', 'Kehoe PG', 'Garcia-Ribas G', 'Sanchez-Juan P', 'Pastor P', 'Perez-Tur J', 'Pinol-Ripoll G', 'Lopez de Munain A', 'Garcia-Alberca JM', 'Bullido MJ', 'Alvarez V', 'Lleo A', 'Real LM', 'Mir P', 'Medina M', 'Scheltens P', 'Holstege H', 'Marquie M', 'Saez ME', 'Carracedo A', 'Amouyel P', 'Schellenberg GD', 'Williams J', 'Seshadri S', 'van Duijn CM', 'Mather KA', 'Sanchez-Valle R', 'Serrano-Rios M', 'Orellana A', 'Tarraga L', 'Blennow K', 'Huisman M', 'Andreassen OA', 'Posthuma D', 'Clarimon J', 'Boada M', 'van der Flier WM', 'Ramirez A', 'Lambert JC', 'van der Lee SJ', 'Ruiz A']</t>
  </si>
  <si>
    <t>['Weininger G', 'Chan SM', 'Zafar M', 'Ziganshin BA', 'Elefteriades JA']</t>
  </si>
  <si>
    <t>['Brosius Iii F', 'Cherney D', 'Gee P', 'Harris R', 'Kliger A', 'Tuttle K', 'Quaggin S']</t>
  </si>
  <si>
    <t>['Liu D', 'Song P', 'Yan J', 'Wang H', 'Cai Z', 'Xie J', 'Zhang T']</t>
  </si>
  <si>
    <t>['Gomes F', 'Descamps T', 'Lowe J', 'Little M', 'Lauste R', 'Krebs MG', 'Graham D', 'Thistlethwaite F', 'Carter L', 'Cook N']</t>
  </si>
  <si>
    <t>['Lin SY', 'Chang SS', 'Lin CL', 'Lin CC', 'Hsu WH', 'Chou CH', 'Chi CY', 'Lin CD', 'Tu CY', 'Hsu CY', 'Kao CH']</t>
  </si>
  <si>
    <t>['De Silva TM', 'Modrick ML', 'Grobe JL', 'Faraci FM']</t>
  </si>
  <si>
    <t>['Grech N', 'Borg A', 'Sammut MA', 'Caruana M']</t>
  </si>
  <si>
    <t>['Zhu J', 'Li J', 'Guo Y', 'Quaisie J', 'Hong C', 'Ma H']</t>
  </si>
  <si>
    <t>['Fantini J', 'Yahi N', 'Azzaz F', 'Chahinian H']</t>
  </si>
  <si>
    <t>['Desai RJ', 'Patorno E', 'Vaduganathan M', 'Mahesri M', 'Chin K', 'Levin R', 'Solomon SD', 'Schneeweiss S']</t>
  </si>
  <si>
    <t>['Pontrelli P', 'Conserva F', 'Menghini R', 'Rossini M', 'Stasi A', 'Divella C', 'Casagrande V', 'Cinefra C', 'Barozzino M', 'Simone S', 'Pesce F', 'Castellano G', 'Stallone G', 'Gallone A', 'Giorgino F', 'Federici M', 'Gesualdo L']</t>
  </si>
  <si>
    <t>['Aydin F', 'Turkoglu V', 'Bas Z']</t>
  </si>
  <si>
    <t>['Kim J', 'Lee HG']</t>
  </si>
  <si>
    <t>['Saadaoui M', 'Kumar M', 'Al Khodor S']</t>
  </si>
  <si>
    <t>['Kim Y', 'Han JH', 'Ahn D', 'Kim S']</t>
  </si>
  <si>
    <t>['Li HK', 'Hsiao CW', 'Yang SH', 'Yang HP', 'Wu TS', 'Lee CY', 'Lin YL', 'Pan J', 'Cheng ZF', 'Lai YD', 'Hsiao SC', 'Tang SW']</t>
  </si>
  <si>
    <t>['Liu X', 'Li G', 'Wang H', 'Qin N', 'Guo L', 'Wang X', 'Shen S']</t>
  </si>
  <si>
    <t>['Abdellatif F', 'Akram M', 'Begaa S', 'Messaoudi M', 'Benarfa A', 'Egbuna C', 'Ouakouak H', 'Hassani A', 'Sawicka B', 'Elbossaty WFM', 'Simal-Gandara J']</t>
  </si>
  <si>
    <t>['Lunardi F', 'Fortarezza F', 'Vedovelli L', 'Pezzuto F', 'Boscolo A', 'Rossato M', 'Vettor R', 'Cattelan AM', 'Del Vecchio C', 'Crisanti A', 'Navalesi P', 'Gregori D', 'Calabrese F']</t>
  </si>
  <si>
    <t>['Soucek M']</t>
  </si>
  <si>
    <t>['Singh S', 'Bhatt P', 'Sharma SK', 'Kaur T']</t>
  </si>
  <si>
    <t>['Abouelkheir M']</t>
  </si>
  <si>
    <t>['Fatumo S', 'Karhunen V', 'Chikowore T', 'Sounkou T', 'Udosen B', 'Ezenwa C', 'Nakabuye M', 'Soremekun O', 'Daghlas I', 'Ryan DK', 'Taylor A', 'Mason AM', 'Damrauer SM', 'Vujkovic M', 'Keene KL', 'Fornage M', 'Jarvelin MR', 'Burgess S', 'Gill D']</t>
  </si>
  <si>
    <t>['Perrier S', 'Moreau E', 'Deshayes C', 'El-Adouzi M', 'Goven D', 'Chandre F', 'Lapied B']</t>
  </si>
  <si>
    <t>['Cafiero C', 'Rosapepe F', 'Palmirotta R', 'Re A', 'Ottaiano MP', 'Benincasa G', 'Perone R', 'Varriale E', "D'Amato G", 'Cacciamani A', 'Micera A', 'Pisconti S']</t>
  </si>
  <si>
    <t>['Gasperetti T', 'Miller T', 'Gao F', 'Narayanan J', 'Jacobs ER', 'Szabo A', 'Cox GN', 'Orschell CM', 'Fish BL', 'Medhora M']</t>
  </si>
  <si>
    <t>['Baranowska I', 'Gawrys O', 'Roszkowska-Chojecka MM', 'Badzynska B', 'Tymecka D', 'Olszynski KH', 'Kompanowska-Jezierska E']</t>
  </si>
  <si>
    <t>['Schreuder MM', 'Mirabito Colafella KM', 'Boersma E', 'Brugts JJ', 'Roeters van Lennep JE', 'Versmissen J']</t>
  </si>
  <si>
    <t>['Kircheva N', 'Dobrev S', 'Yakimova B', 'Stoineva I', 'Angelova S']</t>
  </si>
  <si>
    <t>['Saunders J', 'Callejas Salgado AM', 'Ting JY', 'Mammen C', 'Terry J', 'Bush JW']</t>
  </si>
  <si>
    <t>['Naderi R', 'Oberndorfer TA', 'Jordan SR', 'Dollar B', 'Cumbler EU', 'Jones CD']</t>
  </si>
  <si>
    <t>['Jia L', 'Yang Z', 'Sun L', 'Zhang Q', 'Guo Y', 'Chen Y', 'Dai Y', 'Xia Y']</t>
  </si>
  <si>
    <t>['Wander PL', 'Lowy E', 'Beste LA', 'Tulloch-Palomino L', 'Korpak A', 'Peterson AC', 'Young BA', 'Boyko EJ']</t>
  </si>
  <si>
    <t>['Dastgheib SA', 'Karimi-Zarchi M', 'Bahrami R', 'Tabatabaei RS', 'Javaheri A', 'Noorishadkam M', 'Mirjalili SR', 'Neamatzadeh H']</t>
  </si>
  <si>
    <t>['Issa NM', 'El-Neily DAM', 'El Tawab SS', 'El-Attar LM']</t>
  </si>
  <si>
    <t>['Sun W', 'Jiang S', 'Su J', 'Zhang J', 'Bao X', 'Ding R', 'Shi P', 'Li S', 'Wu C', 'Zhao G', 'Cao G', 'Sun QY', 'Yu H', 'Li X']</t>
  </si>
  <si>
    <t>['Li L', 'Lu YW', 'Li LH', 'Hou XR', 'Yu QH']</t>
  </si>
  <si>
    <t>['Gunal O', 'Sezer O', 'Ustun GU', 'Ozturk CE', 'Sen A', 'Yigit S', 'Demirag MD']</t>
  </si>
  <si>
    <t>['Li C', 'Xu J', 'Yu Q', 'Wang P', 'Dong B', 'Shen L', 'Wang Q', 'Li S', 'Yang Y', 'Deng Y']</t>
  </si>
  <si>
    <t>['Bastopcu M', 'Sargin M', 'Kuplay H', 'Erdogan SB', 'Yapici N', 'Aka SA']</t>
  </si>
  <si>
    <t>['Mishra GP', 'Bhadane RN', 'Panigrahi D', 'Amawi HA', 'Asbhy CR Jr', 'Tiwari AK']</t>
  </si>
  <si>
    <t>['Deane K', 'Singh A', 'Sarfraz A', 'Sarfraz Z', 'Ciccone L', 'Zheng B', 'Afzal A', 'Khan G', 'Rodriguez G', 'Bahtiyar G']</t>
  </si>
  <si>
    <t>['Her LH', 'Wang X', 'Shi J', 'Choi HJ', 'Jung SM', 'Smith LS', 'Wu AH', 'Bleske BE', 'Zhu HJ']</t>
  </si>
  <si>
    <t>['Saito K', 'Kinoshita Y', 'Takahashi Y', 'Kobayashi T', 'Arai Y', 'Ohyama T', 'Yokota N']</t>
  </si>
  <si>
    <t>['Calderon C', 'Beyle C', 'Veliz-Garcia O', 'Bekios-Calfa J']</t>
  </si>
  <si>
    <t>['Hubacek JA', 'Dusek L', 'Majek O', 'Adamek V', 'Cervinkova T', 'Dlouha D', 'Adamkova V']</t>
  </si>
  <si>
    <t>['Dal MS', 'Ata N', 'Altuntas F', 'Basci S', 'Yigenoglu TN', 'Korkmaz S', 'Namdaroglu S', 'Basturk A', 'Hacibekiroglu T', 'Dogu MH', 'Berber I', 'Dal K', 'Erkurt MA', 'Turgut B', 'Caglayan M', 'Imrat E', 'Celik O', 'Ulgu MM', 'Birinci S']</t>
  </si>
  <si>
    <t>['Holden R', 'Stables I', 'Brown P', 'Fotiadou M']</t>
  </si>
  <si>
    <t>['Ladouceur M', 'Segura de la Cal T', 'Gaye B', 'Valentin E', 'Ly R', 'Iserin L', 'Legendre A', 'Mousseaux E', 'Li W', 'Rafiq I', 'Kempny A', 'Barradas-Pires A', 'Babu-Narayan SV', 'Gatzoulis MA', 'Dimopoulos K']</t>
  </si>
  <si>
    <t>['Palacio AM', 'Bast E']</t>
  </si>
  <si>
    <t>['Malvaso CG', 'Cale J', 'Whitten T', 'Day A', 'Singh S', 'Hackett L', 'Delfabbro PH', 'Ross S']</t>
  </si>
  <si>
    <t>['Kobayashi M', 'Voors AA', 'Ouwerkerk W', 'Duarte K', 'Girerd N', 'Rossignol P', 'Metra M', 'Lang CC', 'Ng LL', 'Filippatos G', 'Dickstein K', 'van Veldhuisen DJ', 'Zannad F', 'Ferreira JP']</t>
  </si>
  <si>
    <t>['Lurig MD', 'Narwani A', 'Penson H', 'Wehrli B', 'Spaak P', 'Matthews B']</t>
  </si>
  <si>
    <t>['Choi MJ', 'Choi JH', 'Park YS', 'Park KS', 'Lee JS']</t>
  </si>
  <si>
    <t>['Wang JS', 'Feng JL', 'Dai HH', 'Chen ZL', 'Li X', 'Bao BH', 'Deng S', 'Meng FC', 'Zhao Q', 'Xu HS', 'Wang B', 'Li HS']</t>
  </si>
  <si>
    <t>['Short SS', 'Zobell S', 'Gaddis K', 'Mammen L', 'Wynne E', 'Rollins MD']</t>
  </si>
  <si>
    <t>['Nath M', 'Misra S', 'Talwar P', 'Vibha D', 'Srivastava AK', 'Prasad K', 'Kumar P']</t>
  </si>
  <si>
    <t>['Song G', 'Kim JY', 'Yoon HY', 'Yee J', 'Gwak HS']</t>
  </si>
  <si>
    <t>['Sun T', 'Xu Y', 'Sun Y', 'Wang L', 'Liang X', 'Zheng S']</t>
  </si>
  <si>
    <t>['Stabile E', 'Franzese M', 'Chianese S', 'Alfani A', 'Gerardi D', 'Colaiori I', 'Annunziata M', 'Nappi P', 'Scalise M', 'Di Serafino L', 'Puzone B', 'Avvedimento M', 'Leone A', 'Ilardi F', 'Piccolo R', 'Franzone A', 'Cirillo P', 'Morisco C', 'Trimarco B', 'Esposito G']</t>
  </si>
  <si>
    <t>['Dos Santos LDR', 'Furlan JPR', 'Gallo IFL', 'Ramos MS', 'Savazzi EA', 'Stehling EG']</t>
  </si>
  <si>
    <t>['Kangussu LM', 'Melo-Braga MN', 'de Souza Lima BS', 'Santos RAS', 'de Andrade HM', 'Campagnole-Santos MJ']</t>
  </si>
  <si>
    <t>['Kanimozhi G', 'Pradhapsingh B', 'Singh Pawar C', 'Khan HA', 'Alrokayan SH', 'Prasad NR']</t>
  </si>
  <si>
    <t>['He JR', 'Xiao YH', 'Ding W', 'Shi YL', 'He X', 'Liu XD', 'Zhang GZ', 'Li SS', 'Su JQ', 'Liang L', 'Zeng L', 'Li F', 'Qiu X']</t>
  </si>
  <si>
    <t>['Shah S', 'Elder MA', 'Hata J']</t>
  </si>
  <si>
    <t>['Mossink B', 'van Rhijn JR', 'Wang S', 'Linda K', 'Vitale MR', 'Zoller JEM', 'van Hugte EJH', 'Bak J', 'Verboven AHA', 'Selten M', 'Negwer M', 'Latour BL', 'van der Werf I', 'Keller JM', 'Klein Gunnewiek TM', 'Schoenmaker C', 'Oudakker A', 'Anania A', 'Jansen S', 'Lesch KP', 'Frega M', 'van Bokhoven H', 'Schubert D', 'Nadif Kasri N']</t>
  </si>
  <si>
    <t>['Sadek O', 'Bouhadir G', 'Bourissou D']</t>
  </si>
  <si>
    <t>['Quinaglia T', 'Shabani M', 'Rezaei N']</t>
  </si>
  <si>
    <t>['Kornguth SE', 'Hawley RJ']</t>
  </si>
  <si>
    <t>['Kelley KC', 'Kamler J', 'Garg M', 'Stawicki SP']</t>
  </si>
  <si>
    <t>['Hsien HC', 'Casarini DE', 'Carvalhaes JTA', 'Ronchi FA', 'Oliveira LCG', 'Braga JAP']</t>
  </si>
  <si>
    <t>['Skrzypczak K', 'Fornal E', 'Domagala D', 'Gustaw W', 'Jablonska-Rys E', 'Slawinska A', 'Radzki W', 'Kononiuk A', 'Wasko A']</t>
  </si>
  <si>
    <t>['Rosende-Roca M', 'Abdelnour C', 'Esteban E', 'Tartari JP', 'Alarcon E', 'Martinez-Atienza J', 'Gonzalez-Perez A', 'Saez ME', 'Lafuente A', 'Buendia M', 'Pancho A', 'Aguilera N', 'Ibarria M', 'Diego S', 'Jofresa S', 'Hernandez I', 'Lopez R', 'Gurruchaga MJ', 'Tarraga L', 'Valero S', 'Ruiz A', 'Marquie M', 'Boada M']</t>
  </si>
  <si>
    <t>['Gonzalez-Garcia E', 'Marina ML', 'Garcia MC']</t>
  </si>
  <si>
    <t>['Guler HI', 'Tatar G', 'Yildiz O', 'Belduz AO', 'Kolayli S']</t>
  </si>
  <si>
    <t>['Chen Y', 'Yang W', 'Wang K', 'Qin Y', 'Huang R', 'Zheng Q']</t>
  </si>
  <si>
    <t>['Kuru B', 'Kefeli M', 'Danaci M']</t>
  </si>
  <si>
    <t>['Nanyanzi DR', 'Ocen GG', 'Omara T', 'Bwire F', 'Matovu D', 'Semwogerere T']</t>
  </si>
  <si>
    <t>['Ntalianis A', 'Chrysohoou C', 'Giannakoulas G', 'Giamouzis G', 'Karavidas A', 'Naka A', 'Papadopoulos CH', 'Patsilinakos S', 'Parissis J', 'Tziakas D', 'Kanakakis J']</t>
  </si>
  <si>
    <t>['Popova IA', 'Lubbe L', 'Petukhov PA', 'Kalantarov GF', 'Trakht IN', 'Chernykh ER', 'Leplina OY', 'Lyubimov AV', 'Garcia JGN', 'Dudek SM', 'Sturrock ED', 'Danilov SM']</t>
  </si>
  <si>
    <t>['Afshar-Oromieh A', 'Prosch H', 'Schaefer-Prokop C', 'Bohn KP', 'Alberts I', 'Mingels C', 'Thurnher M', 'Cumming P', 'Shi K', 'Peters A', 'Geleff S', 'Lan X', 'Wang F', 'Huber A', 'Grani C', 'Heverhagen JT', 'Rominger A', 'Fontanellaz M', 'Schoder H', 'Christe A', 'Mougiakakou S', 'Ebner L']</t>
  </si>
  <si>
    <t>['Hlaing WM', 'Kushch NA', 'Wells AE', 'Goodman KW']</t>
  </si>
  <si>
    <t>['Peskova K', 'Stourac P', 'Seidlova D', 'Hruban L', 'Hurdalkova K']</t>
  </si>
  <si>
    <t>['Sah N', 'Kuehu DL', 'Khadka VS', 'Deng Y', 'Jha R', 'Wasti S', 'Mishra B']</t>
  </si>
  <si>
    <t>['Hashemi SMA', 'Thijssen M', 'Hosseini SY', 'Tabarraei A', 'Pourkarim MR', 'Sarvari J']</t>
  </si>
  <si>
    <t>['Beris D', 'Malandraki I', 'Kektsidou O', 'Varveri C']</t>
  </si>
  <si>
    <t>['Alegret M', 'Espinosa A', 'Ortega G', 'Perez-Cordon A', 'Sanabria A', 'Hernandez I', 'Marquie M', 'Rosende-Roca M', 'Mauleon A', 'Abdelnour C', 'Vargas L', 'de Antonio EE', 'Lopez-Cuevas R', 'Tartari JP', 'Alarcon-Martin E', 'Tarraga L', 'Ruiz A', 'Boada M', 'Valero S']</t>
  </si>
  <si>
    <t>['Singh V', 'Singh MK']</t>
  </si>
  <si>
    <t>['Nguyen ITN', 'Wiggenhauser LM', 'Bulthuis M', 'Hillebrands JL', 'Feelisch M', 'Verhaar MC', 'van Goor H', 'Joles JA']</t>
  </si>
  <si>
    <t>['Dong ZX', 'Chen YF', 'Li HY', 'Tang QH', 'Guo J']</t>
  </si>
  <si>
    <t>['Berken JA', 'Heard-Garris N', 'Wakschlag LS']</t>
  </si>
  <si>
    <t>['Deschenes SS', 'Kivimaki M', 'Schmitz N']</t>
  </si>
  <si>
    <t>['Morgart K', 'Harrison JN', 'Hoon AH Jr', 'Wilms Floet AM']</t>
  </si>
  <si>
    <t>['Chen L', 'Wang L', 'Shu G', 'Li J']</t>
  </si>
  <si>
    <t>['Heffernan S', 'Giblin L', "O'Brien N"]</t>
  </si>
  <si>
    <t>['Aytur SA', 'Carlino S', 'Bernard F', 'West K', 'Dobrzycki V', 'Malik R']</t>
  </si>
  <si>
    <t>['Wang T', 'Tang R', 'Ruan H', 'Chen R', 'Zhang Z', 'Sang L', 'Su X', 'Yi S', 'Ni Z', 'Hu Y', 'Liu L', 'Shan H', 'Lei C', 'Peng Y', 'Liu C', 'Li J', 'Hong C', 'Zhang N', 'Zhong N', 'Li S']</t>
  </si>
  <si>
    <t>['Han X', 'Wang Z', 'Zhang L', 'Shen Y', 'Tan Q', 'Sun Y', 'Wang J', 'Qian X', 'Yang H', 'Shi Y']</t>
  </si>
  <si>
    <t>['Phipps BL', 'Suwannasual U', 'Lucero J', 'Mitchell NA', 'Lund AK']</t>
  </si>
  <si>
    <t>['Martins-Dos-Santos G', 'Araujo M', 'Prates S', 'Leiria-Pinto P']</t>
  </si>
  <si>
    <t>['Chen M', 'Pan D', 'Zhou T', 'Gao X', 'Dang Y']</t>
  </si>
  <si>
    <t>['Sharma R', 'Khokhar D', 'Gupta B', 'Saxena P', 'Ghosh KK', 'Geda AK', 'Kuca K']</t>
  </si>
  <si>
    <t>['Oren B', 'Aksoy Aydemir G', 'Aydemir E', 'Atesoglu HI', 'Goker YS', 'Kiziltoprak H', 'Ozcelik KC']</t>
  </si>
  <si>
    <t>['Jahn A', 'Rysgaard TK', 'Andersen JH', 'Winding TN']</t>
  </si>
  <si>
    <t>['Shah NN', 'Nabi SU', 'Bashir SM', 'Rather MA', 'Kalwar Q', 'Ali SI', 'Sheikh WM', 'Ganai A']</t>
  </si>
  <si>
    <t>['Rosenbaum S', 'Wilkerson RG', 'Winters ME', 'Vilke GM', 'Wu MYC']</t>
  </si>
  <si>
    <t>['Jennings DL', 'Truby LK', 'Littlefield AJ', 'Ciolek AM', 'Marshall D', 'Jain R', 'Topkara VK']</t>
  </si>
  <si>
    <t>['Su KY', 'Sharma M', 'Kim HJ', 'Kaganov E', 'Hughes I', 'Abdeen MH', 'Ng JHK']</t>
  </si>
  <si>
    <t>['Santos MC', 'Soares KD', 'Beltrame BM', 'Toson NSB', 'Pimentel MDCB', 'Bordignon SAL', 'Apel MA', 'Mendez ASL', 'Henriques AT']</t>
  </si>
  <si>
    <t>['Yu J', 'Mikiashvili N', 'Bonku R', 'Smith IN']</t>
  </si>
  <si>
    <t>['Duque AS', 'van Wagenberg T', 'Seidensticker M', 'Streitparth F', 'Walter F', 'Parodi K', 'Verhaegen F', 'Ricke J', 'Belka C', 'Paiva Fonseca G', 'Corradini S', 'Landry G']</t>
  </si>
  <si>
    <t>['Mohlendick B', 'Schonfelder K', 'Breuckmann K', 'Elsner C', 'Babel N', 'Balfanz P', 'Dahl E', 'Dreher M', 'Fistera D', 'Herbstreit F', 'Holzer B', 'Koch M', 'Kohnle M', 'Marx N', 'Risse J', 'Schmidt K', 'Skrzypczyk S', 'Sutharsan S', 'Taube C', 'Westhoff TH', 'Jockel KH', 'Dittmer U', 'Siffert W', 'Kribben A']</t>
  </si>
  <si>
    <t>['Molnarova K', 'Duris A', 'Jecmen T', 'Kozlik P']</t>
  </si>
  <si>
    <t>['Wang J', 'Wu Q', 'Wang Y', 'Xiang L', 'Feng J', 'Zhou Z', 'Fu Q', 'Zhang L']</t>
  </si>
  <si>
    <t>['Chen YP', 'Tsai CF', 'Rekha PD', 'Ghate SD', 'Huang HY', 'Hsu YH', 'Liaw LL', 'Young CC']</t>
  </si>
  <si>
    <t>['Zhao J', 'Fan R', 'Jia F', 'Huang Y', 'Huang Z', 'Hou Y', 'Hu SQ']</t>
  </si>
  <si>
    <t>['Henry BM', 'Benoit JL', 'Rose J', 'de Oliveira MHS', 'Lippi G', 'Benoit SW']</t>
  </si>
  <si>
    <t>['Kresevic D', 'Pettis JL']</t>
  </si>
  <si>
    <t>['Hashem YA', 'Abdelrahman KA', 'Aziz RK']</t>
  </si>
  <si>
    <t>['Kakutani N', 'Takada S', 'Nambu H', 'Maekawa S', 'Hagiwara H', 'Yamanashi K', 'Obata Y', 'Nakano I', 'Fumoto Y', 'Hata S', 'Furihata T', 'Fukushima A', 'Yokota T', 'Kinugawa S']</t>
  </si>
  <si>
    <t>['Dorothy A', 'Yadesa TM', 'Atukunda E']</t>
  </si>
  <si>
    <t>['Elhence A', 'Vaishnav M', 'Biswas S', 'Chauhan A', 'Anand A', 'Shalimar']</t>
  </si>
  <si>
    <t>['Mnafgui K', 'Ghazouani L', 'Hajji R', 'Tlili A', 'Derbali F', 'da Silva FI', 'Araujo JL', 'de Oliveira Schinoff B', 'Bachega JFR', 'da Silva Santos AL', 'Allouche N']</t>
  </si>
  <si>
    <t>['Files DC', 'Gibbs KW', 'Schaich CL', 'Collins SP', 'Gwathmey TM', 'Casey JD', 'Self WH', 'Chappell MC']</t>
  </si>
  <si>
    <t>['de Baat C', 'Zweers PGMA', 'Rozema FR', 'Bolling MC', 'Vissink A']</t>
  </si>
  <si>
    <t>['Phoa KH', 'Zweers PGMA', 'de Baat C']</t>
  </si>
  <si>
    <t>['Foudray CMA', 'Kramer C', 'Rudes DS', 'Sufrin C', 'Burr E', 'Parayil T']</t>
  </si>
  <si>
    <t>['Skvortsova K', 'Bogdanovic O']</t>
  </si>
  <si>
    <t>['Domenico T', 'Giovanni G', 'Stefano P', 'Stefano C', 'Massimo F', 'Gabriele C']</t>
  </si>
  <si>
    <t>['Miller A', 'Leach A', 'Thomas J', 'McAndrew C', 'Bentley E', 'Mattiuzzo G', 'John L', 'Mirazimi A', 'Harris G', 'Gamage N', 'Carr S', 'Ali H', 'Van Montfort R', 'Rabbitts T']</t>
  </si>
  <si>
    <t>['Ali MY', 'Zaib S', 'Jannat S', 'Khan I']</t>
  </si>
  <si>
    <t>['Beh CY', 'Cheng EM', 'Mohd Nasir NF', 'Khor SF', 'Eng SK', 'Abdul Majid MS', 'Ridzuan MJM', 'Lee KY']</t>
  </si>
  <si>
    <t>['Myhre PL', 'Lyngbakken MN', 'Berge T', 'Roysland R', 'Aagaard EN', 'Pervez O', 'Kvisvik B', 'Brynildsen J', 'Norseth J', 'Tveit A', 'Steine K', 'Omland T', 'Rosjo H']</t>
  </si>
  <si>
    <t>['Hutch CR', 'Stelmak D', 'Kanke M', 'Koch-Laskowski K', 'Cummings B', 'Griffin C', 'Leix K', 'Sethupathy P', 'Singer K', 'Sandoval D']</t>
  </si>
  <si>
    <t>['Chen X', 'Meng S', 'Li S', 'Zhang L', 'Wu L', 'Zhu H', 'Zhang Y']</t>
  </si>
  <si>
    <t>['Yang X', 'Xing Y', 'Xia K', 'Zhao W']</t>
  </si>
  <si>
    <t>['Strauss SA', 'Seo C', 'Carrier M', 'Jetty P']</t>
  </si>
  <si>
    <t>['Satinsky EN', 'Kakuhikire B', 'Baguma C', 'Rasmussen JD', 'Ashaba S', 'Cooper-Vince CE', 'Perkins JM', 'Kiconco A', 'Namara EB', 'Bangsberg DR', 'Tsai AC']</t>
  </si>
  <si>
    <t>['Matsushime S', 'Kuriyama A']</t>
  </si>
  <si>
    <t>['Balogh M', 'Aguilar C', 'Nguyen NT', 'Shepherd AJ']</t>
  </si>
  <si>
    <t>['Passali D', 'Ciprandi G', 'Damiani V', 'De Marco AM', 'Cianfrone F', 'Passali FM']</t>
  </si>
  <si>
    <t>['De Icaza Valenzuela MM', 'Bak TH', 'Thompson HE', 'Colville S', 'Pal S', 'Abrahams S']</t>
  </si>
  <si>
    <t>['Mohaghegh S', 'Motie P', 'Motamedian SR']</t>
  </si>
  <si>
    <t>['Chen R', 'Sun J', 'Wei Q']</t>
  </si>
  <si>
    <t>['Medhora M', 'Phadnis P', 'Narayanan J', 'Gasperetti T', 'Zielonka J', 'Moulder JE', 'Fish BL', 'Szabo A']</t>
  </si>
  <si>
    <t>['Ottaiano A', 'Scala S', "D'Alterio C", 'Trotta A', 'Bello A', 'Rea G', 'Picone C', 'Santorsola M', 'Petrillo A', 'Nasti G']</t>
  </si>
  <si>
    <t>['Bernard DL', 'Calhoun CD', 'Banks DE', 'Halliday CA', 'Hughes-Halbert C', 'Danielson CK']</t>
  </si>
  <si>
    <t>['Freeny J', 'Peskin M', 'Schick V', 'Cuccaro P', 'Addy R', 'Morgan R', 'Lopez KK', 'Johnson-Baker K']</t>
  </si>
  <si>
    <t>['Zhao JV', 'Schooling CM']</t>
  </si>
  <si>
    <t>['Okoye EA', 'Bocca B', 'Ruggieri F', 'Ezejiofor AN', 'Nwaogazie IL', 'Domingo JL', 'Rovira J', 'Frazzoli C', 'Orisakwe OE']</t>
  </si>
  <si>
    <t>['Patel RB', 'Fonarow GC', 'Greene SJ', 'Zhang S', 'Alhanti B', 'DeVore AD', 'Butler J', 'Heidenreich PA', 'Huang JC', 'Kittleson MM', 'Joynt Maddox KE', 'McDermott JJ', 'Owens AT', 'Peterson PN', 'Solomon SD', 'Vardeny O', 'Yancy CW', 'Vaduganathan M']</t>
  </si>
  <si>
    <t>['Saithanyamurthi HV', 'Munirathinam M', 'Ananthavadivelu M']</t>
  </si>
  <si>
    <t>['Jimenez V', 'Sanchez N', 'Clark ELM', 'Miller RL', 'Casamassima M', 'Verros M', 'Conte I', 'Ruiz-Jaquez M', 'Gulley LD', 'Johnson SA', 'Melby C', 'Lucas-Thompson RG', 'Shomaker LB']</t>
  </si>
  <si>
    <t>['Giustiniani A', 'Battaglia G', 'Messina G', 'Morello H', 'Guastella S', 'Iovane A', 'Oliveri M', 'Palma A', 'Proia P']</t>
  </si>
  <si>
    <t>['Shori AB', 'Hong YC', 'Baba AS']</t>
  </si>
  <si>
    <t>['Choudhary NS', 'Dhampalwar S', 'Saraf N', 'Soin AS']</t>
  </si>
  <si>
    <t>['Wang L', 'Ma L', 'Zhao Y', 'Shu G', 'Li J', 'Chen L']</t>
  </si>
  <si>
    <t>['Silva do Nascimento E', 'Anaya K', 'de Oliveira JMC', 'de Lacerda JTJG', 'Miller ME', 'Dias M', 'Mendes MA', 'de Azevedo Lima Pallone J', 'Weis Arns C', 'Juliano MA', 'Santi Gadelha T', 'Bertoldo Pacheco MT', 'de Almeida Gadelha CA']</t>
  </si>
  <si>
    <t>['Vouri SM', 'Jiang X', 'Morris EJ', 'Brumback BA', 'Winterstein AG']</t>
  </si>
  <si>
    <t>['Xu J', 'Chen J', 'Li Y', 'Zhang D', 'Li X']</t>
  </si>
  <si>
    <t>['Sharif A', 'Alamgeer -', 'Saleem M', 'Alotaibi NH', 'Alharbi KS', 'Bukhari SNA', 'Irfan HM', 'Younis W']</t>
  </si>
  <si>
    <t>['Vanhove B', 'Duvaux O', 'Rousse J', 'Royer PJ', 'Evanno G', 'Ciron C', 'Lheriteau E', 'Vacher L', 'Gervois N', 'Oger R', 'Jacques Y', 'Conchon S', 'Salama A', 'Duchi R', 'Lagutina I', 'Perota A', 'Delahaut P', 'Ledure M', 'Paulus M', 'So RT', 'Mok CK', 'Bruzzone R', 'Bouillet M', 'Brouard S', 'Cozzi E', 'Galli C', 'Blanchard D', 'Bach JM', 'Soulillou JP']</t>
  </si>
  <si>
    <t>['Lee DY', 'Lee SY', 'Kang HJ', 'Park Y', 'Hur SJ']</t>
  </si>
  <si>
    <t>['Hinesley J', 'Amstadter A', 'Sood A', 'Perera RA', 'Ramus R', 'Kornstein S']</t>
  </si>
  <si>
    <t>['Bibi Z', 'Jahan N', 'Khalil-Ur-Rehman -', 'Zill-E-Huma -']</t>
  </si>
  <si>
    <t>['Jafer MA', 'Hazazi MA', 'Mashi MH', 'Sumayli HA', 'Mobarki YJA', 'Sultan A', 'Ali Hadi MS', 'Abulqasim HM', 'Thubab BMM', 'Patil S']</t>
  </si>
  <si>
    <t>['Rasool MS', 'Siddiqui F', 'Hassan MA', 'Hafiz S']</t>
  </si>
  <si>
    <t>['Bleyer AJ', 'Kidd K', 'Zivna M', 'Kmoch S']</t>
  </si>
  <si>
    <t>Department of Pharmacognosy, School of Pharmacy and Pharmaceutical Sciences, Isfahan University of Medical Sciences, Isfahan, Iran. Pharmaceutical Sciences Research Center, Health Institute, Kermanshah University of Medical Sciences, Kermanshah, Iran. Medical Plants Research Center, Basic Health Science, Shahrekord University of Medical Science, Shahrekord, Iran. Lake Erie College of Osteopathic Medicine, Bradenton, Florida, USA. Isfahan Cardiovascular Research Center, Cardiovascular Research Institute, Isfahan University of Medical Sciences, Isfahan, Iran.</t>
  </si>
  <si>
    <t>Billings Clinic; Billings, MT, USA. University of Colorado Skaggs School of Pharmacy &amp; Pharmaceutical Sciences, Aurora, CO, USA. University of Colorado Skaggs School of Pharmacy &amp; Pharmaceutical Sciences, Aurora, CO, USA.</t>
  </si>
  <si>
    <t>Departments of Comparative Human Development and Sociology, The University of Chicago, Chicago, IL, USA; Institute for the Science and Art of Learning and Teaching, Ateneo de Manila University, Quezon City, Philippines. Electronic address: jtrinidad@uchicago.edu.</t>
  </si>
  <si>
    <t>Laboratory of Earth Surface Processes, College of Urban and Environmental Sciences, Peking University, 100871 Beijing, China; State Key Joint Laboratory for Environmental Simulation and Pollution Control, College of Environmental Sciences and Engineering, Peking University, Beijing 100871, China. Laboratory of Earth Surface Processes, College of Urban and Environmental Sciences, Peking University, 100871 Beijing, China. Electronic address: luxx@urban.pku.edu.cn. Laboratory of Earth Surface Processes, College of Urban and Environmental Sciences, Peking University, 100871 Beijing, China. Laboratory of Earth Surface Processes, College of Urban and Environmental Sciences, Peking University, 100871 Beijing, China. Laboratory of Earth Surface Processes, College of Urban and Environmental Sciences, Peking University, 100871 Beijing, China. Laboratory of Earth Surface Processes, College of Urban and Environmental Sciences, Peking University, 100871 Beijing, China. Laboratory of Earth Surface Processes, College of Urban and Environmental Sciences, Peking University, 100871 Beijing, China. Laboratory of Earth Surface Processes, College of Urban and Environmental Sciences, Peking University, 100871 Beijing, China. Laboratory of Earth Surface Processes, College of Urban and Environmental Sciences, Peking University, 100871 Beijing, China. State Key Joint Laboratory for Environmental Simulation and Pollution Control, College of Environmental Sciences and Engineering, Peking University, Beijing 100871, China.</t>
  </si>
  <si>
    <t>Department of Emergency, Nykoebing Falster Hospital, Region Zealand, Denmark, Denmark. ENT Private Clinic, Noerregade 3, 4600 Koege, Denmark, Denmark. Department of Medical Sciences, Clinical Pharmacogenomics, Uppsala University, Uppsala, Sweden.</t>
  </si>
  <si>
    <t>Medical Research and Educational Center of the M.V. Lomonosov Moscow State University, Moscow, Russia. Medical Research and Educational Center of the M.V. Lomonosov Moscow State University, Moscow, Russia. Medical Research and Educational Center of the M.V. Lomonosov Moscow State University, Moscow, Russia Russian Clinical and Research Center of Gerontology, Pirogov Russian National Research Medical University. Medical Research and Educational Center of the M. V. Lomonosov Moscow State University, Moscow, Russia. Medical Research and Educational Center of the M. V. Lomonosov Moscow State University, Moscow, Russia.</t>
  </si>
  <si>
    <t>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 Department of Studies in Biotechnology, University of Mysore, Manasagangothri, Mysore, Karnataka 570 006 India.grid.413039.c0000 0001 0805 7368</t>
  </si>
  <si>
    <t>First Clinical Medical College, Nanjing University of Chinese Medicine, Nanjing, Jiangsu 210023, P.R. China. Department of Cardiology, Jiangsu Province Hospital of Integrated Traditional Chinese and Western Medicine, Nanjing, Jiangsu 210028, P.R. China. Department of Cardiology, Jiangsu Province Hospital of Integrated Traditional Chinese and Western Medicine, Nanjing, Jiangsu 210028, P.R. China. Department of Cardiology, Jiangsu Province Hospital of Integrated Traditional Chinese and Western Medicine, Nanjing, Jiangsu 210028, P.R. China. Department of Cardiology, Jiangsu Province Hospital of Integrated Traditional Chinese and Western Medicine, Nanjing, Jiangsu 210028, P.R. China. Department of Cardiology, Jiangsu Province Hospital of Integrated Traditional Chinese and Western Medicine, Nanjing, Jiangsu 210028, P.R. China. Department of Cardiology, Jiangsu Province Hospital of Integrated Traditional Chinese and Western Medicine, Nanjing, Jiangsu 210028, P.R. China. First Clinical Medical College, Nanjing University of Chinese Medicine, Nanjing, Jiangsu 210023, P.R. China.</t>
  </si>
  <si>
    <t>Department of Anesthesiology and Intensive Care, Istanbul Faculty of Medicine, Istanbul University, Istanbul, Turkey. Department of Anesthesiology and Intensive Care, Istanbul Faculty of Medicine, Istanbul University, Istanbul, Turkey. Department of Neuroscience, Aziz Sancar Institute of Experimental Medicine, Istanbul University, Istanbul, Turkey. Department of Neuroscience, Aziz Sancar Institute of Experimental Medicine, Istanbul University, Istanbul, Turkey. Department of Neuroscience, Aziz Sancar Institute of Experimental Medicine, Istanbul University, Istanbul, Turkey. Department of Psychology, Faculty of Arts and Sciences, Isik University, Istanbul, Turkey. Department of Neurology, Istanbul Faculty of Medicine, Istanbul University, Istanbul, Turkey. Department of Anesthesiology and Intensive Care, Istanbul Faculty of Medicine, Istanbul University, Istanbul, Turkey. Department of Neuroradiology, Istanbul Faculty of Medicine, Istanbul University, Istanbul, Turkey. Department of Neurology, Istanbul Faculty of Medicine, Istanbul University, Istanbul, Turkey. Department of Neuroscience, Aziz Sancar Institute of Experimental Medicine, Istanbul University, Istanbul, Turkey.</t>
  </si>
  <si>
    <t>Lebanese American University, Gilbert and Rose-Marie Chagoury School of Medicine, Byblos, Lebanon; University of Alabama at Birmingham, Department of Orthopedic Surgery, Alabama. University of Alabama at Birmingham, Department of Orthopedic Surgery, Alabama. University of Alabama at Birmingham, Department of Orthopedic Surgery, Alabama. University of Alabama at Birmingham, Department of Orthopedic Surgery, Alabama.</t>
  </si>
  <si>
    <t>Centre de Recherche Entomologique de Cotonou, Cotonou, Benin. watson.sagbohan@yahoo.com. Faculty of Science and Technology of the University of Abomey-Calavi, Godomey, Benin. watson.sagbohan@yahoo.com. Centre de Recherche Entomologique de Cotonou, Cotonou, Benin. Faculty of Science and Technology of the University of Abomey-Calavi, Godomey, Benin. Centre de Recherche Entomologique de Cotonou, Cotonou, Benin. National University of Agriculture of Porto-Novo, Porto-Novo, Benin. Bill &amp; Melinda Gates Foundation, Lagos, Nigeria. Centre de Recherche Entomologique de Cotonou, Cotonou, Benin. Faculty of Science and Technology of the University of Abomey-Calavi, Godomey, Benin. Centre de Recherche Entomologique de Cotonou, Cotonou, Benin. Centre de Recherche Entomologique de Cotonou, Cotonou, Benin. Faculty of Science and Technology of the University of Abomey-Calavi, Godomey, Benin. Centre de Recherche Entomologique de Cotonou, Cotonou, Benin. Centre de Recherche Entomologique de Cotonou, Cotonou, Benin. Centre de Recherche Entomologique de Cotonou, Cotonou, Benin. US President's Malaria Initiative, US Agency for International Development, Cotonou, Benin. US President's Malaria Initiative, Centers for Disease Control and Prevention (CDC), Atlanta, USA. Faculty of Science and Technology of the University of Abomey-Calavi, Godomey, Benin. Genetics and Biotechnology Laboratory of the UAC, Godomey, Benin. Centre de Recherche Entomologique de Cotonou, Cotonou, Benin.</t>
  </si>
  <si>
    <t>Institute of Child Development, University of Minnesota, Minneapolis, MN, United States of America; Division of Adolescent and Young Adult Medicine, Department of Pediatrics, University of California, San Francisco, San Francisco, CA, United States of America. Electronic address: alison.giovanelli@ucsf.edu. Institute of Child Development, University of Minnesota, Minneapolis, MN, United States of America.</t>
  </si>
  <si>
    <t>School of Community Health Sciences, University of Nevada, Reno, USA. Electronic address: tlensch@unr.edu. School of Community Health Sciences, University of Nevada, Reno, USA. School of Community Health Sciences, University of Nevada, Reno, USA. College of Education, University of Nevada, Reno, USA. School of Community Health Sciences, University of Nevada, Reno, USA. School of Community Health Sciences, University of Nevada, Reno, USA.</t>
  </si>
  <si>
    <t>Division of Longevity and Biofunctional Medicine, Pusan National University School of Korean Medicine, Yangsan 50612, Republic of Korea. Division of Longevity and Biofunctional Medicine, Pusan National University School of Korean Medicine, Yangsan 50612, Republic of Korea. Division of Food Functionality, Korea Food Research Institute, Wanju-gun 55365, Republic of Korea. Department of Food Biotechnology, Korea University of Science &amp; Technology, Daejeon 34113, Republic of Korea. Division of Food Functionality, Korea Food Research Institute, Wanju-gun 55365, Republic of Korea. Department of Food Biotechnology, Korea University of Science &amp; Technology, Daejeon 34113, Republic of Korea. College of Veterinary Medicine, Kangwon National University, Chuncheon 24341, Republic of Korea. Division of Longevity and Biofunctional Medicine, Pusan National University School of Korean Medicine, Yangsan 50612, Republic of Korea.</t>
  </si>
  <si>
    <t>Department of Biomedical and Biotechnological Sciences, University of Catania, Catania, Italy. Center of Excellence for the Acceleration of Harm Reduction (CoEAHR), University of Catania, Catania, Italy. Department of Biomedical and Biotechnological Sciences, University of Catania, Catania, Italy. Department of Biomedical and Biotechnological Sciences, University of Catania, Catania, Italy. Department of Biomedical and Biotechnological Sciences, University of Catania, Catania, Italy. Department of Biomedical and Biotechnological Sciences, University of Catania, Catania, Italy. Center of Excellence for the Acceleration of Harm Reduction (CoEAHR), University of Catania, Catania, Italy. Center of Excellence for the Acceleration of Harm Reduction (CoEAHR), University of Catania, Catania, Italy. Department of Clinical and Experimental Medicine, University of Catania, Catania, Italy. Department of Medical, Surgical Sciences and Advanced Technologies "G.F. Ingrassia", University of Catania, Catania, Italy. Center of Excellence for the Acceleration of Harm Reduction (CoEAHR), University of Catania, Catania, Italy. Department of Medical, Surgical Sciences and Advanced Technologies "G.F. Ingrassia", University of Catania, Catania, Italy. Department of Drug Sciences, University of Catania, Catania, Italy. Department of Biomedical and Biotechnological Sciences, University of Catania, Catania, Italy. Center of Excellence for the Acceleration of Harm Reduction (CoEAHR), University of Catania, Catania, Italy.</t>
  </si>
  <si>
    <t>Sensors and Electron Devices Directorate, CCDC Army Research Laboratory, Adelphi, MD, 20783, USA. Department of Bioengineering, University of Texas at Dallas, Richardson, TX, 75080, USA. Department of Bioengineering, University of Texas at Dallas, Richardson, TX, 75080, USA. Department of Materials Science and Engineering, Texas A&amp;M University, College Station, TX, 77843, USA. Department of Mechanical Design Engineering, Hanyang University, Seoul, 04763, Republic of Korea. Department of Mechanical Engineering, BK21 FOUR ERICA-ACE Center, Hanyang University, Ansan, 15588, Republic of Korea. Department of Mechanical Design Engineering, Hanyang University, Seoul, 04763, Republic of Korea. Department of Mechanical Engineering, BK21 FOUR ERICA-ACE Center, Hanyang University, Ansan, 15588, Republic of Korea. Department of Bioengineering, University of Texas at Dallas, Richardson, TX, 75080, USA. Department of Bioengineering, University of Texas at Dallas, Richardson, TX, 75080, USA. Department of Materials Science and Engineering, Texas A&amp;M University, College Station, TX, 77843, USA. Department of Bioengineering, University of Texas at Dallas, Richardson, TX, 75080, USA. Department of Biomedical Engineering, Texas A&amp;M University, College Station, TX, 77843, USA. Department of Bioengineering, University of Texas at Dallas, Richardson, TX, 75080, USA. Department of Biomedical Engineering, Texas A&amp;M University, College Station, TX, 77843, USA. School of Mechanical Engineering, Pusan National University, Busan, 46241, Republic of Korea. Department of Mechanical Engineering, Seoul National University, Seoul, 08826, Republic of Korea. Institute of Advanced Machines and Design (IAMD) / Institute of Engineering Research, Seoul National University, Seoul, 08826, Republic of Korea. Department of Bioengineering, University of Texas at Dallas, Richardson, TX, 75080, USA. Department of Materials Science and Engineering, Texas A&amp;M University, College Station, TX, 77843, USA. Department of Biomedical Engineering, Texas A&amp;M University, College Station, TX, 77843, USA.</t>
  </si>
  <si>
    <t>GMV SECURE E SOLUTIONS, Valencia, Spain. GMV SECURE E SOLUTIONS, Valencia, Spain. GMV SECURE E SOLUTIONS, Valencia, Spain. Research Center and Memory Clinic, Fundacio ACE, Institut Catala de Neurociencies Aplicades, Universitat Internacional de Catalunya, Barcelona, Spain. Networking Research Center on Neurodegenerative Diseases (CIBERNED), Instituto de Salud Carlos III, Madrid, Spain. Research Center and Memory Clinic, Fundacio ACE, Institut Catala de Neurociencies Aplicades, Universitat Internacional de Catalunya, Barcelona, Spain. Research Center and Memory Clinic, Fundacio ACE, Institut Catala de Neurociencies Aplicades, Universitat Internacional de Catalunya, Barcelona, Spain. Networking Research Center on Neurodegenerative Diseases (CIBERNED), Instituto de Salud Carlos III, Madrid, Spain. Research Center and Memory Clinic, Fundacio ACE, Institut Catala de Neurociencies Aplicades, Universitat Internacional de Catalunya, Barcelona, Spain. Center for Cognitive Impairments, Department of Neurology, University Medical Center Ljubljana, Ljubljana, Slovenia. Division of Neurogeriatrics, Department of Neurobiology, Care Sciences and Society, Karolinska Institutet, Huddinge, Sweden. Karolinska University Hospital, Theme Aging, Stockholm, Sweden. Alzheimer Center Amsterdam, Department of Neurology, Amsterdam Neuroscience, Vrije Universiteit Amsterdam, Amsterdam, the Netherlands. Department of Psychiatry and Neuropsychology, School for Mental Health and Neuroscience, Maastricht University, Maastricht, the Netherlands. Department of Psychiatry, University of Cologne, Cologne, Germany. Eli Lilly and Company, Firenze, Italy. Research Center and Memory Clinic, Fundacio ACE, Institut Catala de Neurociencies Aplicades, Universitat Internacional de Catalunya, Barcelona, Spain. Networking Research Center on Neurodegenerative Diseases (CIBERNED), Instituto de Salud Carlos III, Madrid, Spain.</t>
  </si>
  <si>
    <t>Department of Cardiology, Radboud UMC, Nijmegen, The Netherlands. Roland.vankimmenade@radboudumc.nl. Knowledge Institute of Medical Specialists, Utrecht, The Netherlands. Knowledge Institute of Medical Specialists, Utrecht, The Netherlands. Department of Cardiology, Leiden University Medical Center, Leiden, The Netherlands. Netherlands Society of Cardiology, Utrecht, The Netherlands. Department of Experimental Cardiology, Amsterdam University Medical Center, Amsterdam, The Netherlands.</t>
  </si>
  <si>
    <t>Department of Psychology, East Tennessee State University, United States. Electronic address: dolson@etsu.edu. Department of Psychology, East Tennessee State University, United States. Department of Psychology, East Tennessee State University, United States. Department of Psychology, East Tennessee State University, United States.</t>
  </si>
  <si>
    <t>Department of Medicine and Surgery, University Medical School of Parma, Parma, Italy; University-Hospital of Parma, Parma, Italy. Electronic address: giovanna.pela@unipr.it. Department of Medicine and Surgery, University Medical School of Parma, Parma, Italy. Department of Medicine and Surgery, University Medical School of Parma, Parma, Italy; University-Hospital of Parma, Parma, Italy. Department of Medicine and Surgery, University Medical School of Parma, Parma, Italy. Department of Medicine and Surgery, University Medical School of Parma, Parma, Italy. Department of Medicine and Surgery, University Medical School of Parma, Parma, Italy. Department of Medicine and Surgery, University Medical School of Parma, Parma, Italy; University-Hospital of Parma, Parma, Italy; Geriatric Clinic Unit, University-Hospital of Parma, Parma, Italy. Department of Geriatrics, Neurosciences and Orthopedics, Universita Cattolica del Sacro Cuore and Fondazione Policlinico Universitario "Agostino Gemelli" IRCCS, Rome, Italy. Department of Clinical Sciences and Community Health, University of Milan, Milan, Italy; Geriatric Unit, IRCCS Istituti Clinici Scientifici Maugeri, Milan, Italy. Geriatria, Accettazione Geriatrica e Centro di ricerca per l'invecchiamento, IRCCS INRCA, Ancona, Italy. Department of Geriatrics, Neurosciences and Orthopedics, Universita Cattolica del Sacro Cuore and Fondazione Policlinico Universitario "Agostino Gemelli" IRCCS, Rome, Italy. Research Unit of Medicine of Aging, Department of Clinical and Experimental Medicine, University of Florence, Firenze, Italy; Unit of Geriatrics - Geriatrics Intensive Care Unit, Department of Medicine and Geriatrics, University-Hospital Careggi, Firenze, Italy. Department of Geriatrics, Neurosciences and Orthopedics, Universita Cattolica del Sacro Cuore and Fondazione Policlinico Universitario "Agostino Gemelli" IRCCS, Rome, Italy. Department of Geriatrics, Neurosciences and Orthopedics, Universita Cattolica del Sacro Cuore and Fondazione Policlinico Universitario "Agostino Gemelli" IRCCS, Rome, Italy. Department of Medicine and Surgery, University Medical School of Parma, Parma, Italy; University-Hospital of Parma, Parma, Italy; Geriatric Clinic Unit, University-Hospital of Parma, Parma, Italy. Department of Medicine and Surgery, University Medical School of Parma, Parma, Italy; University-Hospital of Parma, Parma, Italy; Geriatric Clinic Unit, University-Hospital of Parma, Parma, Italy.</t>
  </si>
  <si>
    <t>Institute of Chemistry, Department of Analytical Chemistry, University of Campinas, P.O. Box 6154, 13084-971, Campinas, SP, Brazil. Institute of Chemistry, Department of Analytical Chemistry, University of Campinas, P.O. Box 6154, 13084-971, Campinas, SP, Brazil. Institute of Chemistry, Department of Analytical Chemistry, University of Campinas, P.O. Box 6154, 13084-971, Campinas, SP, Brazil; Department of Preventive Veterinary Medicine, Veterinary School, Federal University of Minas Gerais, Minas Gerais, 31270-901, Brazil. Electronic address: alysonrogerio@gmail.com. Institute of Chemistry, Department of Analytical Chemistry, University of Campinas, P.O. Box 6154, 13084-971, Campinas, SP, Brazil.</t>
  </si>
  <si>
    <t>Office of Biotechnology Products, Center for Drug Evaluation and Research, Food and Drug Administration, Silver Spring, MD 20993, USA. Office of Biotechnology Products, Center for Drug Evaluation and Research, Food and Drug Administration, Silver Spring, MD 20993, USA. Office of Biotechnology Products, Center for Drug Evaluation and Research, Food and Drug Administration, Silver Spring, MD 20993, USA. Office of Biotechnology Products, Center for Drug Evaluation and Research, Food and Drug Administration, Silver Spring, MD 20993, USA. Office of Biotechnology Products, Center for Drug Evaluation and Research, Food and Drug Administration, Silver Spring, MD 20993, USA. Office of Biotechnology Products, Center for Drug Evaluation and Research, Food and Drug Administration, Silver Spring, MD 20993, USA. Electronic address: Baolin.zhang@fda.hhs.gov.</t>
  </si>
  <si>
    <t>Functional Foods and Nutraceuticals Unit, Department of Biochemistry, Federal University of Technology, P.M.B. 704, Akure, 340001 Nigeria.grid.411257.40000 0000 9518 4324 Functional Foods and Nutraceuticals Unit, Department of Biochemistry, Federal University of Technology, P.M.B. 704, Akure, 340001 Nigeria.grid.411257.40000 0000 9518 4324 Functional Foods and Nutraceuticals Unit, Department of Biochemistry, Federal University of Technology, P.M.B. 704, Akure, 340001 Nigeria.grid.411257.40000 0000 9518 4324</t>
  </si>
  <si>
    <t>School of Nursing, College of Health and Human Services, University of North Carolina Wilmington, Wilmington, North Carolina, USA. School of Nursing, College of Health and Human Services, University of North Carolina Wilmington, Wilmington, North Carolina, USA. School of Nursing, College of Health and Human Services, University of North Carolina Wilmington, Wilmington, North Carolina, USA.</t>
  </si>
  <si>
    <t>Dipartimento di Medicina e Chirurgia, Universita di Perugia, Perugia, Italy. Dipartimento di Medicina e Chirurgia, Universita di Perugia, Perugia, Italy. University of Naples Federico II, Department of Pharmacy, Naples, Italy. Dipartimento di Medicina e Chirurgia, Universita di Perugia, Perugia, Italy. Dipartimento di Medicina e Chirurgia, Universita di Perugia, Perugia, Italy. Dipartimento di Medicina e Chirurgia, Universita di Perugia, Perugia, Italy. Dipartimento di Medicina e Chirurgia, Universita di Perugia, Perugia, Italy. Dipartimento di Medicina e Chirurgia, Universita di Perugia, Perugia, Italy. Dipartimento di Medicina e Chirurgia, Universita di Perugia, Perugia, Italy. University of Naples Federico II, Department of Pharmacy, Naples, Italy. University of Naples Federico II, Department of Pharmacy, Naples, Italy. SC di Gastroenterologia ed Epatologia, Azienda Ospedaliera di Perugia, Perugia, Italy. Dipartimento di Medicina e Chirurgia, Universita di Perugia, Perugia, Italy. University of Naples Federico II, Department of Pharmacy, Naples, Italy. Department of Food and Drugs, University of Parma, Parma, Italy. Dipartimento di Medicina e Chirurgia, Universita di Perugia, Perugia, Italy. Electronic address: stefano.fiorucci@unipg.it.</t>
  </si>
  <si>
    <t>Institute of Biochemistry of Federal Research Center for Fundamental and Translational Medicine, Novosibirsk. Russian Federation. Institute of Biochemistry of Federal Research Center for Fundamental and Translational Medicine, Novosibirsk. Russian Federation.</t>
  </si>
  <si>
    <t>Department of Genome Sciences, University of Washington School of Medicine, 3720 15th Ave NE S413A, Box 355065, Seattle, WA, 981095-5065, USA. Department of Genome Sciences, University of Washington School of Medicine, 3720 15th Ave NE S413A, Box 355065, Seattle, WA, 981095-5065, USA. Department of Genome Sciences, University of Washington School of Medicine, 3720 15th Ave NE S413A, Box 355065, Seattle, WA, 981095-5065, USA. Baylor Genetics Laboratories, Houston, TX, USA. Department of Molecular &amp; Human Genetics, Baylor College of Medicine, Houston, TX, USA. Baylor Genetics Laboratories, Houston, TX, USA. Department of Genome Sciences, University of Washington School of Medicine, 3720 15th Ave NE S413A, Box 355065, Seattle, WA, 981095-5065, USA. Center for Medical Genetics and Hunan Key Laboratory of Medical Genetics, School of Life Sciences, Central South University, Changsha, Hunan, China. Department of Anatomy, University of California, San Francisco, CA, USA. Department of Psychiatry, University of California, San Francisco, CA, USA. Weill Institute for Neurosciences, University of California at San Francisco, San Francisco, CA, USA. The Eli and Edythe Broad Center of Regeneration Medicine and Stem Cell Research, University of California, San Francisco, CA, USA. Department of Human Genetics, Radboud University Medical Center, Nijmegen, The Netherlands. Department of Human Genetics, Radboud University Medical Center, Nijmegen, The Netherlands.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School of Medicine and the Robinson Research Institute, the University of Adelaide at the Women's and Children's Hospital, Adelaide, South Australia, Australia. Genetics and Molecular Pathology, SA Pathology, Adelaide, South Australia, Australia. South Australian Health and Medical Research Institute, Adelaide, South Australia, Australia. Laboratorio di Genetica Medica - ASST Papa Giovanni XXIII, Bergamo, Italy. Department of Pediatrics, ASST Papa Giovanni XXIII, Bergamo, Italy. Department of Pediatrics, ASST Papa Giovanni XXIII, Bergamo, Italy. Genetic Unit, Department of Pediatrics, Fondazione MBBM S. Gerardo Hospital, Monza, Italy. Unit of Neuromuscular and Neurodegenerative Disorders, Department Neurosciences, Bambino Gesu Children's Hospital, IRCCS, 00146, Rome, Italy. Unit of Neuromuscular and Neurodegenerative Disorders, Department Neurosciences, Bambino Gesu Children's Hospital, IRCCS, 00146, Rome, Italy. Institute of Human Genetics, Friedrich-Alexander-Universitat Erlangen-Nurnberg (FAU), Erlangen, Germany. Institute of Human Genetics, Friedrich-Alexander-Universitat Erlangen-Nurnberg (FAU), Erlangen, Germany. Institute of Human Genetics, Friedrich-Alexander-Universitat Erlangen-Nurnberg (FAU), Erlangen, Germany. Center on Human Development and Disability, University of Washington, Seattle, WA, USA. Seattle Children's Autism Center, Seattle, WA, USA. Center on Human Development and Disability, University of Washington, Seattle, WA, USA. Seattle Children's Autism Center, Seattle, WA, USA. GeneDX, Gaithersburg, MD, USA. Department of Pediatrics-Neurology, Baylor College of Medicine, Houston, TX, USA. Texas Children's Hospital, Houston, TX, USA. Department of Neurology, Boston Children's Hospital, Harvard Medical School, Boston, MA, USA. Department of Neurology, Boston Children's Hospital, Harvard Medical School, Boston, MA, USA. The Atwal Clinic: Genomic &amp; Personalized Medicine, Jacksonville, FL, USA. Department of Molecular &amp; Human Genetics, Baylor College of Medicine, Houston, TX, USA. Department of Pediatrics, Section of Genetics, University of Illinois at Chicago, Chicago, IL, USA. Department of Pediatrics, Section of Genetics, University of Illinois at Chicago, Chicago, IL, USA. Department of Pediatrics, University of California San Diego, San Diego, CA, USA. Genetics/Dysmorphology, Rady Children's Hospital San Diego, San Diego, CA, USA. Department of Pediatrics, University of California San Diego, San Diego, CA, USA. Rady Children's Institute for Genomic Medicine, San Diego, CA, USA. Department of Neurosciences, University of California San Diego, San Diego, CA, USA. Department of Pediatrics, University of California San Diego, San Diego, CA, USA. Rady Children's Institute for Genomic Medicine, San Diego, CA, USA. Department of Biomolecular Medicine, Ghent University Hospital, Ghent, Belgium. Clinique de Genetique, Hopital Jeanne de Flandre, Batiment Modulaire, CHU, 59037, Lille Cedex, France. Sorbonne Universites, Centre de Reference deficiences intellectuelles de causes rares, departement de genetique et embryologie medicale, Hopital Trousseau, AP-HP, Paris, France. Sorbonne Universites, Centre de Reference deficiences intellectuelles de causes rares, departement de genetique et embryologie medicale, Hopital Trousseau, AP-HP, Paris, France. Department of Pediatrics, Indiana University School of Medicine, Indianapolis, IN, USA. Department of Medical and Molecular Genetics, IU Health, Indianapolis, IN, USA. Department of Genetics, Hadassah, Hebrew University Medical Center, Jerusalem, Israel. Pediatric Neurology, Assuta-Ashdod University Hospital, Ashdod, Israel. Health Sciences, Ben-Gurion University of the Negev, Beersheba, Israel. Department of Pediatrics-Neurology, Baylor College of Medicine, Houston, TX, USA. Texas Children's Hospital, Houston, TX, USA. Department of Clinical Genetics, Odense University Hospital, Odense, Denmark. Department of Clinical Genetics, Odense University Hospital, Odense, Denmark. H C Andersen Chilldrens Hospital, Odense University Hospital, Odense, Denmark. Gillette Children's Specialty Healthcare, Saint Paul, MN, USA. Division of Clinical Genetics, Children's Mercy Kansas City, Kansas City, MO, USA. The University of Missouri-Kansas City, School of Medicine, Kansas City, MO, USA. The University of Missouri-Kansas City, School of Medicine, Kansas City, MO, USA. Children's Mercy Kansas City, Center for Pediatric Genomic Medicine, Kansas City, MO, USA. Division of Clinical Genetics, Children's Mercy Kansas City, Kansas City, MO, USA. Division of Clinical Genetics, Children's Mercy Kansas City, Kansas City, MO, USA. Oregon Health &amp; Science University, Corvallis, OR, USA. Department of Genetics, Hopital Pitie-Salpetriere, Paris, France. Department of Genetics, Hopital Pitie-Salpetriere, Paris, France. Department of Medical Genetics, University of Antwerp, Antwerp, Belgium. Department of Medical Genetics, University of Antwerp, Antwerp, Belgium. Genetics Department, Cook Children's Hospital, Fort Worth, TX, USA. Genetics Department, Cook Children's Hospital, Fort Worth, TX, USA. Genetics Department, Cook Children's Hospital, Fort Worth, TX, USA. Genetics Department, Cook Children's Hospital, Fort Worth, TX, USA. Genetics Department, Cook Children's Hospital, Fort Worth, TX, USA. Department of Clinical Genetics, Odense University Hospital, Odense, Denmark. Department of Clinical Genetics, Odense University Hospital, Odense, Denmark. Department of Medical Genetics, University of British Columbia, Vancouver, Canada. BC Children's Hospital and BC Women's Hospital, Vancouver, BC, Canada. Department of Medical Genetics, University of British Columbia, Vancouver, Canada. Division of Developmental Pediatrics, Department of Pediatrics, BC Children's Hospital, University of British Columbia, Vancouver, BC, Canada. Sunny Hill Health Centre for Children, Vancouver, BC, Canada. Department of Pediatrics, The Children's Hospital at Montefiore, Bronx, NY, USA. Institute of Human Genetics, University Medical Center Hamburg-Eppendorf, Hamburg, Germany. Department of Pediatrics-Neurology, Baylor College of Medicine, Houston, TX, USA. Department of Human Genetics, University of Pittsburgh, Pittsburgh, PA, USA. UPMC Children's Hospital of Pittsburgh, Pittsburgh, PA, USA. Department of Human Genetics, University of Pittsburgh, Pittsburgh, PA, USA. Department of Human Genetics, University of Pittsburgh, Pittsburgh, PA, USA. Kaiser Permanente Southern California, Los Angeles, CA, USA. The Permanente Medical Group, Oakland, CA, USA. Northern Ireland Regional Genetics Service, Belfast City Hospital, Belfast, UK. Center for Integrative Brain Research, Seattle Children's Research Institute, Seattle, WA, USA. Department of Pediatrics, University of Washington, Seattle, WA, USA. Brotman Baty Institute for Precision Medicine, Seattle, WA, USA. Al Dupont Hospital for Children, Wilmington, DE, USA. NYU Grossman School of Medicine, Department of Pediatrics, Clinical Genetic Services, New York, NY, USA. Center for Human Genetics, KU Leuven and Leuven Autism Research (LAuRes), Leuven, Belgium. Oasi Research Institute-IRCCS, Troina, Italy. Oasi Research Institute-IRCCS, Troina, Italy. Oasi Research Institute-IRCCS, Troina, Italy. Department of Genetics, University Medical Center, Utrecht University, Utrecht, The Netherlands. Department of Genetics, University Medical Center, Utrecht University, Utrecht, The Netherlands. Rare Disease Institute, Children's National Health System, Washington, DC, USA. Department of Genetics, Driscoll Children's Hospital, Corpus Christi, TX, USA. Department of Pediatric Gastroenterology, Driscoll Children's Hospital, Corpus Christi, TX, USA. Area de Genetica Clinica i Molecular, Hospital Vall d'Hebron, Barcelona, Spain. Centre de reference Anomalies du developpement, CHU Grenoble-Alpes, Grenoble, France. UF Innovation en Diagnostic Genomique des Maladies Rares, FHU-TRANSLAD, CHU Dijon Bourgogne and INSERM UMR1231 GAD, Universite de Bourgogne Franche-Comte, F-21000, Dijon, France. INSERM UMR 1231 Genetique des Anomalies du Developpement, Universite Bourgogne Franche-Comte, Dijon, France. Centre de Reference Maladies Rares &lt;&lt; deficience intellectuelle &gt;&gt;, Centre de Genetique, FHU-TRANSLAD, CHU Dijon Bourgogne, Dijon, France. Centre de Reference Maladies Rares &lt;&lt; Anomalies du Developpement et Syndromes malformatifs &gt;&gt; Universite Bourgogne Franche-Comte, Dijon, France. INSERM UMR 1231 Genetique des Anomalies du Developpement, Universite Bourgogne Franche-Comte, Dijon, France. Centre de Reference Maladies Rares &lt;&lt; Anomalies du Developpement et Syndromes malformatifs &gt;&gt; Universite Bourgogne Franche-Comte, Dijon, France. Center for Medical Genetics and Hunan Key Laboratory of Medical Genetics, School of Life Sciences, Central South University, Changsha, Hunan, China. Center on Human Development and Disability, University of Washington, Seattle, WA, USA. Seattle Children's Autism Center, Seattle, WA, USA. Department of Psychiatry and Behavioral Sciences, University of Washington, Seattle, WA, USA. Department of Anatomy, University of California, San Francisco, CA, USA. Department of Psychiatry, University of California, San Francisco, CA, USA. Weill Institute for Neurosciences, University of California at San Francisco, San Francisco, CA, USA. The Eli and Edythe Broad Center of Regeneration Medicine and Stem Cell Research, University of California, San Francisco, CA, USA. Center on Human Development and Disability, University of Washington, Seattle, WA, USA. Seattle Children's Autism Center, Seattle, WA, USA. Department of Psychiatry and Behavioral Sciences, University of Washington, Seattle, WA, USA. Department of Genome Sciences, University of Washington School of Medicine, 3720 15th Ave NE S413A, Box 355065, Seattle, WA, 981095-5065, USA. eee@gs.washington.edu. Howard Hughes Medical Institute, University of Washington, Seattle, WA, USA. eee@gs.washington.edu.</t>
  </si>
  <si>
    <t>King Abdullah International Medical Research Centre, King Abdulaziz Medical City, Ministry of National Guard Health Affairs, Riyadh, Saudi Arabia. Department of Biochemistry, College of Science, King Saud University, Riyadh, Saudi Arabia. Department of Biochemistry, College of Science, King Saud University, Riyadh, Saudi Arabia. King Abdullah International Medical Research Centre, King Abdulaziz Medical City, Ministry of National Guard Health Affairs, Riyadh, Saudi Arabia. Department of Pediatrics, King Abdulaziz Medical City, King Abdullah Specialized Children's Hospital, Riyadh, Saudi Arabia. King Saud bin Abdulaziz University for Health Sciences, Riyadh, Kingdom of Saudi Arabia. King Abdullah International Medical Research Centre, King Abdulaziz Medical City, Ministry of National Guard Health Affairs, Riyadh, Saudi Arabia. King Saud bin Abdulaziz University for Health Sciences, Riyadh, Kingdom of Saudi Arabia.</t>
  </si>
  <si>
    <t>West of Scotland Centre for Genomic Medicine, Laboratory Medicine Building, QEUH, Glasgow, UK. Wessex Clinical Genetics Service, Princess Anne Hospital, Southampton, UK. All Wales Genetics Laboratory, Institute of Medical Genetics, University Hospital of Wales Heath Park, Cardiff, UK. Oxford Centre for Genomic Medicine, ACE Building Nuffield Orthopaedic Centre, Oxford University Hospitals NHS Foundation Trust, Oxford, UK. West Midlands Regional Genetics Laboratory, Birmingham Women's NHS Foundation Trust, Birmingham, UK. West of Scotland Centre for Genomic Medicine, Laboratory Medicine Building, QEUH, Glasgow, UK.</t>
  </si>
  <si>
    <t>From the *Division of Emergency Medicine, Children's Hospital of Philadelphia daggerDepartment of Pediatrics, Perelman School of Medicine at the University of Pennsylvania double daggerCenter for Violence Prevention, Children's Hospital of Philadelphia, Philadelphia, PA.</t>
  </si>
  <si>
    <t>School of Public Health, Georgia State University, Atlanta, GA, USA. Lineberger Cancer Center, University of North Carolina, Chapel Hill, NC, USA. School of Public Health, Georgia State University, Atlanta, GA, USA. Mobley Consulting, LLC, Atlanta, GA, USA.</t>
  </si>
  <si>
    <t>Texas Children's Hospital Center for Vaccine Development, Houston, TX, USA. Departments of Pediatrics and Molecular Virology &amp; Microbiology, National School of Tropical Medicine, Baylor College of Medicine, Houston, TX, USA. Texas Children's Hospital Center for Vaccine Development, Houston, TX, USA. Departments of Pediatrics and Molecular Virology &amp; Microbiology, National School of Tropical Medicine, Baylor College of Medicine, Houston, TX, USA. Texas Children's Hospital Center for Vaccine Development, Houston, TX, USA. Texas Children's Hospital Center for Vaccine Development, Houston, TX, USA. Texas Children's Hospital Center for Vaccine Development, Houston, TX, USA. Departments of Pediatrics and Molecular Virology &amp; Microbiology, National School of Tropical Medicine, Baylor College of Medicine,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Texas Children's Hospital Center for Vaccine Development, Houston, TX, USA. Department of Molecular Virology and Microbiology, Baylor College of Medicine, Houston, TX, USA. Texas Children's Hospital Center for Vaccine Development, Houston, TX, USA. Department of Molecular Virology and Microbiology, Baylor College of Medicine, Houston, TX, USA. Texas Children's Hospital Center for Vaccine Development, Houston, TX, USA. Departments of Pediatrics and Molecular Virology &amp; Microbiology, National School of Tropical Medicine, Baylor College of Medicine, Houston, TX, USA. Texas Children's Hospital Center for Vaccine Development, Houston, TX, USA. Departments of Pediatrics and Molecular Virology &amp; Microbiology, National School of Tropical Medicine, Baylor College of Medicine, Houston, TX, USA. Department of Biology, Baylor University, Waco, TX, USA. James A. Baker III Institute for Public Policy, Rice University, Houston, TX, USA. Texas Children's Hospital Center for Vaccine Development, Houston, TX, USA. Departments of Pediatrics and Molecular Virology &amp; Microbiology, National School of Tropical Medicine, Baylor College of Medicine, Houston, TX, USA. Department of Biology, Baylor University, Waco, TX, USA.</t>
  </si>
  <si>
    <t>Division of Cancer Sciences, Faculty of Biology, Medicine and Health, Manchester Academic Health Science Centre, University of Manchester, St Mary's Hospital, Research Floor, Oxford Road, Manchester, M13 9WL, UK. Department of Obstetrics and Gynaecology, Manchester Academic Health Science Centre, St Mary's Hospital, Central Manchester NHS Foundation Trust, Manchester Academic Health Science Centre, Level 5, Research, Oxford Road, Manchester, UK. Division of Cancer Sciences, Faculty of Biology, Medicine and Health, Manchester Academic Health Science Centre, University of Manchester, St Mary's Hospital, Research Floor, Oxford Road, Manchester, M13 9WL, UK. Division of Cancer Sciences, Faculty of Biology, Medicine and Health, Manchester Academic Health Science Centre, University of Manchester, St Mary's Hospital, Research Floor, Oxford Road, Manchester, M13 9WL, UK. Department of Obstetrics and Gynaecology, Manchester Academic Health Science Centre, St Mary's Hospital, Central Manchester NHS Foundation Trust, Manchester Academic Health Science Centre, Level 5, Research, Oxford Road, Manchester, UK. Division of Cancer Sciences, Faculty of Biology, Medicine and Health, Manchester Academic Health Science Centre, University of Manchester, St Mary's Hospital, Research Floor, Oxford Road, Manchester, M13 9WL, UK. Division of Cancer Sciences, Faculty of Biology, Medicine and Health, Manchester Academic Health Science Centre, University of Manchester, St Mary's Hospital, Research Floor, Oxford Road, Manchester, M13 9WL, UK. Department of Medical Oncology, The Christie NHS Foundation Trust, Wilmslow Road, Manchester, M20 4BX, UK. Division of Cancer Sciences, Faculty of Biology, Medicine and Health, Manchester Academic Health Science Centre, University of Manchester, St Mary's Hospital, Research Floor, Oxford Road, Manchester, M13 9WL, UK. Department of Obstetrics and Gynaecology, Manchester Academic Health Science Centre, St Mary's Hospital, Central Manchester NHS Foundation Trust, Manchester Academic Health Science Centre, Level 5, Research, Oxford Road, Manchester, UK. Division of Cancer Sciences, Faculty of Biology, Medicine and Health, Manchester Academic Health Science Centre, University of Manchester, St Mary's Hospital, Research Floor, Oxford Road, Manchester, M13 9WL, UK. richard.edmondson@manchester.ac.uk. Department of Obstetrics and Gynaecology, Manchester Academic Health Science Centre, St Mary's Hospital, Central Manchester NHS Foundation Trust, Manchester Academic Health Science Centre, Level 5, Research, Oxford Road, Manchester, UK. richard.edmondson@manchester.ac.uk.</t>
  </si>
  <si>
    <t>Clinical Division of Cardiology, Department of Internal Medicine II, Medical University of Vienna, Vienna, Austria. Electronic address: noemi.pavo@meduniwien.ac.at. Clinical Division of Cardiology, Department of Internal Medicine II, Medical University of Vienna, Vienna, Austria. Clinical Division of Cardiology, Department of Internal Medicine II, Medical University of Vienna, Vienna, Austria. Clinical Division of Cardiology, Department of Internal Medicine II, Medical University of Vienna, Vienna, Austria. Clinical Division of Cardiology, Department of Internal Medicine II, Medical University of Vienna, Vienna, Austria. Department of Neurology, Medical University of Vienna, Vienna, Austria. Clinical Division of Cardiology, Department of Internal Medicine II, Medical University of Vienna, Vienna, Austria. Complexity Research, Vienna, Austria; Department of Statistics, Complexity Research, FH Campus Vienna, Vienna, Austria; Department of Entrepreneurship and Economic Education, Faculty of Business and Economics, Technical University Dortmund, Dortmund, Germany. Attoquant Diagnostics, Vienna, Austria. Attoquant Diagnostics, Vienna, Austria. Karl Landsteiner University of Health Sciences, Department of Internal Medicine 3, University Hospital St. Polten, Krems, Austria. Clinical Division of Cardiac Surgery, Department of Surgery, Medical University of Vienna, Vienna, Austria. Clinical Division of Cardiology, Department of Internal Medicine II, Medical University of Vienna, Vienna, Austria. Clinical Division of Cardiac Surgery, Department of Surgery, Medical University of Vienna, Vienna, Austria. Clinical Division of Cardiology, Department of Internal Medicine II, Medical University of Vienna, Vienna, Austria.</t>
  </si>
  <si>
    <t>Texas Tech University Health Sciences Center, Department of Immunology &amp; Molecular Microbiology, Lubbock, TX, USA. Texas Tech University Health Sciences Center, Department of Immunology &amp; Molecular Microbiology, Lubbock, TX, USA. National Institute for Infectious Diseases L. Spallanzani, IRCCS, Rome, Italy. Texas Tech University Health Sciences Center, Department of Internal Medicine, Lubbock, TX, USA. Texas Tech University Health Sciences Center, Department of Internal Medicine, Lubbock, TX, USA. Texas Tech University Health Sciences Center, Department of Immunology &amp; Molecular Microbiology, Lubbock, TX, USA. Texas Tech University Health Sciences Center, Department of Immunology &amp; Molecular Microbiology, Lubbock, TX, USA.</t>
  </si>
  <si>
    <t>Doncaster and Bassetlaw National Health Service (NHS) Trust, Doncaster, United Kingdom. Department of Pharmacology and Toxicology, Michigan State University, East Lansing, MI, United States. Department of Pharmacology and Toxicology, Michigan State University, East Lansing, MI, United States. Nicholas V. Perricone, M.D., Division of Dermatology, Department of Medicine, Michigan State University, East Lansing, MI, United States. Department of Physiology, Michigan State University, East Lansing, MI, United States.</t>
  </si>
  <si>
    <t>Pharmaceutical Department, Usl Umbria 1, A.Migliorati street, 06132, Perugia, Italy. francesco.ferrara@uslumbria1.it. Pharmaceutical Department, Usl Umbria 1, A.Migliorati street, 06132, Perugia, Italy.</t>
  </si>
  <si>
    <t>Department of Behavioral, Social, and Health Education Sciences, Rollins School of Public Health, Emory University, Atlanta, GA, USA. emily.lemon@emory.edu. Department of Behavioral, Social, and Health Education Sciences, Rollins School of Public Health, Emory University, Atlanta, GA, USA. Department of Prevention and Community Health, Milken Institute School of Public Health, George Washington University, Washington, DC, USA. Heilbrunn Department of Population &amp; Family Health, Mailman School of Public Health, Columbia University, New York City, NY, USA. Department of Prevention and Community Health, Milken Institute School of Public Health, George Washington University, Washington, DC, USA.</t>
  </si>
  <si>
    <t>Pathology and Laboratory Medicine, University of Rochester, Rochester, NY, USA. Pathology and Laboratory Medicine, University of Rochester, Rochester, NY, USA. Endocrinology and Metabolism Division, Department of Medicine, University of Rochester, Rochester, NY, USA. Nephrology Division, Department of Medicine, University of Rochester, 601 Elmwood Avenue, Box 675, Rochester, NY, 14642, USA. Nephrology Division, Department of Medicine, University of Rochester, 601 Elmwood Avenue, Box 675, Rochester, NY, 14642, USA. daniel_gray@urmc.rochester.edu.</t>
  </si>
  <si>
    <t>Department of Biochemistry, Faculty of Medicine, Universitas Jenderal Achmad Yani, Cimahi, Indonesia. Electronic address: iis.inayati@lecture.unjani.ac.id. Department of Internal Medicine, Faculty of Medicine, Universitas Jenderal Achmad Yani, Cimahi, Indonesia. Electronic address: yudith.yunia@lecture.unjani.ac.id. Department of Biochemistry, Faculty of Medicine, Universitas Jenderal Achmad Yani, Cimahi, Indonesia. Electronic address: dewi.ratih@lecture.unjani.ac.id. Department of Biochemistry, Faculty of Medicine, Universitas Jenderal Achmad Yani, Cimahi, Indonesia. Electronic address: juliastuti.henny@gmail.com. Department of Microbiology, Faculty of Medicine, Universitas Jenderal Achmad Yani, Cimahi, Indonesia. Electronic address: eka.noneng@lecture.unjani.ac.id. Department of Cardiology and Vascular Medicine, Faculty of Medicine Universitas Padjadjaran, Rumah Sakit Umum Pusat Hasan Sadikin, Bandung, Indonesia. Electronic address: ariefwibowo.doc@gmail.com. Faculty of Medicine, Universitas Pelita Harapan, Tangerang, Indonesia. Electronic address: lim.michael.a@gmail.com. Department of Cardiology and Vascular Medicine, Faculty of Medicine Universitas Padjadjaran, Rumah Sakit Umum Pusat Hasan Sadikin, Bandung, Indonesia; Faculty of Medicine, Universitas Pelita Harapan, Tangerang, Indonesia. Electronic address: raymond_pranata@hotmail.com.</t>
  </si>
  <si>
    <t>Winogradsky Institute of Microbiology, Biotechnology Research Center, Russian Academy of Sciences, Moscow, 117312, Russia. letarov@gmail.com. Faculty of Biology, Lomonosov Moscow State University, Moscow, 119991, Russia. Federal Research and Clinical Centre of Physical-Chemical Medicine, Federal Medical Biological Agency, Moscow, 119435, Russia. Winogradsky Institute of Microbiology, Biotechnology Research Center, Russian Academy of Sciences, Moscow, 117312, Russia.</t>
  </si>
  <si>
    <t>Department of Entomology, China Agricultural University, Beijing 100193, China. Department of Entomology, China Agricultural University, Beijing 100193, China. Electronic address: xuxiao@cau.edu.cn. Department of Entomology, China Agricultural University, Beijing 100193, China. Electronic address: wangxiu@cau.edu.cn. Department of Entomology, China Agricultural University, Beijing 100193, China. Electronic address: farmanullah@cau.edu.cn. Department of Entomology, China Agricultural University, Beijing 100193, China. Electronic address: gaoxiwu@263.net.cn. Department of Entomology, China Agricultural University, Beijing 100193, China. Electronic address: songdl@cau.edu.cn.</t>
  </si>
  <si>
    <t>Discipline of Biosciences and Biomedical Engineering, Indian Institute of Technology Indore, India. Discipline of Biosciences and Biomedical Engineering, Indian Institute of Technology Indore, India. Discipline of Biosciences and Biomedical Engineering, Indian Institute of Technology Indore, India. hemcjha@iiti.ac.in.</t>
  </si>
  <si>
    <t>Graduate Program in Medical Science, Universidade Federal do Rio Grande do Sul, Porto Alegre, Brazil. rynkodi@gmail.com. Adult Critical Care Unit, Hospital Cristo Redentor, Porto Alegre, Brazil. rynkodi@gmail.com. Department of Anaesthesia and Intensive Care, San Martino Policlinico Hospital, IRCCS for Oncology, Genoa, Italy. Psychology Department, Hospital Cristo Redentor, Porto Alegre, Brazil. Psychology Department, Hospital Cristo Redentor, Porto Alegre, Brazil. Graduate Program, Medical School, Universidade Luterana do Brasil, Sao Jose, Brazil. Neurosurgical Division, Department of Clinical Neurosciences, University of Cambridge, Cambridge, UK. NIHR Global Health Research Group on Neurotrauma, University of Cambridge, Cambridge, UK. Department of Neurosurgery, Hospital Cristo Redentor, Porto Alegre, Brazil. Neurosurgical Division, Department of Clinical Neurosciences, University of Cambridge, Cambridge, UK. Graduate Program in Medical Science, Universidade Federal do Rio Grande do Sul, Porto Alegre, Brazil. B.R.A.I.N., Division of Neurology, Hospital de Clinicas de Poro Alegre, Porto Alegre, Brazil.</t>
  </si>
  <si>
    <t>Department of Physiology, Hebei Medical University, Shijiazhuang, China. Department of Cardiovascular Care Unit, Hebei General Hospital, Shijiazhuang, China. Department of Cardiovascular Care Unit, Hebei General Hospital, Shijiazhuang, China. Department of Emergency, Fourth Hospital of Hebei Medical University, Shijiazhuang, China. Department of Physiology, Hebei Medical University, Shijiazhuang, China. Department of Physiology, Hebei Medical University, Shijiazhuang, China. Department of Electron Microscope Experimental Centre, Hebei Medical University, Shijiazhuang, China. Department of Physiology, Hebei Medical University, Shijiazhuang, China. Department of Physiology, Hebei Medical University, Shijiazhuang, China. Hebei Collaborative Innovation Center for Cardio-cerebrovascular Disease, Shijiazhuang, China. Department of Physiology, Hebei Medical University, Shijiazhuang, China. Hebei Collaborative Innovation Center for Cardio-cerebrovascular Disease, Shijiazhuang, China. Department of Physiology, Hebei Medical University, Shijiazhuang, China. Hebei Collaborative Innovation Center for Cardio-cerebrovascular Disease, Shijiazhuang, China.</t>
  </si>
  <si>
    <t>Department of Public Health School of Public Health Fasa University of Medical Sciences Fasa Iran. Department of Food Safety and Hygiene School of Public Health Qazvin University of Medical Sciences Qazvin Iran. Department of Environmental Health Engineering School of Public Health Tehran University of Medical Sciences Tehran Iran. Department of Environmental Health Engineering School of Public Health Tehran University of Medical Sciences Tehran Iran. Health Products Safety Research Center Qazvin University of Medical Sciences Qazvin Iran. Food Safety Research Center (salt) Semnan University of Medical Sciences Semnan Iran. Department of Environmental Health Engineering Faculty of Health Tehran Medical Sciences Islamic Azad University Tehran Iran. Department of Environmental Health Engineering Faculty of Health Kashan University of Medical Sciences Kashan Iran. Food Toxicology &amp; Contaminants Department National Research Center Dokki Egypt.</t>
  </si>
  <si>
    <t>Centre for Health Evaluation and Outcomes Science (CHEOS), University of British Columbia,, Vancouver, BC, Canada. University of British Columbia, Vsssancouver, BC, Canada. Department of Medicine, Division of Infectious Diseases, McGill University Health Centre, Montreal, Quebec, Canada. Division of Nephrology, St. Paul's Hospital, Vancouver, BC, Canada. Department of Medicine, Division of Infectious Diseases, McGill University Health Centre, Montreal, Quebec, Canada. Department of Medicine, Division of Infectious Diseases, McGill University Health Centre, Montreal, Quebec, Canada. University of Sherbrooke, Sherbrooke, Quebec, Canada. Centre for Health Evaluation and Outcomes Science (CHEOS), University of British Columbia,, Vancouver, BC, Canada. Centre for Heart Lung Innovation, St. Paul's Hospital, University of British Columbia, Vancouver, BC, Canada. BC Children's Hospital, University of British Columbia, Vancouver, BC, Canada. British Columbia Centre for Disease Control, and University of British Columbia, Vancouver, BC, Canada. University of Alberta, Edmonton, Alberta, Canada. University of Calgary, Calgary, Alberta, Canada. St. Michael's Hospital, University of Toronto, Toronto, Ontario, Canada. Centre for Heart Lung Innovation, St. Paul's Hospital, University of British Columbia, Vancouver, BC, Canada. Vancouver General Hospital, University of British Columbia, Vancouver, BC, Canada. University of Nebraska, Omaha, Nebraska, USA. University of Nebraska, Omaha, Nebraska, USA. Sunnybrook Health Sciences Centre, Toronto, Ont., Canada. Vanderbilt University Medical Centre, Nashville, Tenn., USA. Centre for Heart Lung Innovation, St. Paul's Hospital, University of British Columbia, Vancouver, BC, Canada.</t>
  </si>
  <si>
    <t>Agency for Care Effectiveness (ACE), Ministry of Health Singapore, 16 College Road, Singapore169854, Singapore. Agency for Care Effectiveness (ACE), Ministry of Health Singapore, 16 College Road, Singapore169854, Singapore. Agency for Care Effectiveness (ACE), Ministry of Health Singapore, 16 College Road, Singapore169854, Singapore. Agency for Care Effectiveness (ACE), Ministry of Health Singapore, 16 College Road, Singapore169854, Singapore.</t>
  </si>
  <si>
    <t>Biologie et Pharmacologie des Plaquettes Sanguines (BPPS), Etablissement Francais du Sang Grand-Est, Unite Mixte de Recherche (UMR)-S1255, and. Biologie et Pharmacologie des Plaquettes Sanguines (BPPS), Etablissement Francais du Sang Grand-Est, Unite Mixte de Recherche (UMR)-S1255, and. Biologie et Pharmacologie des Plaquettes Sanguines (BPPS), Etablissement Francais du Sang Grand-Est, Unite Mixte de Recherche (UMR)-S1255, and. INSERM, Interface de Recherche Fondamentale et Appliquee en Cancerologie, UMR-S1113, Universite de Strasbourg, Strasbourg, France. Biologie et Pharmacologie des Plaquettes Sanguines (BPPS), Etablissement Francais du Sang Grand-Est, Unite Mixte de Recherche (UMR)-S1255, and. INSERM, Interface de Recherche Fondamentale et Appliquee en Cancerologie, UMR-S1113, Universite de Strasbourg, Strasbourg, France. Department of Hematology, University Hospital of Strasbourg, Strasbourg, France. Institut de Cancerologie Strasbourg Europe, Strasbourg, France. Interdisciplinary Thematic Institute (ITI) InnoVec, Strasbourg, France. Department of Hematology, University Hospital of Strasbourg, Strasbourg, France. Institut de Cancerologie Strasbourg Europe, Strasbourg, France. INSERM, Interface de Recherche Fondamentale et Appliquee en Cancerologie, UMR-S1113, Universite de Strasbourg, Strasbourg, France. Interdisciplinary Thematic Institute (ITI) InnoVec, Strasbourg, France. Laboratoire d'Hematologie, Pole de Biologie, Hopital de Hautepierre, Hopitaux Universitaires de Strasbourg, Strasbourg, France; and. INSERM, Interface de Recherche Fondamentale et Appliquee en Cancerologie, UMR-S1113, Universite de Strasbourg, Strasbourg, France. Interdisciplinary Thematic Institute (ITI) InnoVec, Strasbourg, France. INSERM, Interface de Recherche Fondamentale et Appliquee en Cancerologie, UMR-S1113, Universite de Strasbourg, Strasbourg, France. Interdisciplinary Thematic Institute (ITI) InnoVec, Strasbourg, France. Biologie et Pharmacologie des Plaquettes Sanguines (BPPS), Etablissement Francais du Sang Grand-Est, Unite Mixte de Recherche (UMR)-S1255, and. Biologie et Pharmacologie des Plaquettes Sanguines (BPPS), Etablissement Francais du Sang Grand-Est, Unite Mixte de Recherche (UMR)-S1255, and. Interdisciplinary Thematic Institute (ITI) InnoVec, Strasbourg, France. Centre National de la Recherche Scientifique, Architecture et Reactivite de l'ARN Unite Propre de Recherche 9002, Universite de Strasbourg, Strasbourg, France. INSERM, Interface de Recherche Fondamentale et Appliquee en Cancerologie, UMR-S1113, Universite de Strasbourg, Strasbourg, France. Interdisciplinary Thematic Institute (ITI) InnoVec, Strasbourg, France. Biologie et Pharmacologie des Plaquettes Sanguines (BPPS), Etablissement Francais du Sang Grand-Est, Unite Mixte de Recherche (UMR)-S1255, and. INSERM, Interface de Recherche Fondamentale et Appliquee en Cancerologie, UMR-S1113, Universite de Strasbourg, Strasbourg, France. Interdisciplinary Thematic Institute (ITI) InnoVec, Strasbourg, France.</t>
  </si>
  <si>
    <t>Institute of Biopharmaceutical Research, Liaocheng University, Liaocheng, Shandong 252000, China. Institute of Biopharmaceutical Research, Liaocheng University, Liaocheng, Shandong 252000, China. Institute of Biopharmaceutical Research, Liaocheng University, Liaocheng, Shandong 252000, China. Institute of Biopharmaceutical Research, Liaocheng University, Liaocheng, Shandong 252000, China. Department of Chemistry, University of Massachusetts Lowell, 1 University Avenue, Lowell, Massachusetts 01854, United States. Department of Biophysics, Bose Institute, P-1/12 CIT Scheme VII (M), 700054 Kolkata, India. School of Pharmaceutical Sciences, Shandong University, 44 West Wenhua Road, Jinan, Shandong 250012, China. Institute of Biopharmaceutical Research, Liaocheng University, Liaocheng, Shandong 252000, China. Institute of Biopharmaceutical Research, Liaocheng University, Liaocheng, Shandong 252000, China. RI-B-NT Research Institute of Bioinformatics and Nanotechnology, Franziusallee 177, 24148 Kiel, Germany.</t>
  </si>
  <si>
    <t>Institute for Child and Family Well-Being, Helen Bader School of Social Welfare, University of Wisconsin-Milwaukee, Milwaukee, WI, United States. Electronic address: mersky@uwm.edu. Institute for Child and Family Well-Being, Helen Bader School of Social Welfare, University of Wisconsin-Milwaukee, Milwaukee, WI, United States. Institute for Child and Family Well-Being, Helen Bader School of Social Welfare, University of Wisconsin-Milwaukee, Milwaukee, WI, United States. Institute for Child and Family Well-Being, Helen Bader School of Social Welfare, University of Wisconsin-Milwaukee, Milwaukee, WI, United States.</t>
  </si>
  <si>
    <t>Division of Otolaryngology and Head and Neck Surgery, European Institute of Oncology IRCCS, Milan, Italy. Department of Biomedical Sciences, University of Sassari, Sassari, Italy. Faculty of Life Sciences and Medicine, Translational Oncology &amp; Urology Research (TOUR), King's College London, London, UK. Faculty of Life Sciences and Medicine, Translational Oncology &amp; Urology Research (TOUR), King's College London, London, UK. Division of Otolaryngology and Head and Neck Surgery, European Institute of Oncology IRCCS, Milan, Italy.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Faculty of Life Sciences and Medicine, Translational Oncology &amp; Urology Research (TOUR), King's College London, London, UK. Division of Otolaryngology and Head and Neck Surgery, European Institute of Oncology IRCCS, Milan, Italy. Faculty of Life Sciences and Medicine, Translational Oncology &amp; Urology Research (TOUR), King's College London, London, UK. Division of Otolaryngology and Head and Neck Surgery, European Institute of Oncology IRCCS, Milan, Italy.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Head, Neck and Thyroid Oncology Unit, Guy's and St Thomas' Hospital NHS Foundation Trust, London, UK. Division of Otolaryngology and Head and Neck Surgery, European Institute of Oncology IRCCS, Milan, Italy. Department of Medical Oncology, Guy's and St Thomas' NHS Foundation Trust, London, UK. Division of Otolaryngology and Head and Neck Surgery, European Institute of Oncology IRCCS, Milan, Italy. Division of Otolaryngology and Head and Neck Surgery, European Institute of Oncology IRCCS, Milan, Italy. Division of Otolaryngology and Head and Neck Surgery, European Institute of Oncology IRCCS, Milan, Italy. Division of Otolaryngology and Head and Neck Surgery, European Institute of Oncology IRCCS, Milan, Italy. Medical Administration, CMO, IEO, European Institute of Oncology, IRCCS, Milan, Italy. Department of Experimental Oncology, European Institute of Oncology IRCCS, Milan, Italy. Faculty of Life Sciences and Medicine, Translational Oncology &amp; Urology Research (TOUR), King's College London, London, UK. Department of Experimental Oncology, European Institute of Oncology IRCCS, Milan, Italy. Head, Neck and Thyroid Oncology Unit, Guy's and St Thomas' Hospital NHS Foundation Trust, London, UK. Division of Otolaryngology and Head and Neck Surgery, European Institute of Oncology IRCCS, Milan, Italy.</t>
  </si>
  <si>
    <t>Andalusion Bioiformatics Research Centre (CAEBi), Sevilla,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Epidemiology, Erasmus Medical Centre, Rotterdam, The Netherlands. Andalusion Bioiformatics Research Centre (CAEBi), Sevilla,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Institute of Molecular Medicine and Human Genetics Center, University of Texas Health Science Center at Houston, Houston, TX 77030, USA. Division of Neurogenetics and Molecular Psychiatry, Department of Psychiatry and Psychotherapy, Medical Faculty, University of Cologne, Cologne, Germany. Research Center and Memory Clinic Fundacio ACE, Institut Catala de Neurociencies Aplicades, Universitat Internacional de Catalunya, Barcelona, Spain. Division of Neurogenetics and Molecular Psychiatry, Department of Psychiatry and Psychotherapy, Medical Faculty, University of Cologne, Cologne, Germany. Department of Neurodegenerative Diseases and Geriatric Psychiatry, University Hospital Bonn, Bonn, Germany. German Center for Neurodegenerative Diseases (DZNE), Bonn, Germany. Department of Biostatistics, Boston University School of Public Health, Boston, MA 02118, USA. University Lille, Inserm, CHU Lille, Institut Pasteur de Lille, U1167-RID-AGE-Facteurs de Risque Et Determinants Moleculaires des Maladies Liees au Vieillissement, Lille, France. Cardiovascular Health Research Unit, Department of Medicine, University of Washington, Seattle, WA 98195, USA. Unidad de Demencias, Hospital Clinico Universitario Virgen de la Arrixaca, Carretera de Madrid-Cartagena s/n, 30120 El Palmar, Murcia, Espana. University Lille, Inserm, CHU Lille, Institut Pasteur de Lille, U1167-RID-AGE-Facteurs de Risque Et Determinants Moleculaires des Maladies Liees au Vieillissement, Lille, France. Institute of Molecular Medicine and Human Genetics Center, University of Texas Health Science Center at Houston, Houston, TX 77030, USA. Unidad de Demencias, Hospital Clinico Universitario Virgen de la Arrixaca, Carretera de Madrid-Cartagena s/n, 30120 El Palmar, Murcia, Espana. University Lille, Inserm, CHU Lille, Institut Pasteur de Lille, U1167-RID-AGE-Facteurs de Risque Et Determinants Moleculaires des Maladies Liees au Vieillissement, Lille, France.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Epidemiology, Erasmus Medical Centre, Rotterdam, The Netherlands. University Lille, Inserm, CHU Lille, Institut Pasteur de Lille, U1167-RID-AGE-Facteurs de Risque Et Determinants Moleculaires des Maladies Liees au Vieillissement, Lille, France. Glenn Biggs Institute for Alzheimer's and Neurodegenerative Diseases, UT Health San Antonio, San Antonio, TX 78229, USA. Department of Neurology, Boston University School of Medicine, Boston, MA 02118, USA. Unit of Infectious Diseases and Microbiology, Hospital Universitario de Valme, Sevilla, Spain. Department of Surgery, Biochemistry and Immunology, University of Malaga, Spain. Unidad de Demencias, Hospital Clinico Universitario Virgen de la Arrixaca, Carretera de Madrid-Cartagena s/n, 30120 El Palmar, Murcia, Espana. Department of Neurodegenerative Diseases and Geriatric Psychiatry, University Hospital Bonn, Bonn, Germany. Department of Neurology, Boston University School of Medicine, Boston, MA 02118, USA. Janssen Research and Development, a Division of Janssen Pharmaceutica N.V., Beerse, Belgium. Division of Psychological Medicine and Clinical Neuroscience, School of Medicine, Cardiff University, Cardiff, UK. Department of Epidemiology, Erasmus Medical Centre, Rotterdam, The Netherlands. Department of Epidemiology, Human Genetics, and Environmental Sciences, School of Public Health, The University of Texas Health Science Center at Houston, Houston, TX 77030, USA. Division of Neurogenetics and Molecular Psychiatry, Department of Psychiatry and Psychotherapy, Medical Faculty, University of Cologne, Cologne, Germany. Department of Neurodegenerative Diseases and Geriatric Psychiatry, University Hospital Bonn, Bonn, Germany. German Center for Neurodegenerative Diseases (DZNE), Bonn, Germany. Institute of Molecular Medicine and Human Genetics Center, University of Texas Health Science Center at Houston, Houston, TX 77030, USA. University Lille, Inserm, CHU Lille, Institut Pasteur de Lille, U1167-RID-AGE-Facteurs de Risque Et Determinants Moleculaires des Maladies Liees au Vieillissement, Lille, France. Division of Psychological Medicine and Clinical Neuroscience, School of Medicine, Cardiff University, Cardiff, UK. UKDRI@Cardiff, School of Medicine, Cardiff University, Cardiff, UK. Glenn Biggs Institute for Alzheimer's and Neurodegenerative Diseases, UT Health San Antonio, San Antonio, TX 78229, USA. Department of Neurology, Boston University School of Medicine, Boston, MA 02118, USA. AbbVie Deutschland GmbH &amp; Co. KG, Genomics Research Center, Knollstrasse, Ludwigshafen, Germany. Research Center and Memory Clinic Fundacio ACE, Institut Catala de Neurociencies Aplicades, Universitat Internacional de Catalunya, Barcelona, Spain. CIBERNED, Network Center for Biomedical Research in Neurodegenerative Diseases, National Institute of Health Carlos III, Madrid, Spain. Andalusion Bioiformatics Research Centre (CAEBi), Sevilla, Spain.</t>
  </si>
  <si>
    <t>Department of Neurosurgery, College of Medicine, Ewha Womans University, Ewha Womans University Seoul Hospital, Seoul, Korea. Department of Mechanical Engineering and BK21 FOUR ERICA-ACE Center, Hanyang University, 55 Hanyangdaehak-ro, Sangnok-gu, Ansan, 15588, Gyeonggi-do, Korea. Department of Neurosurgery, College of Medicine, Yonsei University, Severance Hospital, Seoul, Korea. Department of Mechanical Engineering and BK21 FOUR ERICA-ACE Center, Hanyang University, 55 Hanyangdaehak-ro, Sangnok-gu, Ansan, 15588, Gyeonggi-do, Korea. jehoon@hanyang.ac.kr. Department of Neurosurgery, College of Medicine, Catholic Kwandong University, International St. Mary's Hospital, Simgokro 100gil 25, Seo-gu, Incheon, Korea. ulyanminz@gmail.com.</t>
  </si>
  <si>
    <t>Department of Experimental Psychology, University of Oxford, New Radcliffe House, Radcliffe Observatory Quarter, Oxford, OX2 6AE, UK. nele.demeyere@psy.ox.ac.uk. Department of General and Experimental Psychology, Ludwig-Maximilians-Universitat Munchen, Munich, Germany. Hans-Berger Department of Neurology, Jena University Hospital, Jena, Germany. Department of Experimental Psychology, University of Oxford, New Radcliffe House, Radcliffe Observatory Quarter, Oxford, OX2 6AE, UK. Department of General and Experimental Psychology, Ludwig-Maximilians-Universitat Munchen, Munich, Germany. Department of Experimental Psychology, University of Oxford, New Radcliffe House, Radcliffe Observatory Quarter, Oxford, OX2 6AE, UK. Department of Experimental Psychology, University of Oxford, New Radcliffe House, Radcliffe Observatory Quarter, Oxford, OX2 6AE, UK. Coventry University, Coventry, UK. Department of General and Experimental Psychology, Ludwig-Maximilians-Universitat Munchen, Munich, Germany. Hans-Berger Department of Neurology, Jena University Hospital, Jena, Germany. Department of Experimental Psychology, University of Oxford, New Radcliffe House, Radcliffe Observatory Quarter, Oxford, OX2 6AE, UK. Department of Computer Science, University of Oxford, Wolfson Building, Parks Road, Oxford, OX1 3QD, UK.</t>
  </si>
  <si>
    <t>Department of ENT &amp; Head Neck Surgery, Dhaka Medical College &amp; Hospital, Dhaka, Bangladesh.grid.413674.3</t>
  </si>
  <si>
    <t>Department of Biochemistry and Molecular Biology, Shahjalal University of Science and Technology, Sylhet 3114, Bangladesh. Department of Biochemistry and Molecular Biology, Shahjalal University of Science and Technology, Sylhet 3114, Bangladesh. Department of Biochemistry and Molecular Biology, Shahjalal University of Science and Technology, Sylhet 3114, Bangladesh. Department of Biochemistry and Molecular Biology, Shahjalal University of Science and Technology, Sylhet 3114, Bangladesh. Department of Biochemistry and Molecular Biology, Shahjalal University of Science and Technology, Sylhet 3114, Bangladesh. Department of Biochemistry and Molecular Biology, Shahjalal University of Science and Technology, Sylhet 3114, Bangladesh. Department of Biochemistry and Molecular Biology, Shahjalal University of Science and Technology, Sylhet 3114, Bangladesh.</t>
  </si>
  <si>
    <t>Cardiovascular Division, Brigham and Women's Hospital, and Harvard Medical School, Boston, MA, USA. Cardiovascular Division, Brigham and Women's Hospital, and Harvard Medical School, Boston, MA, USA. Cardiovascular Division, Brigham and Women's Hospital, and Harvard Medical School, Boston, MA, USA. Duke University Medical Center, Durham, NC, USA. Rigshospitalet, Copenhagen, Denmark. Division of Cardiovascular Medicine, Stanford University School of Medicine, Stanford University, Palo Alto, CA, USA. ANMCO Research Center, Florence, Italy. Washington University Medical Center, St Louis, MO, USA. British Heart Foundation Cardiovascular Research Centre, University of Glasgow, Glasgow, UK. Montreal Heart Institute, University of Montreal, Montreal, Canada. Cardiovascular Division, Brigham and Women's Hospital, and Harvard Medical School, Boston, MA, USA. Universite de Paris, AP-HP (Assistance Publique-Hopitaux de Paris), FACT (French Alliance for Cardiovascular Trials) and INSERM U-1148, Paris, France. Department of Cardiology, University Medical Center Groningen, University of Groningen, Groningen, The Netherlands. Novartis Pharmaceutical Corporation, East Hanover, NJ, USA. Novartis Pharmaceutical Corporation, East Hanover, NJ, USA. Novartis Pharmaceutical Corporation, East Hanover, NJ, USA. Novartis Pharmaceutical Corporation, East Hanover, NJ, USA. Novartis Pharmaceutical Corporation, East Hanover, NJ, USA. Novartis Pharmaceutical Corporation, East Hanover, NJ, USA. Novartis Pharmaceutical Corporation, East Hanover, NJ, USA. Semmelweis University, Heart and Vascular Center, Budapest, Hungary. Instituto de Cardiologia JF Cabral Corrientes, Corrientes, Argentina. Care Institute of Medical Sciences, Ahmedabad, India. Instituto do Coracao, Hospital das Clinicas HCFMUSP, Faculdade de Medicina, Universidade de Sao Paulo, Sao Paulo, Brazil. TIMI Study Group, Cardiovascular Division, Brigham and Women's Hospital, and Harvard Medical School, Boston, MA, USA.</t>
  </si>
  <si>
    <t>Department of Psychology, Istanbul Kultur University, Istanbul, Turkey. Faculty of Medicine, Department of Neurology, Behavioral Neurology and Movement Disorders Unit, Neuropsychology Laboratory, Istanbul University, Istanbul, Turkey.</t>
  </si>
  <si>
    <t>Social and Community Health, School of Population Health, Faculty of Medical and Health Sciences, University of Auckland, Private Bag 92019, Auckland 1142, New Zealand. Electronic address: j.fanslow@auckland.ac.nz. Social and Community Health, School of Population Health, Faculty of Medical and Health Sciences, University of Auckland, Private Bag 92019, Auckland 1142, New Zealand. Electronic address: l.hashemi@auckland.ac.nz. Social and Community Health, School of Population Health, Faculty of Medical and Health Sciences, University of Auckland, Private Bag 92019, Auckland 1142, New Zealand. Electronic address: p.gulliver@auckland.ac.nz. School of Maori Studies and School of Pacific Studies, Faculty of Arts, University of Auckland, Private Bag 92019, Auckland 1142, New Zealand. Electronic address: t.mcintosh@auckland.ac.nz.</t>
  </si>
  <si>
    <t>Department of Public Health Sciences, University of Miami Miller School of Medicine, Miami, FL, USA. Schwartz Center for Nursing and Health Studies, University of Miami, Coral Gables, FL, USA. Department of Public Health Sciences, University of Miami Miller School of Medicine, Miami, FL, USA. Schwartz Center for Nursing and Health Studies, University of Miami, Coral Gables, FL, USA. Schwartz Center for Nursing and Health Studies, University of Miami, Coral Gables, FL, USA.</t>
  </si>
  <si>
    <t>Pain Rehabilitation Program, Mary Free Bed Rehabilitation Hospital. Michigan State University College of Human Medicine, Grand Rapids, MI. Pain Rehabilitation Program, Mary Free Bed Rehabilitation Hospital.</t>
  </si>
  <si>
    <t>Department of Biochemistry and Molecular Biology, Obafemi Awolowo University, Ile-Ife, Nigeria. Department of Biochemistry, University of Uyo, Uyo, Nigeria. Department of Biochemistry and Molecular Biology, Obafemi Awolowo University, Ile-Ife, Nigeria. Department of Biochemistry and Molecular Biology, Obafemi Awolowo University, Ile-Ife, Nigeria. Department of Biochemistry and Molecular Biology, Obafemi Awolowo University, Ile-Ife, Nigeria.</t>
  </si>
  <si>
    <t>Laboratory of Marine Chemical Resource Development, Faculty of Fisheries Sciences, Hokkaido University, Hakodate, Hokkaido 041-8611, Japan. Chair of Marine Chemical Resource Development, Graduate School of Fisheries Sciences, Hokkaido University, Hakodate, Hokkaido 041-8611, Japan. Chair of Marine Chemical Resource Development, Graduate School of Fisheries Sciences, Hokkaido University, Hakodate, Hokkaido 041-8611, Japan. Chair of Marine Chemical Resource Development, Graduate School of Fisheries Sciences, Hokkaido University, Hakodate, Hokkaido 041-8611, Japan. Laboratory of Aquaculture Genetics and Genomics, Faculty of Fisheries Sciences, Hokkaido University, Hakodate, Hokkaido 041-8611, Japan. Laboratory of Humans and the Ocean, Faculty of Fisheries Sciences, Hokkaido University, Hakodate, Hokkaido 041-8611, Japan. Hokkaido Industrial Technology Center, Department of Research and Development, Hakodate, Hokkaido 041-0801, Japan. Laboratory of Marine Chemical Resource Development, Faculty of Fisheries Sciences, Hokkaido University, Hakodate, Hokkaido 041-8611, Japan.</t>
  </si>
  <si>
    <t>Advanced Communication Engineering (ACE) CoE, Faculty of Electronic Engineering Technology, Pauh Putra Campus, Universiti Malaysia Perlis (UniMAP), Arau 02600, Malaysia. Department of Communication Engineering Techniques, Imam Ja'afar Al-Sadiq University, Baghdad 10052, Iraq. Advanced Communication Engineering (ACE) CoE, Faculty of Electronic Engineering Technology, Pauh Putra Campus, Universiti Malaysia Perlis (UniMAP), Arau 02600, Malaysia. ESAT-WAVECORE Research Division, KU Leuven, Kasteelpark Arenberg 10, 3001 Leuven, Belgium. Advanced Communication Engineering (ACE) CoE, Faculty of Electronic Engineering Technology, Pauh Putra Campus, Universiti Malaysia Perlis (UniMAP), Arau 02600, Malaysia. Department of Electrical and Computer Engineering, Faculty of Engineering, King Mongkut's University of Technology North Bangkok (KMUTNB), 1518 Pracharat 1 Rd., Wongsawang, Bangsue, Bangkok 10800, Thailand. ESAT-WAVECORE Research Division, KU Leuven, Kasteelpark Arenberg 10, 3001 Leuven, Belgium.</t>
  </si>
  <si>
    <t>Graham Centre (an Alliance between Charles Sturt University and the NSW Department of Primary Industries), Boorooma Street, Wagga Wagga, NSW 2678, Australia. ARC Industrial Transformation Training Centre for Functional Grains, School of Biomedical Sciences, Charles Sturt University, Boorooma Street, Wagga Wagga, NSW 2678, Australia. Graham Centre (an Alliance between Charles Sturt University and the NSW Department of Primary Industries), Boorooma Street, Wagga Wagga, NSW 2678, Australia. ARC Industrial Transformation Training Centre for Functional Grains, School of Biomedical Sciences, Charles Sturt University, Boorooma Street, Wagga Wagga, NSW 2678, Australia. Graham Centre (an Alliance between Charles Sturt University and the NSW Department of Primary Industries), Boorooma Street, Wagga Wagga, NSW 2678, Australia. Graham Centre (an Alliance between Charles Sturt University and the NSW Department of Primary Industries), Boorooma Street, Wagga Wagga, NSW 2678, Australia. Graham Centre (an Alliance between Charles Sturt University and the NSW Department of Primary Industries), Boorooma Street, Wagga Wagga, NSW 2678, Australia. ARC Industrial Transformation Training Centre for Functional Grains, School of Biomedical Sciences, Charles Sturt University, Boorooma Street, Wagga Wagga, NSW 2678, Australia.</t>
  </si>
  <si>
    <t>Department of Integrative Biology, Oregon State University, Corvallis, OR 97331, USA. Department of Food Science and Technology, Oregon State University, Corvallis, OR 97331, USA. Department of Food Science and Technology, Oregon State University, Corvallis, OR 97331, USA. Seafood Research and Education Center, Oregon State University, Astoria, OR 97103, USA. Department of Food Science and Technology, Oregon State University, Corvallis, OR 97331, USA. Seafood Research and Education Center, Oregon State University, Astoria, OR 97103, USA.</t>
  </si>
  <si>
    <t>Gillies McIndoe Research Institute, Wellington 6242, New Zealand. Gillies McIndoe Research Institute, Wellington 6242, New Zealand. Gillies McIndoe Research Institute, Wellington 6242, New Zealand. Gillies McIndoe Research Institute, Wellington 6242, New Zealand. Gillies McIndoe Research Institute, Wellington 6242, New Zealand. Gillies McIndoe Research Institute, Wellington 6242, New Zealand. Department of Urology, Wellington Regional Hospital, Wellington 6021, New Zealand. Gillies McIndoe Research Institute, Wellington 6242, New Zealand. Gillies McIndoe Research Institute, Wellington 6242, New Zealand. Wellington Regional Plastic, Maxillofacial and Burns Unit, Hutt Hospital, Lower Hutt 5010, New Zealand. Department of Surgery, The Royal Melbourne Hospital, The University of Melbourne, Melbourne, VIC 3010, Australia.</t>
  </si>
  <si>
    <t>Biomedical Research and Innovation Platform, South African Medical Research Council, Tygerberg 7505, South Africa. Department of Biotechnology, Faculty of Natural Science, University of the Western Cape, Private Bag X17, Bellville, Cape Town 7535, South Africa. School of Molecular and Cell Biology, University of the Witwatersrand, Private Bag 3, Johannesburg 2050, South Africa. School of Molecular and Cell Biology, University of the Witwatersrand, Private Bag 3, Johannesburg 2050, South Africa. Biomedical Research and Innovation Platform, South African Medical Research Council, Tygerberg 7505, South Africa. Division of Medical Microbiology, Department of Laboratory-Medicine and Pathology, Faculty of Health Sciences, Walter Sisulu University and National Health Laboratory Services, Mthatha 5100, South Africa. Hatter Institute for Cardiovascular Diseases Research in Africa, Department of Medicine, University of Cape Town, Cape Town 7535, South Africa. Children's National Health System, Division of Cardiology, Washington, DC 20010, USA. Department of Biotechnology, Faculty of Natural Science, University of the Western Cape, Private Bag X17, Bellville, Cape Town 7535, South Africa. Biomedical Research and Innovation Platform, South African Medical Research Council, Tygerberg 7505, South Africa. Division of Medical Physiology, Faculty of Medicine and Health Sciences, Stellenbosch University, Tygerberg 7505, South Africa.</t>
  </si>
  <si>
    <t>Department of Psychology, University of California Los Angeles (UCLA), Los Angeles, CA 90095, USA. Department of Chronic Disease Epidemiology, Yale School of Public Health, New Haven, CT 06510, USA. Yale-NUS College, Singapore 138527, Singapore. Department of Social and Behavioral Sciences, Yale School of Public Health, New Haven, CT 06510, USA. Department of Public Health Sciences, University of Connecticut School of Medicine, Farmington, CT 06032, USA.</t>
  </si>
  <si>
    <t>Dairy Research Department, General Directorate of Agricultural Research, Hellenic Agricultural Organization 'DIMITRA', Katsikas, 45221 Ioannina, Greece. Laboratory of Biochemistry, Department of Chemistry, University of Ioannina, 45110 Ioannina, Greece. Dairy Research Department, General Directorate of Agricultural Research, Hellenic Agricultural Organization 'DIMITRA', Katsikas, 45221 Ioannina, Greece. Laboratory of Biochemistry, Department of Chemistry, University of Ioannina, 45110 Ioannina, Greece. Laboratory of Biochemistry, Department of Chemistry, University of Ioannina, 45110 Ioannina, Greece. Dairy Research Department, General Directorate of Agricultural Research, Hellenic Agricultural Organization 'DIMITRA', Katsikas, 45221 Ioannina, Greece. Laboratory of Biochemistry, Department of Chemistry, University of Ioannina, 45110 Ioannina, Greece. Dairy Research Department, General Directorate of Agricultural Research, Hellenic Agricultural Organization 'DIMITRA', Katsikas, 45221 Ioannina, Greece.</t>
  </si>
  <si>
    <t>Department of Microbiology and Immunology, School of Medicine, Muhimbili University of Health and Allied Sciences, Dar es Salaam 11103, Tanzania. Ministry of Livestock and Fisheries, Dodoma 40487, Tanzania. SACIDS Africa Centre of Excellence for Infectious Diseases, Sokoine University of Agriculture, Morogoro 67125, Tanzania. Department of Microbiology and Immunology, School of Medicine, Muhimbili University of Health and Allied Sciences, Dar es Salaam 11103, Tanzania. SACIDS Africa Centre of Excellence for Infectious Diseases, Sokoine University of Agriculture, Morogoro 67125, Tanzania. Department of Veterinary Microbiology, Parasitology and Biotechnology, College of Veterinary Medicine and Biomedical Sciences, Sokoine University of Agriculture, Morogoro 67125, Tanzania. Department of Microbiology and Immunology, School of Medicine, Catholic University of Health and Allied Sciences, Mwanza 33109, Tanzania. Ministry of Health, Community Development, Gender, Elderly and Children, Dar es Salaam 11101, Tanzania. Department of Microbiology and Immunology, School of Medicine, Muhimbili University of Health and Allied Sciences, Dar es Salaam 11103, Tanzania. SACIDS Africa Centre of Excellence for Infectious Diseases, Sokoine University of Agriculture, Morogoro 67125, Tanzania.</t>
  </si>
  <si>
    <t>Key Laboratory of Quality and Safety Risk Assessment for Aquatic Products on Storage and Preservation (Shanghai), Ministry of Agriculture and Rural Affairs of the People's Republic of China, College of Food Science and Technology, Shanghai Ocean University, Shanghai 201306, China. Key Laboratory of Quality and Safety Risk Assessment for Aquatic Products on Storage and Preservation (Shanghai), Ministry of Agriculture and Rural Affairs of the People's Republic of China, College of Food Science and Technology, Shanghai Ocean University, Shanghai 201306, China. Key Laboratory of Quality and Safety Risk Assessment for Aquatic Products on Storage and Preservation (Shanghai), Ministry of Agriculture and Rural Affairs of the People's Republic of China, College of Food Science and Technology, Shanghai Ocean University, Shanghai 201306, China. Key Laboratory of Quality and Safety Risk Assessment for Aquatic Products on Storage and Preservation (Shanghai), Ministry of Agriculture and Rural Affairs of the People's Republic of China, College of Food Science and Technology, Shanghai Ocean University, Shanghai 201306, China. Key Laboratory of Quality and Safety Risk Assessment for Aquatic Products on Storage and Preservation (Shanghai), Ministry of Agriculture and Rural Affairs of the People's Republic of China, College of Food Science and Technology, Shanghai Ocean University, Shanghai 201306, China. Key Laboratory of Quality and Safety Risk Assessment for Aquatic Products on Storage and Preservation (Shanghai), Ministry of Agriculture and Rural Affairs of the People's Republic of China, College of Food Science and Technology, Shanghai Ocean University, Shanghai 201306, China. Shanghai Center for Bioinformation Technology, Shanghai 201203, China. Key Laboratory of Quality and Safety Risk Assessment for Aquatic Products on Storage and Preservation (Shanghai), Ministry of Agriculture and Rural Affairs of the People's Republic of China, College of Food Science and Technology, Shanghai Ocean University, Shanghai 201306, China.</t>
  </si>
  <si>
    <t>Institute of Therapies and Rehabilitation, Kantonsspital Winterthur, 8400 Winterthur, Switzerland. Institute of Therapies and Rehabilitation, Kantonsspital Winterthur, 8400 Winterthur, Switzerland. Institute of Therapies and Rehabilitation, Kantonsspital Winterthur, 8400 Winterthur, Switzerland. Department of Medicine, Kantonsspital Winterthur, 8400 Winterthur, Switzerland. Institute of Therapies and Rehabilitation, Kantonsspital Winterthur, 8400 Winterthur, Switzerland. Department of Physiotherapy, University College London, London WC1N 1EH, UK. Department of Medicine, Kantonsspital Winterthur, 8400 Winterthur, Switzerland.</t>
  </si>
  <si>
    <t>Department of Medicine, University of Arizona College of Medicine-Phoenix, Phoenix, AZ 85004, USA. Department of Medicine, University of Arizona College of Medicine-Phoenix, Phoenix, AZ 85004, USA. Department of Medicine, University of Tennessee Health Science Center, Memphis, TN 38163, USA. Department of Medicine, University of Arizona College of Medicine-Phoenix, Phoenix, AZ 85004, USA. Department of Medicine, University of Arizona College of Medicine-Phoenix, Phoenix, AZ 85004, USA. Department of Medicine, University of Arizona College of Medicine-Phoenix, Phoenix, AZ 85004, USA.</t>
  </si>
  <si>
    <t>Lonza Consumer Health, Morristown, NJ 07960, USA. Institut de Recherche Clinique de Montreal, Montreal, QC H2W1R7, Canada. Institut de Recherche Clinique de Montreal, Montreal, QC H2W1R7, Canada. Applied Science and Performance Institute, Tampa, FL 33607, USA. Department of Animal Nutrition, Faculty of Veterinary Medicine, Firat University, Elazig 23119, Turkey. Institut de Recherche Clinique de Montreal, Montreal, QC H2W1R7, Canada. Institut de Recherche Clinique de Montreal, Montreal, QC H2W1R7, Canada. Lonza Consumer Health, Morristown, NJ 07960, USA. Biologics R&amp;D, Lonza Pharma &amp; Biotech, 4057 Basel, Switzerland. Institut de Recherche Clinique de Montreal, Montreal, QC H2W1R7, Canada. Department of Microbiology, Infectiology and Immunology, Universite de Montreal, Montreal, QC H3T 1J4, Canada.</t>
  </si>
  <si>
    <t>Freshwater Fisheries Research Institute of Jiangsu Province, 79 Chating East Street, Nanjing 210017, China. Department of Ecology, Jinan University, Guangzhou 510632, China. Guangdong Center for Marine Development Research, Guangzhou 510220, China. Freshwater Fisheries Research Institute of Jiangsu Province, 79 Chating East Street, Nanjing 210017, China. Key Laboratory of Bio-Resources and Eco-Environment of Ministry of Education, College of Life Sciences, Sichuan University, Chengdu 610065, China. Department of Ecology, Jinan University, Guangzhou 510632, China. Zhuhai Key Laboratory of Marine Bioresources and Environment, Guangdong Provincial Key Laboratory of Marine Resources and Coastal Engineering, School of Marine Sciences, Sun Yat-Sen University, Guangzhou 510275, China. Southern Marine Science and Engineering Guangdong Laboratory (Zhuhai), Zhuhai 519080, China.</t>
  </si>
  <si>
    <t>Division Clinical Dentistry, School of Dentistry, International Medical University Kuala Lumpur, 126, Jalan Jalil Perkasa 19, Bukit Jalil, Kuala Lumpur 57000, Malaysia. Oral Diagnostics and Surgical Sciences, School of Dentistry, International Medical University Kuala Lumpur, 126, Jalan Jalil Perkasa 19, Bukit Jalil, Kuala Lumpur 57000, Malaysia. School of Pharmacy, International Medical University Kuala Lumpur, 126, Jalan Jalil Perkasa 19, Bukit Jalil, Kuala Lumpur 57000, Malaysia. School of Pharmacy, International Medical University Kuala Lumpur, 126, Jalan Jalil Perkasa 19, Bukit Jalil, Kuala Lumpur 57000, Malaysia. Division Clinical Dentistry, School of Dentistry, International Medical University Kuala Lumpur, 126, Jalan Jalil Perkasa 19, Bukit Jalil, Kuala Lumpur 57000, Malaysia.</t>
  </si>
  <si>
    <t>Institute of Structural and Molecular Biology, UCL, Darwin Building, Gower Street, London WC1E 6BT, UK. Department of Applied Physics, Faculty of Science and Technology, Universiti Kebangsaan Malaysia, Bangi 43600, Selangor, Malaysia. Institute of Structural and Molecular Biology, UCL, Darwin Building, Gower Street, London WC1E 6BT, UK. SaBio, Instituto de Investigacion en Recursos Cinegeticos IREC-CSIC-UCLM-JCCM, Ronda de Toledo s/n, 13005 Ciudad Real, Spain. SaBio, Instituto de Investigacion en Recursos Cinegeticos IREC-CSIC-UCLM-JCCM, Ronda de Toledo s/n, 13005 Ciudad Real, Spain. Regional Centre for Biomedical Research (CRIB), Biochemistry Section, Faculty of Science and Chemical Technologies, University of Castilla-La Mancha, 13071 Ciudad Real, Spain. SaBio, Instituto de Investigacion en Recursos Cinegeticos IREC-CSIC-UCLM-JCCM, Ronda de Toledo s/n, 13005 Ciudad Real, Spain. SaBio, Instituto de Investigacion en Recursos Cinegeticos IREC-CSIC-UCLM-JCCM, Ronda de Toledo s/n, 13005 Ciudad Real, Spain. Center for Veterinary Health Sciences, Department of Veterinary Pathobiology, Oklahoma State University, Stillwater, OK 74078, USA. Institute of Structural and Molecular Biology, UCL, Darwin Building, Gower Street, London WC1E 6BT, UK.</t>
  </si>
  <si>
    <t>Department of Food Science, College of Agriculture, University of Tabriz, Tabriz 5166616471, Iran. Department of Food Science, College of Agriculture, University of Tabriz, Tabriz 5166616471, Iran. Centro Tecnologico de la Carne de Galicia, Rua Galicia No. 4, Parque Tecnologico de Galicia, San Cibrao das Vinas, 32900 Ourense, Spain. Centro Tecnologico de la Carne de Galicia, Rua Galicia No. 4, Parque Tecnologico de Galicia, San Cibrao das Vinas, 32900 Ourense, Spain. Area de Tecnologia de los Alimentos, Facultad de Ciencias de Ourense, Universidad de Vigo, 32004 Ourense, Spain.</t>
  </si>
  <si>
    <t>Department of Neurosurgery and Interventional Neuroradiology, Donau-Isar Klinikum, Perlasberger Str. 41, 94469 Deggendorf, Germany. Neurosurgical Clinic, Campus Grosshadern, Clinic of the University of Munich (LMU), Marchioninistrasse 15, 81377 Munich, Germany. Department of Statistics, Faculty of Economic Informatics, University of Economics in Bratislava, Dolnozemska cesta 1/b, 85235 Bratislava, Slovakia. Department of Radiology and Interventional Radiology, Donau-Isar Klinikum, Perlasberger Str. 41, 94469 Deggendorf, Germany. Radiodiagnostic Departement, Military University Hospital Prague, U Vojenske nemocnice 1200, 16902 Praha, Czech Republic. Department of Neurosurgery and Interventional Neuroradiology, Donau-Isar Klinikum, Perlasberger Str. 41, 94469 Deggendorf, Germany.</t>
  </si>
  <si>
    <t>Dipartimento di Scienze della terra e del Mare DiSTeM, Laboratorio di Biochimica Marina ed Ecotossicologia, Universita degli Studi di Palermo, Via G. Barlotta 4, 91100 Trapani, Italy. Dipartimento di Scienze della terra e del Mare DiSTeM, Laboratorio di Biochimica Marina ed Ecotossicologia, Universita degli Studi di Palermo, Via G. Barlotta 4, 91100 Trapani, Italy. Dipartimento di Scienze della terra e del Mare DiSTeM, Laboratorio di Biochimica Marina ed Ecotossicologia, Universita degli Studi di Palermo, Via G. Barlotta 4, 91100 Trapani, Italy. Dipartimento di Scienze della terra e del Mare DiSTeM, Laboratorio di Biochimica Marina ed Ecotossicologia, Universita degli Studi di Palermo, Via G. Barlotta 4, 91100 Trapani, Italy. Dipartimento di Scienze della terra e del Mare DiSTeM, Laboratorio di Biochimica Marina ed Ecotossicologia, Universita degli Studi di Palermo, Via G. Barlotta 4, 91100 Trapani, Italy. Istituto di Biologia Marina, Consorzio Universitario della Provincia di Trapani, Via G. Barlotta 4, 91100 Trapani, Italy. Dipartimento di Science Economiche, Aziendali e Statistiche, DSEAS, Universita degli Studi di Palermo, Viale delle Scienze, Edificio 13, 90100 Palermo, Italy. Laboratory of Blue Biotechnology &amp; Aquatic Bioproducts (B3Aqua), Institut National des Sciences et Technologies de la Mer (INSTM), Annexe La Goulette Port de Peche, La Goulette 2060, Tunisia. Dipartimento di Scienze della terra e del Mare DiSTeM, Laboratorio di Biochimica Marina ed Ecotossicologia, Universita degli Studi di Palermo, Via G. Barlotta 4, 91100 Trapani, Italy. Istituto di Biologia Marina, Consorzio Universitario della Provincia di Trapani, Via G. Barlotta 4, 91100 Trapani, Italy.</t>
  </si>
  <si>
    <t>Faculty of Medicine and Health Technology, Tampere University, 33520 Tampere, Finland. Finnish Institute for Health and Welfare, 33520 Tampere, Finland. Faculty of Social Sciences, Tampere University, 33520 Tampere, Finland. Faculty of Social Sciences, Tampere University, 33520 Tampere, Finland. Finnish Cancer Registry, Institute for Statistical and Epidemiological Cancer Research, 00130 Helsinki, Finland. Johns Hopkins Bloomberg School of Public Health, Baltimore, MD 21205, USA. Sidney Kimmel Comprehensive Cancer Center, Johns Hopkins School of Medicine, Baltimore, MD 21231, USA. Department of Obstetrics and Gynaecology, Tampere University Hospital (TAYS) and TAYS Cancer Centre, 33520 Tampere, Finland. Faculty of Medicine and Health Technology, Tampere University, 33520 Tampere, Finland. Department of Urology, Tampere University Hospital, 33520 Tampere, Finland.</t>
  </si>
  <si>
    <t>Department of Biochemistry, Faculty of Medicine, Medical University of Gdansk, 80-211 Gdansk, Poland. State School of Higher Vocational Education, 75-582 Koszalin, Poland.</t>
  </si>
  <si>
    <t>Cardiothoracovascular Department, Azienda Sanitaria Universitaria Giuliano Isontina (ASUGI) and Department of Medical Surgical and Health Science, University of Trieste, 34149 Trieste, Italy. Cardiothoracovascular Department, Azienda Sanitaria Universitaria Giuliano Isontina (ASUGI) and Department of Medical Surgical and Health Science, University of Trieste, 34149 Trieste, Italy. Cardiothoracovascular Department, Azienda Sanitaria Universitaria Giuliano Isontina (ASUGI) and Department of Medical Surgical and Health Science, University of Trieste, 34149 Trieste, Italy. Department of Medicine (DAME), University of Udine, 33100 Udine, Italy. Cardiothoracovascular Department, Azienda Sanitaria Universitaria Giuliano Isontina (ASUGI) and Department of Medical Surgical and Health Science, University of Trieste, 34149 Trieste, Italy. National Institute for Infectious Diseases Lazzaro Spallanzani-IRCCS, 00135 Rome, Italy. Department of Infection, Division of Infection and Immunity, Centre for Clinical Microbiology, University College London, London NW3 2PF, UK. National Institute for Health Research Biomedical Research Centre, University College London Hospitals, London NW1 2BU, UK. Cardiothoracovascular Department, Azienda Sanitaria Universitaria Giuliano Isontina (ASUGI) and Department of Medical Surgical and Health Science, University of Trieste, 34149 Trieste, Italy. Cardiothoracovascular Department, Azienda Sanitaria Universitaria Giuliano Isontina (ASUGI) and Department of Medical Surgical and Health Science, University of Trieste, 34149 Trieste, Italy.</t>
  </si>
  <si>
    <t>Department of Neurosurgery, Masaryk Hospital, Usti nad Labem, Czech Republic. Department of Anatomy, First Faculty of Medicine, Charles University, Prague, Czech Republic. Department of Neurosurgery, Masaryk Hospital, Usti nad Labem, Czech Republic. Department of Neurosurgery, Masaryk Hospital, Usti nad Labem, Czech Republic. Department of Neurosurgery, Masaryk Hospital, Usti nad Labem, Czech Republic. Department of Neurosurgery, Mayo Clinic, Rochester, MN, USA. Department of General Surgery, Nassau University Medical Centre, East Meadow, NY, USA.</t>
  </si>
  <si>
    <t>Research Center and Memory Clinic, Fundacio ACE. Institut Catala de Neurociencies Aplicades, International University of Catalunya (UIC), C/Marques de Sentmenat, 57, 08029, Barcelona, Spain. acano@fundacioace.org. Biomedical Research Networking Centre in Neurodegenerative Diseases (CIBERNED), Madrid, Spain. acano@fundacioace.org. Institute of Nanoscience and Nanotechnology (IN2UB), Barcelona, Spain. acano@fundacioace.org. Department of Pharmacy, Pharmaceutical Technology and Physical Chemistry, Faculty of Pharmacy and Food Sciences, University of Barcelona, Barcelona, Spain. acano@fundacioace.org. UCL Institute of Ophthalmology, University College of London, London, UK. Biomedical Research Networking Centre in Neurodegenerative Diseases (CIBERNED), Madrid, Spain. Department of Pharmacology, Toxicology and Therapeutic Chemistry, Faculty of Pharmacy and Food Sciences, University of Barcelona, Barcelona, Spain. Nanotech Lab, Te.Far.T.I, Department of Life Sciences, University of Modena and Reggio Emilia, Modena, Italy. Umberto Veronesi Foundation, 20121, Milano, Italy. Nanotech Lab, Te.Far.T.I, Department of Life Sciences, University of Modena and Reggio Emilia, Modena, Italy. Biomedical Research Networking Centre in Neurodegenerative Diseases (CIBERNED), Madrid, Spain. Institute of Nanoscience and Nanotechnology (IN2UB), Barcelona, Spain. Department of Pharmacy, Pharmaceutical Technology and Physical Chemistry, Faculty of Pharmacy and Food Sciences, University of Barcelona, Barcelona, Spain. Biomedical Research Networking Centre in Neurodegenerative Diseases (CIBERNED), Madrid, Spain. Institute of Nanoscience and Nanotechnology (IN2UB), Barcelona, Spain. Department of Pharmacy, Pharmaceutical Technology and Physical Chemistry, Faculty of Pharmacy and Food Sciences, University of Barcelona, Barcelona, Spain. Biomedical Research Networking Centre in Neurodegenerative Diseases (CIBERNED), Madrid, Spain. Department of Pharmacology, Toxicology and Therapeutic Chemistry, Faculty of Pharmacy and Food Sciences, University of Barcelona, Barcelona, Spain. Department of Pharmaceutical Technology, Faculty of Pharmacy, University of Coimbra, Coimbra, Portugal. CEB - Centre of Biological Engineering, University of Minho, Campus de Gualtar, 4710-057, Braga, Portugal. Research Center and Memory Clinic, Fundacio ACE. Institut Catala de Neurociencies Aplicades, International University of Catalunya (UIC), C/Marques de Sentmenat, 57, 08029, Barcelona, Spain. Biomedical Research Networking Centre in Neurodegenerative Diseases (CIBERNED), Madrid, Spain. Research Center and Memory Clinic, Fundacio ACE. Institut Catala de Neurociencies Aplicades, International University of Catalunya (UIC), C/Marques de Sentmenat, 57, 08029, Barcelona, Spain. Biomedical Research Networking Centre in Neurodegenerative Diseases (CIBERNED), Madrid, Spain. Research Center and Memory Clinic, Fundacio ACE. Institut Catala de Neurociencies Aplicades, International University of Catalunya (UIC), C/Marques de Sentmenat, 57, 08029, Barcelona, Spain. Biomedical Research Networking Centre in Neurodegenerative Diseases (CIBERNED), Madrid, Spain.</t>
  </si>
  <si>
    <t>Department of Biosystems - Biosensors Group, KU Leuven, Willem de Croylaan 42, Box 2428, 3001, Leuven, Belgium. Department of Microbial and Molecular Systems - Centre for Membrane Separations, Adsorption, Catalysis and Spectroscopy for Sustainable Solutions, KU Leuven, Celestijnenlaan 200F, Box 2454, 3001, Leuven, Belgium. Department of Chemistry - AXES research group, University of Antwerp, Groenenborgerlaan 171, 2010, Antwerpen, Belgium. Department of Biosystems - Biosensors Group, KU Leuven, Willem de Croylaan 42, Box 2428, 3001, Leuven, Belgium. jeroen.lammertyn@kuleuven.be.</t>
  </si>
  <si>
    <t>Department of Pharmacology, National Institute of Pharmaceutical Education and Research Guwahati, Guwahati, Assam, India. Internal Medicine, Division of Pulmonary, Critical Care, and Sleep Medicine, University of California - Davis, Sacramento, California, USA. U.C. Davis School of Medicine, U.C. Davis Lung Center, Davis, California, USA. Veterans Affairs Medical Center, Mather, CA, USA. Center for Translational Medicine, Division of Pulmonary, Allergy and Critical Care Medicine, Jane &amp; Leonard Korman Respiratory Institute, Sidney Kimmel Medical College, Thomas Jefferson University, Philadelphia, Pennsylvania, USA pawan.sharma@jefferson.edu.</t>
  </si>
  <si>
    <t>Department of Anesthesiology, Wake Forest School of Medicine, Winston Salem, North Carolina. Department of Anesthesiology, Wake Forest School of Medicine, Winston Salem, North Carolina; Department of Internal Medicine-Molecular Medicine, Wake Forest School of Medicine, Winston Salem, North Carolina. Department of Anesthesiology, Wake Forest School of Medicine, Winston Salem, North Carolina. Department of Surgery, Wake Forest School of Medicine, Winston Salem, North Carolina. Department of Surgery, Wake Forest School of Medicine, Winston Salem, North Carolina. Department of Surgery, Wake Forest School of Medicine, Winston Salem, North Carolina; Department of Physiology and Pharmacology, Wake Forest School of Medicine, Winston Salem, North Carolina. Department of Anesthesiology, Wake Forest School of Medicine, Winston Salem, North Carolina; Department of Internal Medicine-Molecular Medicine, Wake Forest School of Medicine, Winston Salem, North Carolina. Electronic address: lgroban@wakehealth.edu.</t>
  </si>
  <si>
    <t>Department of Neurology, Lanzhou University Second Hospital, Lanzhou, Gansu 730000, China. Department of Neurology, Lanzhou University Second Hospital, Lanzhou, Gansu 730000, China. Department of Neurology, Lanzhou University Second Hospital, Lanzhou, Gansu 730000, China. Department of Neurology, Lanzhou University Second Hospital, Lanzhou, Gansu 730000, China.</t>
  </si>
  <si>
    <t>CMDG, LLC, Saint Paul, MN, USA. Department of Medicine, University of Minnesota Medical School, Minneapolis, MN, USA. Department of Genetics, Cell Biology and Development, University of Minnesota Medical School, Minneapolis, MN, USA.</t>
  </si>
  <si>
    <t>Department of Neurology, Inselspital, Bern University Hospital, and University of Bern, Bern, Switzerland. Department of Neurology, Inselspital, Bern University Hospital, and University of Bern, Bern, Switzerland. Department of Diagnostic and Interventional Neuroradiology, Inselspital, Bern University Hospital, and University of Bern, Bern, Switzerland. Department of Diagnostic and Interventional Neuroradiology, Inselspital, Bern University Hospital, and University of Bern, Bern, Switzerland. Department of Diagnostic and Interventional Neuroradiology, Inselspital, Bern University Hospital, and University of Bern, Bern, Switzerland. Department of Diagnostic and Interventional Neuroradiology, Alfried-Krupp Krankenhaus, Essen, Nordrhein-Westfalen, Germany. Department of Diagnostic and Interventional Neuroradiology, Inselspital, Bern University Hospital, and University of Bern, Bern, Switzerland. Department of Neurology, Inselspital, Bern University Hospital, and University of Bern, Bern, Switzerland. Institute of Social and Preventive Medicine, CTU Bern, University of Bern, Switzerland, Bern, Switzerland. Department of Neurology, Inselspital, Bern University Hospital, and University of Bern, Bern, Switzerland. Department of Diagnostic and Interventional Neuroradiology, Inselspital, Bern University Hospital, and University of Bern, Bern, Switzerland. Department of Diagnostic, Interventional and Pediatric Radiology, Inselspital, Bern University Hospital, and University of Bern, Bern, Switzerland. Department of Neurology, Inselspital, Bern University Hospital, and University of Bern, Bern, Switzerland. Department of Neurology, Inselspital, Bern University Hospital, and University of Bern, Bern, Switzerland. Department of Diagnostic and Interventional Neuroradiology, Inselspital, Bern University Hospital, and University of Bern, Bern, Switzerland. Support Center for Advanced Neuroimaging, Inselspital, Bern University Hospital, and University of Bern, Bern, Switzerland. Department of Neurology, Inselspital, Bern University Hospital, and University of Bern, Bern, Switzerland. Department of Diagnostic and Interventional Neuroradiology, Inselspital, Bern University Hospital, and University of Bern, Bern, Switzerland. Department of Diagnostic and Interventional Neuroradiology, Inselspital, Bern University Hospital, and University of Bern, Bern, Switzerland. Department of Diagnostic and Interventional Neuroradiology, Inselspital, Bern University Hospital, and University of Bern, Bern, Switzerland. Department of Neurology, Inselspital, Bern University Hospital, and University of Bern, Bern, Switzerland. Department of Diagnostic and Interventional Neuroradiology, Inselspital, Bern University Hospital, and University of Bern, Bern, Switzerland johannes.kaesmacher@insel.ch. Department of Diagnostic, Interventional and Pediatric Radiology, Inselspital, Bern University Hospital, and University of Bern, Bern, Switzerland.</t>
  </si>
  <si>
    <t>College of Environmental Science and Engineering, China West Normal University, Nanchong 637002, China. Heilongjiang Academy of Land Reclamation Sciences, Harbin 150038, China. College of Environmental Science and Engineering, China West Normal University, Nanchong 637002, China. Heilongjiang Academy of Land Reclamation Sciences, Harbin 150038, China. Heilongjiang Academy of Land Reclamation Sciences, Harbin 150038, China. College of Environmental Science and Engineering, China West Normal University, Nanchong 637002, China. Heilongjiang Academy of Land Reclamation Sciences, Harbin 150038, China.</t>
  </si>
  <si>
    <t>Department of Psychology, Seton Hall University, USA. School of Education, Harbin Normal University, China.</t>
  </si>
  <si>
    <t>Department of Speech and Hearing Sciences, University College Cork, Cork, Ireland. Department of Speech and Hearing Sciences, University College Cork, Cork, Ireland. Centre for Language and Speech Technology, Radboud University, Nijmegen, The Netherlands. Department of Psychology and Logopedics, University of Helsinki, Helsinki, Finland. Department of Phonetics, Adam Mickiewicz University in Poznan, Poznan, Poland. Department of Speech and Hearing Sciences, University College Cork, Cork, Ireland. School of Languages, Literatures and Linguistics, Bangor University, Bangor, UK.</t>
  </si>
  <si>
    <t>College of Pharmacy, Shanxi Medical University, Taiyuan, PR China. College of Pharmacy, Shanxi Medical University, Taiyuan, PR China. Translational Medicine Research Center, Shanxi Medical University, Taiyuan, PR China. College of Pharmacy, Shanxi Medical University, Taiyuan, PR China. College of Pharmacy, Shanxi Medical University, Taiyuan, PR China. College of Pharmacy, Shanxi Medical University, Taiyuan, PR China. Electronic address: chang5013@126.com. College of Pharmacy, Shanxi Medical University, Taiyuan, PR China. Electronic address: chenanjia888@163.com.</t>
  </si>
  <si>
    <t>Translational Social Research Division, National Council of Social Service, 170 Ghim Moh Road, Ulu Pandan Community Building, #01-02, 279621, Singapore; Social Service Research Centre, Faculty of Arts and Social Sciences, National University of Singapore, The Shaw Foundation Building, Blk AS7, Level 3, #03-22, 117570, Singapore. Electronic address: adam_oei@ncss.gov.sg. Translational Social Research Division, National Council of Social Service, 170 Ghim Moh Road, Ulu Pandan Community Building, #01-02, 279621, Singapore; Policy Research Office, Ministry of Social and Family Development, 512 Thomson Road, MSF Building, #07-00, 298136, Singapore. Electronic address: chu_chi_meng@ncss.gov.sg. Translational Social Research Division, National Council of Social Service, 170 Ghim Moh Road, Ulu Pandan Community Building, #01-02, 279621, Singapore; Social Service Research Centre, Faculty of Arts and Social Sciences, National University of Singapore, The Shaw Foundation Building, Blk AS7, Level 3, #03-22, 117570, Singapore. Electronic address: Li_dongdong@ncss.gov.sg. Social Service Research Centre, Faculty of Arts and Social Sciences, National University of Singapore, The Shaw Foundation Building, Blk AS7, Level 3, #03-22, 117570, Singapore. Electronic address: Nyx.ng@nus.edu.sg. Social Service Research Centre, Faculty of Arts and Social Sciences, National University of Singapore, The Shaw Foundation Building, Blk AS7, Level 3, #03-22, 117570, Singapore. Electronic address: carlyeo@nus.edu.sg. Probation and Community Rehabilitation Services, Ministry of Social and Family Development, 1 Kay Siang Rd, #01-10, 248922, Singapore. Electronic address: Kala_ruby@msf.gov.sg.</t>
  </si>
  <si>
    <t>Aging, Community and Health Research Unit, School of Nursing, Faculty of Health Sciences, McMaster University, Hamilton, ON, Canada; McMaster Institute for Research on Aging | Collaborative for Health and Aging, Faculty of Health Sciences, McMaster University, Hamilton, ON, Canada; Department of Health Research Methods, Evidence, and Impact, Faculty of Health Sciences, McMaster University, Hamilton, ON, Canada. Electronic address: salernoj@mcmaster.ca. Department of Research and Evaluation, Kaiser Permanente Southern California, Pasadena, CA. Healthy African American Families II, Los Angeles, CA. Epidemiology Program, School of Public Health, Louisiana State University, New Orleans, LA.</t>
  </si>
  <si>
    <t>The Department of Criminology &amp; Criminal Justice, University of Texas at San Antonio, San Antonio, TX. Electronic address: alexander.testa@utsa.edu. Johns Hopkins Bloomberg School of Public Health, Johns Hopkins University, Baltimore, MD.</t>
  </si>
  <si>
    <t>Hebrew University, Paul Baerwald School of Social Work and Social Welfare, Jerusalem91905, Israel. School of Social Work, St. Louis University, St. Louis, MO, USA. College for Public Health and Social Justice, Department of Epidemiology and Biostatistics, St. Louis University, St. Louis, MO, USA.</t>
  </si>
  <si>
    <t>Department of Educational Sciences, Cognilab, Laboratory of Psychology and Cognitive Sciences, University of Genoa, Genoa, Italy.</t>
  </si>
  <si>
    <t>Radiology, Nassau University Medical Center, East Meadow, USA. Neuroradiology, University of Florida Health, Jacksonville, USA. Neuroradiology, University of Florida Health, Jacksonville, USA. Neuroradiology, University of Florida Health, Jacksonville, USA. Neuroradiology, University of Florida Health, Jacksonville, USA.</t>
  </si>
  <si>
    <t>Centre for Environmental Sciences and Resilient Agriculture, ICAR-IARI, New Delhi 110012, India. Department of Computational Biology, Indraprastha Institute of Information Technology, New Delhi 110020, India. Department of Computational Biology, Indraprastha Institute of Information Technology, New Delhi 110020, India. Department of Computational Biology, Indraprastha Institute of Information Technology, New Delhi 110020, India. Institute of Microbial Technology, Sector39-A Chandigarh 160036, India.</t>
  </si>
  <si>
    <t>Johns Hopkins Bloomberg School of Public Health, Baltimore, MD, USA. UPMC Children's Hospital of Pittsburgh, Pittsburgh, PA, USA. Johns Hopkins Bloomberg School of Public Health, Baltimore, MD, USA. Johns Hopkins Bloomberg School of Public Health, Baltimore, MD, USA. Johns Hopkins Bloomberg School of Public Health, Baltimore, MD, USA. Texas A&amp;M University, College Station, TX, USA.</t>
  </si>
  <si>
    <t>Department VII, Internal Medicine II, Cardiology, University of Medicine and Pharmacy "Victor Babes" Timisoara, RO - County Clinical Emergency Hospital "Pius Brinzeu" Timisoara. University of Medicine and Pharmacy "Victor Babes" Timisoara. County Clinical Emergency Hospital "Pius Brinzeu" Timisoara - Neuroscience Department VIII, Discipline of Psychiatry, University of Medicine and Pharmacy "Victor Babes" Timisoara. County Clinical Emergency Hospital "Pius Brinzeu" Timisoara - Neuroscience Department VIII, Discipline of Psychiatry, University of Medicine and Pharmacy "Victor Babes" Timisoara.</t>
  </si>
  <si>
    <t>School of Food and Biological Engineering, Jiangsu University, 301 Xuefu Road, Zhenjiang, Jiangsu 212013, China. mhl@ujs.edu.cn and Institute of Food Physical Processing, Jiangsu University, 301 Xuefu Road, Zhenjiang, Jiangsu 212013, China. School of Food and Biological Engineering, Jiangsu University, 301 Xuefu Road, Zhenjiang, Jiangsu 212013, China. mhl@ujs.edu.cn and Institute of Food Physical Processing, Jiangsu University, 301 Xuefu Road, Zhenjiang, Jiangsu 212013, China. School of Food and Biological Engineering, Jiangsu University, 301 Xuefu Road, Zhenjiang, Jiangsu 212013, China. mhl@ujs.edu.cn and Institute of Food Physical Processing, Jiangsu University, 301 Xuefu Road, Zhenjiang, Jiangsu 212013, China. School of Food and Biological Engineering, Jiangsu University, 301 Xuefu Road, Zhenjiang, Jiangsu 212013, China. mhl@ujs.edu.cn and Institute of Food Physical Processing, Jiangsu University, 301 Xuefu Road, Zhenjiang, Jiangsu 212013, China. Laboratory Animal Research Center, Jiangsu University, 301 Xuefu Road, Zhenjiang, Jiangsu 212013, China. School of Food and Biological Engineering, Jiangsu University, 301 Xuefu Road, Zhenjiang, Jiangsu 212013, China. mhl@ujs.edu.cn and Institute of Food Physical Processing, Jiangsu University, 301 Xuefu Road, Zhenjiang, Jiangsu 212013, China.</t>
  </si>
  <si>
    <t>Laboratorio de Virologia Basica e Aplicada, Departamento de Microbiologia, Instituto de Ciencias Biologicas, Universidade Federal de Minas Gerais, Av. Antonio Carlos, 6627, Campus Pampulha, CEP, 31270-901, Belo Horizonte, MG, Brazil. Laboratorio de Virologia Basica e Aplicada, Departamento de Microbiologia, Instituto de Ciencias Biologicas, Universidade Federal de Minas Gerais, Av. Antonio Carlos, 6627, Campus Pampulha, CEP, 31270-901, Belo Horizonte, MG, Brazil; Biomarkers Research Group, Instituto Rene Rachou, Osvaldo Cruz Foundation - FIOCRUZ-MINAS, Belo Horizonte, Minas Gerais, Brazil. Laboratorio de Virologia Basica e Aplicada, Departamento de Microbiologia, Instituto de Ciencias Biologicas, Universidade Federal de Minas Gerais, Av. Antonio Carlos, 6627, Campus Pampulha, CEP, 31270-901, Belo Horizonte, MG, Brazil. Laboratorio de Virologia Basica e Aplicada, Departamento de Microbiologia, Instituto de Ciencias Biologicas, Universidade Federal de Minas Gerais, Av. Antonio Carlos, 6627, Campus Pampulha, CEP, 31270-901, Belo Horizonte, MG, Brazil; CT Vacinas, BH-TEC Instituto de Ciencias Biologicas, Universidade Federal de Minas Gerais, Rua Professor Jose Vieira de Mendonca, 770 - Engenho Nogueira, CEP 31310-260, Belo Horizonte, MG, Brazil. Laboratorio de Virologia Basica e Aplicada, Departamento de Microbiologia, Instituto de Ciencias Biologicas, Universidade Federal de Minas Gerais, Av. Antonio Carlos, 6627, Campus Pampulha, CEP, 31270-901, Belo Horizonte, MG, Brazil; CT Vacinas, BH-TEC Instituto de Ciencias Biologicas, Universidade Federal de Minas Gerais, Rua Professor Jose Vieira de Mendonca, 770 - Engenho Nogueira, CEP 31310-260, Belo Horizonte, MG, Brazil. Laboratorio de Virologia Basica e Aplicada, Departamento de Microbiologia, Instituto de Ciencias Biologicas, Universidade Federal de Minas Gerais, Av. Antonio Carlos, 6627, Campus Pampulha, CEP, 31270-901, Belo Horizonte, MG, Brazil. Laboratorio de Virologia Basica e Aplicada, Departamento de Microbiologia, Instituto de Ciencias Biologicas, Universidade Federal de Minas Gerais, Av. Antonio Carlos, 6627, Campus Pampulha, CEP, 31270-901, Belo Horizonte, MG, Brazil; CT Vacinas, BH-TEC Instituto de Ciencias Biologicas, Universidade Federal de Minas Gerais, Rua Professor Jose Vieira de Mendonca, 770 - Engenho Nogueira, CEP 31310-260, Belo Horizonte, MG, Brazil. Electronic address: fdafonseca@icb.ufmg.br. Laboratorio de Virologia Basica e Aplicada, Departamento de Microbiologia, Instituto de Ciencias Biologicas, Universidade Federal de Minas Gerais, Av. Antonio Carlos, 6627, Campus Pampulha, CEP, 31270-901, Belo Horizonte, MG, Brazil; Biomarkers Research Group, Instituto Rene Rachou, Osvaldo Cruz Foundation - FIOCRUZ-MINAS, Belo Horizonte, Minas Gerais, Brazil. Electronic address: jreis@icb.ufmg.br.</t>
  </si>
  <si>
    <t>L.M. College of Pharmacy, Navrangpura, Ahmedabad 380 009, Gujarat, India. L.M. College of Pharmacy, Navrangpura, Ahmedabad 380 009, Gujarat, India. L.M. College of Pharmacy, Navrangpura, Ahmedabad 380 009, Gujarat, India.</t>
  </si>
  <si>
    <t>Internal Medicine, Maimonides Medical Center, Brooklyn, USA. Internal Medicine, Maimonides Medical Center, Brooklyn, USA. Internal Medicine, Maimonides Medical Center, Brooklyn, USA. Internal Medicine, Maimonides Medical Center, Brooklyn, USA.</t>
  </si>
  <si>
    <t>Centers for Behavioral and Preventive Medicine, The Miriam Hospital, Providence, RI, USA. tosca_braun@brown.edu. Department of Psychiatry and Human Behavior, Alpert Medical School of Brown University, Providence, RI, USA. tosca_braun@brown.edu. Department of Psychological Sciences, Institute for Collaboration on Health, Intervention, &amp; Policy, University of Connecticut, Storrs, CT, USA. tosca_braun@brown.edu. Department of Psychological Sciences, Institute for Collaboration on Health, Intervention, &amp; Policy, University of Connecticut, Storrs, CT, USA. Department of Human Development &amp; Family Sciences, Rudd Center for Food Policy &amp; Obesity, University of Connecticut, Storrs, CT, USA. Surgical Weight Loss Center, Hartford Hospital, Glastonbury, USA. Department of Psychological Sciences, Institute for Collaboration on Health, Intervention, &amp; Policy, University of Connecticut, Storrs, CT, USA. Institute of Living, Div. of Health Psychology, Hartford Hospital, Hartford, CT, USA. Department of Psychiatry and Human Behavior, Alpert Medical School of Brown University, Providence, RI, USA. Behavioral Medicine and Addiction Research, Butler Hospital, Providence, RI, USA. Department of Psychiatry and Human Behavior, Alpert Medical School of Brown University, Providence, RI, USA. Weight Control and Diabetes Research Center, The Miriam Hospital, Providence, RI, USA. Surgical Weight Loss Center, Hartford Hospital, Glastonbury, USA. Surgical Weight Loss Center, Hartford Hospital, Glastonbury, USA.</t>
  </si>
  <si>
    <t>Department of Physical Medicine and Rehabilitation, University of Miami Miller School of Medicine, Miami, FL, USA. Department of Kinesiology, University of Wisconsin Milwaukee, Milwaukee, WI, USA. Spinal Cord Injury and Disorders Center, Hunter Holmes McGuire VA Medical Center, Richmond, VA, USA. Department of Public Health Sciences, Penn State College of Medicine, Hershey, PA, USA. Department of Physical Medicine and Rehabilitation, University of Miami Miller School of Medicine, Miami, FL, USA.</t>
  </si>
  <si>
    <t>Landesklinikum Baden-Modling Waltersdorfer Strasse 75 A-2500 Baden Osterreich. Fakultat fur Psychologie Universitat Wien Osterreich. Fakultat fur Psychologie Universitat Wien Osterreich. Landesklinikum Baden-Modling Waltersdorfer Strasse 75 A-2500 Baden Osterreich. Landesklinikum Baden-Modling Waltersdorfer Strasse 75 A-2500 Baden Osterreich. Landesklinikum Baden-Modling Waltersdorfer Strasse 75 A-2500 Baden Osterreich.</t>
  </si>
  <si>
    <t>Movement Disorders Centre, Neurology Unit, Department of Translational Medicine; PhD Program in Medical Sciences and Biotechnology, University of Piemonte Orientale, Novara, Italy. Movement Disorders Centre, Neurology Unit, Department of Translational Medicine, University of Piemonte Orientale, Novara; PhD Program in Clinical and Experimental Medicine and Medical Humanities, University of Insubria, Varese, Italy. Movement Disorders Centre, Neurology Unit, Department of Translational Medicine, University of Piemonte Orientale, Novara, Italy. Center of Research in Medical Pharmacology; Center for Research in Neuroscience, University of Insubria, Varese, Italy. Center of Research in Medical Pharmacology; Center for Research in Neuroscience, University of Insubria, Varese, Italy. Movement Disorders Centre, Neurology Unit, Department of Translational Medicine, University of Piemonte Orientale, Novara; Center of Research in Medical Pharmacology, University of Insubria, Varese, Italy.</t>
  </si>
  <si>
    <t>Neurorehabilitation Program, Rede SARAH de Hospitais de Reabilitacao - Reabilitacao Neurologica, Unidade de Salvador - Salvador, BA, Brazil. Department of Neurology, Faculdade de Medicina, Universidade de Sao Paulo - Sao Paulo, SP, Brazil. Neurorehabilitation Program, Rede SARAH de Hospitais de Reabilitacao - Reabilitacao Neurologica, Unidade de Salvador - Salvador, BA, Brazil. Neurorehabilitation Program, Rede SARAH de Hospitais de Reabilitacao - Reabilitacao Neurologica, Unidade de Salvador - Salvador, BA, Brazil. Department of Neurology, Faculdade de Medicina, Universidade de Sao Paulo - Sao Paulo, SP, Brazil.</t>
  </si>
  <si>
    <t>Internal Medicine, California Institute of Behavioral Neurosciences &amp; Psychology, Fairfield, USA. Internal Medicine, California Institute of Behavioral Neurosciences &amp; Psychology, Fairfield, USA. Internal Medicine, Piedmont Athens Regional Medical Center, Athens, USA. Research, California Institute of Behavioral Neurosciences &amp; Psychology, Fairfield, USA. Research, California Institute of Behavioral Neurosciences &amp; Psychology, Fairfield, USA. Research, California Institute of Behavioral Neurosciences &amp; Psychology, Fairfield, USA. Internal Medicine, California Institute of Behavioral Neurosciences &amp; Psychology, Fairfield, USA. Psychiatry, California Institute of Behavioral Neurosciences &amp; Psychology, Fairfield, USA.</t>
  </si>
  <si>
    <t>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agpastor@salud.madrid.org.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 Stroke Centre - Department of Vascular Neurology, Hospital General Universitario Gregorio Maranon, Calle del Doctor Esquerdo, 46, 2800, Madrid, Spain.</t>
  </si>
  <si>
    <t>Sidra Medicine, Doha, Qatar. Weill Cornell Medicine, Ar-Rayyan, Qatar.</t>
  </si>
  <si>
    <t>Cardiovascular Disease Program, Monash Biomedicine Discovery Institute and Department of Pharmacology, Monash University, Melbourne, VIC, Australia. Cardiovascular Disease Program, Monash Biomedicine Discovery Institute and Department of Pharmacology, Monash University, Melbourne, VIC, Australia. Cardiovascular Disease Program, Monash Biomedicine Discovery Institute and Department of Pharmacology, Monash University, Melbourne, VIC, Australia. HistoIndex Pte Ltd, The LaunchPad, Fusionopolis, Singapore. HistoIndex Pte Ltd, The LaunchPad, Fusionopolis, Singapore. Florey Institute for Neuroscience and Mental Health, The University of Melbourne, Melbourne, VIC, Australia. Cardiovascular Disease Program, Monash Biomedicine Discovery Institute and Department of Pharmacology, Monash University, Melbourne, VIC, Australia. Cardiovascular Disease Program, Monash Biomedicine Discovery Institute and Department of Pharmacology, Monash University, Melbourne, VIC, Australia. Department of Biochemistry and Molecular Biology, The University of Melbourne, Melbourne, VIC, Australia.</t>
  </si>
  <si>
    <t>Zentrum fur Wirbelsaulenchirurgie, Klinik fur Unfallchirurgie und Orthopadie, BG Klinik Ludwigshafen, 67071, Ludwigshafen, Deutschland. Zentrum fur Wirbelsaulenchirurgie, Klinik fur Unfallchirurgie und Orthopadie, BG Klinik Ludwigshafen, 67071, Ludwigshafen, Deutschland. Klinik fur Anasthesie und Intensivmedizin, Notfallmedizin, Schmerztherapie, Palliativmedizin, Marienhaus Klinikum Hetzelstift Neustadt/Weinstrasse, 67434, Neustadt, Deutschland. Zentrum fur Wirbelsaulenchirurgie, Klinik fur Unfallchirurgie und Orthopadie, BG Klinik Ludwigshafen, 67071, Ludwigshafen, Deutschland. Zentrum fur Wirbelsaulenchirurgie, Klinik fur Unfallchirurgie und Orthopadie, BG Klinik Ludwigshafen, 67071, Ludwigshafen, Deutschland. Zentrum fur Wirbelsaulenchirurgie, Klinik fur Unfallchirurgie und Orthopadie, BG Klinik Ludwigshafen, 67071, Ludwigshafen, Deutschland. Michael.kreinest@bgu-ludwigshafen.de.</t>
  </si>
  <si>
    <t>Dr Kaniz Fathema, Resident, Department of Pediatric Gastroenterology and Nutrition, Bangabandhu Sheikh Mujib Medical University (BSMMU), Dhaka, Bangladesh; Email: kanizkmc21@gmail.com.</t>
  </si>
  <si>
    <t>MGM Health Care, Chennai, India. Department of Anaesthesia, MIOT International, Chennai, India. MIOT International, Chennai, India.</t>
  </si>
  <si>
    <t>Patrick G Johnston Centre for Cancer Research, Queen's University Belfast, BT9 7AE, Northern Ireland. Precision Medicine Centre of Excellence, Patrick G Johnston Centre for Cancer Research, Queen's University Belfast, Belfast, BT9 7AE, Northern Ireland. Precision Medicine Centre of Excellence, Patrick G Johnston Centre for Cancer Research, Queen's University Belfast,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Patrick G Johnston Centre for Cancer Research, Queen's University Belfast, BT9 7AE, Northern Ireland. Precision Medicine Centre of Excellence, Patrick G Johnston Centre for Cancer Research, Queen's University Belfast, Belfast, BT9 7AE, Northern Ireland. Precision Medicine Centre of Excellence, Patrick G Johnston Centre for Cancer Research, Queen's University Belfast, Belfast, BT9 7AE, Northern Ireland. Patrick G Johnston Centre for Cancer Research, Queen's University Belfast, BT9 7AE, Northern Ireland. Patrick G Johnston Centre for Cancer Research, Queen's University Belfast, BT9 7AE, Northern Ireland.</t>
  </si>
  <si>
    <t>Division of Violence Prevention, National Center for Injury Prevention and Control, Centers for Disease Control and Prevention, USA. Electronic address: stang2@cdc.gov. Office of the Director, National Center for Injury Prevention and Control, Centers for Disease Control and Prevention, USA. Division of Overdose Prevention, National Center for Injury Prevention and Control, Centers for Disease Control and Prevention, USA. School of Public Health, Indiana University, Bloomington, USA. Office of Strategy and Innovation, National Center for Injury Prevention and Control, Centers for Disease Control and Prevention, USA. Office of the Director, National Center for Injury Prevention and Control, Centers for Disease Control and Prevention, USA.</t>
  </si>
  <si>
    <t>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 School of Public Health and Management, Ningxia Medical University, Key Laboratory of Environmental Factors and Chronic Disease Control, Yinchuan 750004, China.</t>
  </si>
  <si>
    <t>Department of Biomedical Sciences, Cedars-Sinai Medical Center, Los Angeles, CA, USA; Department of Pathology and Laboratory Medicine, Cedars-Sinai Medical Center, Los Angeles, CA, USA. Electronic address: Jorge.Giani@cshs.org. Department of Biomedical Sciences, Cedars-Sinai Medical Center, Los Angeles, CA, USA. Department of Biomedical Sciences, Cedars-Sinai Medical Center, Los Angeles, CA, USA. Department of Biomedical Sciences, Cedars-Sinai Medical Center, Los Angeles, CA, USA. Department of Biomedical Sciences, Cedars-Sinai Medical Center, Los Angeles, CA, USA. Department of Pathology and Laboratory Medicine, Cedars-Sinai Medical Center, Los Angeles, CA, USA. Department of Biomedical Sciences, Cedars-Sinai Medical Center, Los Angeles, CA, USA; Department of Pathology and Laboratory Medicine, Cedars-Sinai Medical Center, Los Angeles, CA, USA. Cardiovascular and Metabolism Discovery, Janssen Research and Development LLC, Boston, MA, USA. Department of Biomedical Sciences, Cedars-Sinai Medical Center, Los Angeles, CA, USA; Department of Pathology and Laboratory Medicine, Cedars-Sinai Medical Center, Los Angeles, CA, USA.</t>
  </si>
  <si>
    <t>Department of Renal Medicine, Clinical Research Centre for Rare Diseases "Aldo e Cele Dacco", Istituto di Ricerche Farmacologiche Mario Negri IRCCS, Bergamo, Italy. Unit of Nephrology and Dialysis, Azienda Socio-Sanitaria Territoriale Papa Giovanni XXIII, Bergamo, Italy. Department of Renal Medicine, Clinical Research Centre for Rare Diseases "Aldo e Cele Dacco", Istituto di Ricerche Farmacologiche Mario Negri IRCCS, Bergamo, Italy. Unit of Nephrology and Dialysis, Azienda Socio-Sanitaria Territoriale Papa Giovanni XXIII,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Department of Renal Medicine, Clinical Research Centre for Rare Diseases "Aldo e Cele Dacco", Istituto di Ricerche Farmacologiche Mario Negri IRCCS, Bergamo, Italy. Unit of Nephrology and Dialysis, Azienda Socio-Sanitaria Territoriale Papa Giovanni XXIII, Bergamo, Italy. Unit of Nephrology and Dialysis, Azienda Socio-Sanitaria Territoriale Papa Giovanni XXIII, Bergamo, Italy. Unit of Nephrology and Dialysis, Azienda Socio-Sanitaria Territoriale Ovest Milanese, Ospedali di Legnano e Magenta, Milano, Italy. Unit of Nephrology and Dialysis, Policlinico San Pietro, Ponte San Pietro, Bergamo, Italy. Unit of Nephrology and Dialysis, Azienda Ospedaliera per l'Emergenza "Cannizzaro," Catania, Italy. Unit of Nephrology, Dialysis and Hypertension, Azienda Ospedaliero-Universitaria di Bologna Policlinico S. Orsola-Malpighi, Bologna, Italy. Unit of Nephrology and Dialysis, Arcispedale Santa Maria Nuova, Reggio Emilia, Italy. Unit of Nephrology and Dialysis, Azienda Socio-Sanitaria Territoriale Monza, Ospedale San Gerardo, Monza, Italy. Department of Medicine and Surgery, University of Milano-Bicocca, Milano, Italy. Unit of Nephrology and Dialysis, Azienda Socio-Sanitaria Territoriale Monza, Ospedale San Gerardo, Monza, Italy. Department of Medicine and Surgery, University of Milano-Bicocca, Milano, Italy. Unit of Nephrology and Dialysis, Istituto di Ricovero e Cura a Carattere Scientifico MultiMedica, Sesto San Giovanni, Milano, Italy. Unit of Nephrology and Dialysis, Ospedale Giuseppe Mazzini, Teramo, Italy. Unit of Nephrology and Dialysis, Presidio Ospedaliero S. Marta e S. Venera, Acireale, Catania, Italy. Unit of Nephrology and Dialysis, Ospedale Infermi, Rimini, Italy. Unit of Nephrology and Dialysis, Azienda Socio-Sanitaria Territoriale Nord Milano-Ospedale Bassini, Cinisello Balsamo, Milano, Italy. Department of Nephrology and Dialysis, Azienda Ospedaliero-Universitaria di Parma, Parma, Italy. Unit of Nephrology and Dialysis, Ospedale Umberto I, Siracusa, Italy. Unit of Nephrology and Dialysis, Humanitas Gavazzeni, Bergamo, Italy. Unit of Nephrology and Dialysis, Ospedale "Morgagni-Pierantoni," Forli, Italy. Unit of Nephrology and Dialysis, Azienda Sanitaria Locale 8, Cagliari, Italy. Unit of Nephrology and Dialysis, Azienda Socio-Sanitaria Territoriale Rhodense-Ospedale Garbagnate Milanese, Milano, Italy. Unit of Nephrology and Dialysis, Azienda Ospedaliera Santa Croce e Carle, Cuneo, Italy. Unit of Nephrology and Dialysis, Department of Reproduction, Genitourinary and Kidney Disease and Kidney Transplantation, Azienda Ospedaliera Brotzu, Cagliari, Italy. Department of Renal Medicine, Clinical Research Centre for Rare Diseases "Aldo e Cele Dacco", Istituto di Ricerche Farmacologiche Mario Negri IRCCS, Bergamo, Italy. Institute of Medicine, Universidad Austral de Chile, Valdivia, Chile. Division of Nephrology, Department of Medicine IV, University Hospital, Ludwig Maximilians Universitat Munich, Munich, Germany. Department of Renal Medicine, Clinical Research Centre for Rare Diseases "Aldo e Cele Dacco", Istituto di Ricerche Farmacologiche Mario Negri IRCCS, Bergamo, Italy giuseppe.remuzzi@marionegri.it.</t>
  </si>
  <si>
    <t>Peter Boris Centre for Addictions Research, McMaster University &amp; St. Joseph's Healthcare Hamilton, 100 West 5th Street, Hamilton, ON, L8P 3P2, Canada. Homewood Research Institute, Guelph, ON, Canada. Peter Boris Centre for Addictions Research, McMaster University &amp; St. Joseph's Healthcare Hamilton, 100 West 5th Street, Hamilton, ON, L8P 3P2, Canada. Offord Centre for Child Studies, McMaster University, Hamilton, ON, Canada. Department of Human Development and Family Science, University of Georgia, Athens, GA, USA. Peter Boris Centre for Addictions Research, McMaster University &amp; St. Joseph's Healthcare Hamilton, 100 West 5th Street, Hamilton, ON, L8P 3P2, Canada. jmackill@mcmaster.ca. Homewood Research Institute, Guelph, ON, Canada. jmackill@mcmaster.ca.</t>
  </si>
  <si>
    <t>Department of Psychiatry, Center for the Study and Prevention of Suicide, University of Rochester Medical Center, Rochester, NY, USA. School of Social Work, The University of Texas at Arlington, Arlington, TX, USA. School of Social Work, The University of Texas at Arlington, Arlington, TX, USA. Department of Psychology, The University of Texas at Arlington, Arlington, TX, USA. School of Social Work, The University of Texas at Arlington, Arlington, TX, USA.</t>
  </si>
  <si>
    <t>Indian Council of Medical Research-National Institute for Research in Reproductive Health, Innate Immunity, Mumbai, India. Indian Council of Medical Research-National Institute for Research in Reproductive Health, Innate Immunity, Mumbai, India. Brunel University, London, United Kingdom of Great Britain and Northern Ireland. Indian Council of Medical Research-National Institute for Research in Reproductive Health, Innate Immunity, Mumbai, India. Indian Council of Medical Research-National Institute for Research in Reproductive Health, Innate Immunity, Mumbai, India. Indian Council of Medical Research-National Institute for Research in Reproductive Health, Innate Immunity, Mumbai, India. Indian Council of Medical Research-National Institute for Research in Reproductive Health, Innate Immunity, Mumbai, India. Institute of Liver and Biliary Sciences, 80402, New Delhi, India. Institute of Liver and Biliary Sciences, 80402, New Delhi, India. Institute of Liver and Biliary Sciences, 80402, New Delhi, India. Institute of Liver and Biliary Sciences, 80402, New Delhi, India. Institute of Liver and Biliary Sciences, 80402, New Delhi, India. Intrust Consulting, Mumbai, India. Brunel University, London, United Kingdom of Great Britain and Northern Ireland; uday.kishore@brunel.ac.uk.</t>
  </si>
  <si>
    <t>Cardiology, First Affiliated Hospital of Xi'an Jiaotong University (Y.L., Jiao Zhang, Z.-Y.Y.). Cardiovascular Research Center, School of Basic Medical Sciences (Y.L., Jiao Zhang, L.C., Q.Y., S.W.). Cardiology, First Affiliated Hospital of Xi'an Jiaotong University (Y.L., Jiao Zhang, Z.-Y.Y.). Cardiovascular Research Center, School of Basic Medical Sciences (Y.L., Jiao Zhang, L.C., Q.Y., S.W.). Xi'an Jiaotong University Health Science Center. Cardiology, Department of Medicine (Jiao Zhang, M. He, H.S., Y.Z., Y.C., J.Y.-J.S.), University of California, San Diego, La Jolla, CA. Waitt Advanced Biophotonics Center (C.R.S., L.A., U.M.). Molecular and Cellular Biology Laboratory, Salk Institute for Biological Studies, La Jolla, CA (C.R.S., G.S.S.). Xi'an Jiaotong University Health Science Center. Cardiology, Department of Medicine (Jiao Zhang, M. He, H.S., Y.Z., Y.C., J.Y.-J.S.), University of California, San Diego, La Jolla, CA. Cardiovascular Research Center, School of Basic Medical Sciences (Y.L., Jiao Zhang, L.C., Q.Y., S.W.). Xi'an Jiaotong University Health Science Center. Cardiology, Department of Medicine (Jiao Zhang, M. He, H.S., Y.Z., Y.C., J.Y.-J.S.), University of California, San Diego, La Jolla, CA. Cardiology, the Affiliated Hospital of Yangzhou University (H.S.). Xi'an Jiaotong University Health Science Center. Cardiology, Department of Medicine (Jiao Zhang, M. He, H.S., Y.Z., Y.C., J.Y.-J.S.), University of California, San Diego, La Jolla, CA. Cardiovascular Research Center, School of Basic Medical Sciences (Y.L., Jiao Zhang, L.C., Q.Y., S.W.). Xi'an Jiaotong University Health Science Center. Cardiology, Department of Medicine (Jiao Zhang, M. He, H.S., Y.Z., Y.C., J.Y.-J.S.), University of California, San Diego, La Jolla, CA. Waitt Advanced Biophotonics Center (C.R.S., L.A., U.M.). Molecular and Cellular Biology Laboratory, Salk Institute for Biological Studies, La Jolla, CA (C.R.S., G.S.S.). Pulmonary, Critical Care and Sleep Medicine, Department of Medicine (M. Hepokoski, J.X.-J.Y., A.M.), University of California, San Diego, La Jolla, CA. Pathology, School of Basic Medical Sciences (T.L.), University of California, San Diego, La Jolla, CA. Pathogen Biology and Immunology, School of Basic Medical Sciences (H.W.), University of California, San Diego, La Jolla, CA. Pharmacology (Jin Zhang), University of California, San Diego, La Jolla, CA. Pulmonary, Critical Care and Sleep Medicine, Department of Medicine (M. Hepokoski, J.X.-J.Y., A.M.), University of California, San Diego, La Jolla, CA. Pulmonary, Critical Care and Sleep Medicine, Department of Medicine (M. Hepokoski, J.X.-J.Y., A.M.), University of California, San Diego, La Jolla, CA. Waitt Advanced Biophotonics Center (C.R.S., L.A., U.M.). Cardiovascular Research Center, School of Basic Medical Sciences (Y.L., Jiao Zhang, L.C., Q.Y., S.W.). Cardiology, First Affiliated Hospital of Xi'an Jiaotong University (Y.L., Jiao Zhang, Z.-Y.Y.). Xi'an Jiaotong University Health Science Center. Cardiology, Department of Medicine (Jiao Zhang, M. He, H.S., Y.Z., Y.C., J.Y.-J.S.), University of California, San Diego, La Jolla, CA.</t>
  </si>
  <si>
    <t>Unit of Rheumatology, 67597Fundacion Valle del Lili, Universidad Icesi, Cali, Colombia. Unit of Cardiology, 365750Clinica Medellin, Medellin, Colombia. Unit of Rheumatology, 67597Fundacion Valle del Lili, Universidad Icesi, Cali, Colombia. Unit of Rheumatology, 67597Fundacion Valle del Lili, Universidad Icesi, Cali, Colombia.</t>
  </si>
  <si>
    <t>College of Animal Science and Technology, Gansu Agricultural University, Lanzhou, Gansu 730070, China. College of Animal Science and Technology, Gansu Agricultural University, Lanzhou, Gansu 730070, China; Engineering Laboratory of Sheep Breeding and Reproduction Biotechnology in Gansu Province, Minqin Zhongtian Sheep Industry Co. Ltd, Minqin, Gansu 733300, China. College of Animal Science and Technology, Gansu Agricultural University, Lanzhou, Gansu 730070, China; Engineering Laboratory of Sheep Breeding and Reproduction Biotechnology in Gansu Province, Minqin Zhongtian Sheep Industry Co. Ltd, Minqin, Gansu 733300, China; The State Key Laboratory of Grassland Agro-ecosystems, College of Pastoral Agriculture Science and Technology, Lanzhou University, Lanzhou, Gansu 730020, China. College of Animal Science and Technology, Gansu Agricultural University, Lanzhou, Gansu 730070, China. College of Animal Science and Technology, Gansu Agricultural University, Lanzhou, Gansu 730070, China. College of Animal Science and Technology, Gansu Agricultural University, Lanzhou, Gansu 730070, China. College of Animal Science and Technology, Gansu Agricultural University, Lanzhou, Gansu 730070, China. College of Animal Science and Technology, Gansu Agricultural University, Lanzhou, Gansu 730070, China. College of Animal Science and Technology, Gansu Agricultural University, Lanzhou, Gansu 730070, China. College of Animal Science and Technology, Gansu Agricultural University, Lanzhou, Gansu 730070, China. Electronic address: wangwm@gsau.edu.cn.</t>
  </si>
  <si>
    <t>Ohio State University, Columbus, Ohio, United States. The Ohio State University, Columbus, Ohio, United States. Weill Medical College of Cornell University, New York, New York, United States. Weill Cornell Medical College, New York, New York, United States. Chao Family Comprehensive Cancer Center at UC Irvine Medical Center, Orange, California, United States. DFCI / Harvard Medical School, Boston, Massachusetts, United States. University of Utah, Salt Lake City, Utah, United States. Zucker School of Medicine at Hofstra/Northwell, New Hyde Park, New York, United States. Kings College Hospital, London, United Kingdom. The Leeds Teaching Hospitals, St. James Institute of Oncology, Leeds, United Kingdom. Swedish Cancer Institute, Seattle, Washington, United States. Acerta Pharma, Santa Cruz, California, United States. Acerta Pharma, South San Francisco, California, United States. Acerta Pharma, San Carlos, California, United States. Acerta Pharma, South San Francisco, California, United States. M.D. Anderson Cancer Ctr. University of Texas, Houston, Texas, United States. University of Texas M.D. Anderson Cancer Center, Houston, Texas, United States.</t>
  </si>
  <si>
    <t>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 From the Department of Respiratory and Intensive Care Medicine, Hopital Bicetre, Assistance Publique-Hopitaux de Paris, INSERM Unite Mixte de Recherche 999, Universite Paris-Saclay, Le Kremlin-Bicetre, France (M.H., D.M.); the Division of Cardiovascular Medicine, Department of Internal Medicine, University of Michigan Health System, Ann Arbor (V.M.); the National Heart and Lung Institute, Imperial College London, and the National Pulmonary Hypertension Service, Hammersmith Hospital, Imperial College Healthcare NHS Trust, London (J.S.R.G.); the Department of Medicine, George Washington University, Washington, DC (M.G.-M.); the Department of Respiratory Medicine, Hannover Medical School, and the German Center for Lung Research - both in Hannover, Germany (M.M.H., K.M.O.); the Division of Pulmonary, Critical Care and Sleep Medicine, Tufts Medical Center (I.R.P.), and the Division of Pulmonary and Critical Care Medicine, Department of Medicine, Brigham and Women's Hospital (A.W.), Boston, and Acceleron Pharma, Cambridge (S.M., J.B., P.G.L., J.O.P.) - all in Massachusetts; the Pulmonary Division-Heart Institute, University of Sao Paulo Medical School, Sao Paulo (R.S.), and Complexo Hospitalar Santa Casa de Porto Alegre, Pulmonary Vascular Research Institute, Porto Alegre (G.M.) - both in Brazil; the Department of Cardiology, Centro de Investigacion en Red en Enfermedades Cardiovasculares, Hospital Universitario 12 de Octubre, Universidad Complutense, Madrid (P.E.S.); Arizona Pulmonary Specialists, Phoenix (J.F.); and the Divisions of Pulmonary Sciences and Critical Care Medicine, and Cardiology, University of Colorado, Anschutz Medical Campus, Aurora (D.B.B.).</t>
  </si>
  <si>
    <t>From Vanderbilt University Medical Center, Nashville.</t>
  </si>
  <si>
    <t>Division of Nephrology and Hypertension, Department of Medicine, Oregon Health and Science University, Portland, OR, USA. Electronic address: emathing@ohsu.edu. Division of Nephrology and Hypertension, Department of Medicine, Oregon Health and Science University, Portland, OR, USA. Electronic address: nelsonjo@ohsu.edu. Division of Nephrology and Hypertension, Department of Medicine, Oregon Health and Science University, Portland, OR, USA. Electronic address: gurley@ohsu.edu.</t>
  </si>
  <si>
    <t>Division of Nephrology, Department of Medicine, Stanford University School of Medicine, Palo Alto, California, USA. Division of Nephrology, Department of Medicine, Columbia University College of Physicians and Surgeons, New York, New York, USA. Riley Hospital for Children, Indiana University School of Medicine, Indianapolis, Indiana, USA. Cardiovascular Clinical Research Center, New York University School of Medicine, New York, New York, USA. Department of Clinical Research and Medical Affairs, US Renal Care, Inc., Plano, Texas, USA. Section of Nephrology, University of Chicago, Chicago, Illinois, USA. Department of Product Development, Reata Pharmaceuticals, Plano, Texas, USA. University of North Carolina Kidney Center at Chapel Hill, Chapel Hill, North Carolina, USA. Department of Product Development, Reata Pharmaceuticals, Plano, Texas, USA. Department of Pediatrics, Kobe University Graduate School of Medicine, Kobe, Japan. Division of Nephrology, Tufts Medical Center, Boston, Massachusetts, USA. Department of Nephrology, Necker Hospital, AP-HP, Universite de Paris, Paris, France. Department of Internal Medicine, Division of Nephrology, University of Michigan, Ann Arbor, Michigan, USA. Department of Product Development, Reata Pharmaceuticals, Plano, Texas, USA. Department of Pediatrics, Kobe University Graduate School of Medicine, Kobe, Japan. Department of Product Development, Reata Pharmaceuticals, Plano, Texas, USA. Boise Kidney and Hypertension Institute, Meridian, Idaho, USA. Division of Renal Medicine and Baxter Novum, Department of Clinical Science, Technology and Intervention, Karolinska Institutet, Stockholm, Sweden. Inherited Kidney Disorders, Nephrology Department, Fundacio Puigvert, Instituto de Investigacion Carlos III, Universitat Autonoma de Barcelona, Barcelona, Spain. Division of Pediatric Nephrology, Children's Mercy Kansas City, Kansas City, Missouri, USA. Renal Associates PA, San Antonio, Texas, USA.</t>
  </si>
  <si>
    <t>Department of Biotechnology, National Institute of Pharmaceutical Education and Research (NIPER) - Ahmedabad, Palaj, Gandhinagar, 382355, Gujarat, India. Department of Biotechnology, National Institute of Pharmaceutical Education and Research (NIPER) - Ahmedabad, Palaj, Gandhinagar, 382355, Gujarat, India. Department of Biotechnology, National Institute of Pharmaceutical Education and Research (NIPER) - Ahmedabad, Palaj, Gandhinagar, 382355, Gujarat, India. Department of Medicinal Chemistry, National Institute of Pharmaceutical Education and Research (NIPER) - Ahmedabad, Palaj, Gandhinagar, 382355, Gujarat, India. amit@niperahm.ac.in. Department of Medicinal Chemistry, National Institute of Pharmaceutical Education and Research (NIPER) - Ahmedabad, Palaj, Gandhinagar, 382355, Gujarat, India. dkchem79@gmail.com. Department of Biotechnology, National Institute of Pharmaceutical Education and Research (NIPER) - Ahmedabad, Palaj, Gandhinagar, 382355, Gujarat, India. kirankalia@gmail.com. Department of Biotechnology, National Institute of Pharmaceutical Education and Research (NIPER) - Ahmedabad, Palaj, Gandhinagar, 382355, Gujarat, India. alokjain16@gmail.com. Department of Bioengineering, Birla Institute of Technology, Mesra, Ranchi, 835215, India. alokjain16@gmail.com.</t>
  </si>
  <si>
    <t>Faculty of Medical Laboratory Science, Ruijin Hospital, School of Medicine, Shanghai Jiaotong University, Shanghai 200020,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Human Anatomy, Guangxi Medical University, Nanning, Guangxi 530021, P.R. China. Faculty of Medical Laboratory Science, Ruijin Hospital, School of Medicine, Shanghai Jiaotong University, Shanghai 200020, P.R. China. Department of Clinical Laboratory, Shanghai Tongji Hospital, Tongji University School of Medicine, Shanghai 200065, P.R. China.</t>
  </si>
  <si>
    <t>Master of Public Health Program, Daemen College, Amherst, New York, USA. School of Social Work, University at Buffalo, Buffalo, New York, USA. Center for Children and Families, Robert Stempel College of Public Health &amp; Social Work, Florida International University, Miami, Florida, USA.</t>
  </si>
  <si>
    <t>Department of Translational Medicine, Federico II University of Naples, Italy. valeriaelettravalente@gmail.com. Department of Advanced Biomedical Sciences, Federico II University of Naples, Italy. rafizzo@unina.it. Department of Advanced Biomedical Sciences, Federico II University of Naples, Italy. mariavirginia.manzi@unina.it. Department of Translational Medicine, Federico II University of Naples, Italy. deluca.mrs@libero.it. Department of Translational Medicine, Federico II University of Naples, Italy. emanuele.barbato@unina.it. Department of Translational Medicine, Federico II University of Naples, Italy. carmine.morisco@unina.it.</t>
  </si>
  <si>
    <t>Department of Internal Medicine, Einstein Medical Center, 19141 Philadelphia, USA. Department of Internal Medicine, Abington-Jefferson Health, Abington, PA 19001, USA. Department of Internal Medicine, Einstein Medical Center, 19141 Philadelphia, USA. Department of Internal Medicine, Einstein Medical Center, 19141 Philadelphia, USA. Department of Internal Medicine, Einstein Medical Center, 19141 Philadelphia, USA. Department of Internal Medicine, Einstein Medical Center, 19141 Philadelphia, USA. Department of Internal Medicine, Einstein Medical Center, 19141 Philadelphia, USA. Department of Internal Medicine, Einstein Medical Center, 19141 Philadelphia, USA. Division of Nephrology, Columbia VA Health Care System, Columbia, SC 29209, USA. Baylor University Medical Center, 75226 Dallas, USA. Baylor Jack and Jane Hamilton Heart and Vascular Hospital, Baylor Heart and Vascular Institute, 75226 Dallas, USA. Department of Medicine, Division of Nephrology, Einstein Medical Center, 19141 Philadelphia, USA. Sidney Kimmel College of Thomas Jefferson University, 19107 Philadelphia, USA.</t>
  </si>
  <si>
    <t>Nephrology and Dialysis Unit, "Magna Graecia" University, 88100 Catanzaro, Italy. Nephrology and Dialysis Unit, "Magna Graecia" University, 88100 Catanzaro, Italy. Nephrology and Dialysis Unit, "Magna Graecia" University, 88100 Catanzaro, Italy. Cardiac Surgery Unit, "Magna Graecia" University, 88100 Catanzaro, Italy. Cardiac Surgery Unit, "Magna Graecia" University, 88100 Catanzaro, Italy. Nephrology and Dialysis Unit, "Magna Graecia" University, 88100 Catanzaro, Italy. Nephrology and Dialysis Unit, "Magna Graecia" University, 88100 Catanzaro, Italy.</t>
  </si>
  <si>
    <t>Department of Pathophysiology and Transplantation, Fondazione IRCCS Ca' Granda Ospedale Maggiore Policlinico, Internal Medicine, Angelo Bianchi Bonomi Hemophilia and Thrombosis Center, Universita degli Studi di Milano, Milan, Italy. massimo.cugno@unimi.it. Department of Pathophysiology and Transplantation, Fondazione IRCCS Ca' Granda Ospedale Maggiore Policlinico, Internal Medicine, Angelo Bianchi Bonomi Hemophilia and Thrombosis Center, Universita degli Studi di Milano, Milan, Italy. Dipartimento di Scienze Biomediche e Cliniche "L. Sacco", Universita Degli Studi di Milano, Milan, Italy. Department of Pathophysiology and Transplantation, Fondazione IRCCS Ca' Granda Ospedale Maggiore Policlinico, Internal Medicine, Angelo Bianchi Bonomi Hemophilia and Thrombosis Center, Universita degli Studi di Milano, Milan, Italy. Department of Pathophysiology and Transplantation, Fondazione IRCCS Ca' Granda Ospedale Maggiore Policlinico, Internal Medicine, Angelo Bianchi Bonomi Hemophilia and Thrombosis Center, Universita degli Studi di Milano, Milan, Italy. Department of Pathophysiology and Transplantation, Fondazione IRCCS Ca' Granda Ospedale Maggiore Policlinico, Internal Medicine, Angelo Bianchi Bonomi Hemophilia and Thrombosis Center, Universita degli Studi di Milano, Milan, Italy. Unita Operativa di Pronto Soccorso e Medicina d'Urgenza, IRCCS Ca' Granda Foundation, Ospedale Maggiore Policlinico, Milan, Italy. Department of Clinical Science and Community Health, University of Milan, Milan, Italy. Department of Clinical Science and Community Health, University of Milan, Milan, Italy. Medicina Generale Immunologia e Allergologia, IRCCS Ca' Granda Foundation, Ospedale Maggiore Policlinico, Milan, Italy. Department of Pathophysiology and Transplantation, Fondazione IRCCS Ca' Granda Ospedale Maggiore Policlinico, Internal Medicine, Angelo Bianchi Bonomi Hemophilia and Thrombosis Center, Universita degli Studi di Milano, Milan, Italy.</t>
  </si>
  <si>
    <t>Clinical and Molecular Medicine Department, Division of Cardiology, Sant' Andrea Hospital, Sapienza University of Rome, Rome, Italy (C.S., M.V.). Clinical and Molecular Medicine Department, Division of Cardiology, Sant' Andrea Hospital, Sapienza University of Rome, Rome, Italy (C.S., M.V.). Charite - Universitatsmedizin Berlin, corporate member of Freie Universitat Berlin, Humboldt-Universitat zu Berlin, and Berlin Institute of Health, Institut fur Klinische Pharmakologie und Toxikologie (R.K.).</t>
  </si>
  <si>
    <t>Department of Integrated Traditional Chinese and Western Medicine, The Second Xiangya Hospital, Central South University, Changsha, China. Department of Integrated Traditional Chinese and Western Medicine, Xiangya Hospital, Central South University, Changsha, China. Hunan Academy of Chinese Medicine, Changsha, PR China. Department of Pharmacy, The Second Xiangya Hospital, Central South University, Changsha, China. Department of Integrated Traditional Chinese and Western Medicine, The Second Xiangya Hospital, Central South University, Changsha, China. Department of Integrated Traditional Chinese and Western Medicine, The Second Xiangya Hospital, Central South University, Changsha, China. Department of Integrated Traditional Chinese and Western Medicine, The Second Xiangya Hospital, Central South University, Changsha, China.</t>
  </si>
  <si>
    <t>Division of Cardiology, University Magna Graecia, Catanzaro. Division of Infectious and Tropical Diseases, 'Magna Graecia' University of Catanzaro, Catanzaro, Italy. Division of Cardiology, University Magna Graecia, Catanzaro. Division of Cardiology, University Magna Graecia, Catanzaro. Division of Cardiology, University Magna Graecia, Catanzaro. Division of Infectious and Tropical Diseases, 'Magna Graecia' University of Catanzaro, Catanzaro, Italy. Division of Cardiology, University Magna Graecia, Catanzaro.</t>
  </si>
  <si>
    <t>Department of Food Science and Technology, School of Agriculture, Shiraz University, Shiraz, Iran. armin.mirzapour@shirazu.ac.ir. Seafood Processing Research Group, School of Agriculture, Shiraz University, Shiraz, Iran. armin.mirzapour@shirazu.ac.ir. Department of Integrative Food, Bioscience and Biotechnology, Chonnam National University, Gwangju, South Korea. armin.mirzapour@shirazu.ac.ir. Department of Food Science and Technology, School of Agriculture, Shiraz University, Shiraz, Iran. marzieh.moosavi-nasab@mail.mcgill.ca. Seafood Processing Research Group, School of Agriculture, Shiraz University, Shiraz, Iran. marzieh.moosavi-nasab@mail.mcgill.ca. Department of Chemistry, Chonnam National University, Gwangju, 61186, South Korea. Department of Chemistry, Chonnam National University, Gwangju, 61186, South Korea. Department of Integrative Food, Bioscience and Biotechnology, Chonnam National University, Gwangju, South Korea. jbeun@jnu.ac.kr.</t>
  </si>
  <si>
    <t>Department of Renal Medicine, Tan Tock Seng Hospital, Singapore, Singapore. Department of Infectious Disease, Tan Tock Seng Hospital, Singapore, Singapore. National Centre for Infectious Disease, Singapore, Singapore. Lee Kong Chian School of Medicine, Singapore, Singapore. National Centre for Infectious Disease, Singapore, Singapore. Department of Renal Medicine, Tan Tock Seng Hospital, Singapore, Singapore. Department of Renal Medicine, Tan Tock Seng Hospital, Singapore, Singapore. Department of Renal Medicine, Tan Tock Seng Hospital, Singapore, Singapore. Department of Renal Medicine, Tan Tock Seng Hospital, Singapore, Singapore. Lee Kong Chian School of Medicine, Singapore, Singapore. Department of Infectious Disease, Tan Tock Seng Hospital, Singapore, Singapore. National Centre for Infectious Disease, Singapore, Singapore. Lee Kong Chian School of Medicine, Singapore, Singapore. Yong Loo Lin School of Medicine, Singapore, Singapore.</t>
  </si>
  <si>
    <t>University of Georgia, Plant Pathology, Griffin, Georgia, United States; Bennett.Harrelson@uga.edu. University of Georgia, Plant Pathology, 1109 Experiment Street, Griffin, Georgia, United States, 30223; Bikash.Ghimire@uga.edu. University of Georgia, Plant Pathology, 4604 Research Way, PO Box 748, Tifton, Georgia, United States, 31794; kemerait@uga.edu. The University of Georgia, Plant Pathology, P.O. Box 748, Tifton, Georgia, United States, 31793-0748; spotwilt@uga.edu. University of Georgia, Crop &amp; Soil Sciences, 111 Riverbend Road, Athens, Georgia, United States, 30602. University of Georgia; zli@uga.edu. University of Georgia, 1355, Plant Pathology, 2315 Miller Plant Sciences, Athens, Georgia, United States, 30602-0002; Paul.Severns@uga.edu. University of Georgia, Plant Pathology, 1109 Experiment Street, Griffin, Georgia, United States, 30223-1797; jwbuck@uga.edu.</t>
  </si>
  <si>
    <t>Amity Institute of Molecular Medicine &amp; Stem Cell Research (AIMMSCR), Amity University Uttar Pradesh, Sector-125, Noida, 201313, India. Department of Pharmaceutics, Delhi Pharmaceutical Sciences and Research University, Pushp Vihar, New Delhi, 110017, India. Electronic address: deeptipandita@yahoo.co.uk. Department of Pharmaceutics, Delhi Pharmaceutical Sciences and Research University, Pushp Vihar, New Delhi, 110017, India. Amity Institute of Molecular Medicine &amp; Stem Cell Research (AIMMSCR), Amity University Uttar Pradesh, Sector-125, Noida, 201313, India. Guru Gobind Singh College of Pharmacy, Yamunanagar, Haryana, India. BS Anangpuria Institute of Pharmacy, Faridabad, Haryana, India. Amity Institute of Pharmacy, Amity University Uttar Pradesh, Sector-125, Noida, 201313, India. Electronic address: vinnylather@gmail.com.</t>
  </si>
  <si>
    <t>Department of Medicine, University of Toronto, Toronto, Ontario, Canada. Department of Medicine, University of Toronto, Toronto, Ontario, Canada. University Health Network, Toronto, Ontario, Canada. Department of Medicine, University of Toronto, Toronto, Ontario, Canada. Leadership Sinai Centre for Diabetes, Mount Sinai Hospital, Sinai Health System, Toronto, Ontario, Canada. Lunenfeld-Tanenbaum Research Institute, Toronto, Ontario, Canada.</t>
  </si>
  <si>
    <t>National Research Centre for the Working Environment, Kobenhavn, Denmark kpape@live.dk. Department of Public Health, Environment, Occupation and Health, Danish Ramazzini Centre, Aarhus Universitet, Aarhus, Denmark. Departments of Pediatrics &amp; Environmental Medicine and Public Health, Icahn School of Medicine at Mount Sinai, New York, New York, USA. National Research Centre for the Working Environment, Kobenhavn, Denmark. Department of Public Health, Environment, Occupation and Health, Danish Ramazzini Centre, Aarhus Universitet, Aarhus, Denmark. Department of Epidemiology Research, Statens Serum Institut, Kobenhavn, Denmark. Department of Clinical Pharmacology, Bispeberg and Frederiksberg Hospitals, Copenhagen, Denmark. Center for International Health, Department of Global Public Health and Primary Care, University of Bergen, Bergen, Hordaland, Norway. Department of Occupational Medicine, Haukeland University Hospital, Bergen, Norway. Department of Clinical Medicine, Occupational Medicine, Aarhus University, Aarhus, Denmark. NCRR-The National Centre for Register-based Research, Aarhus University, Aarhus, Denmark. National Research Centre for the Working Environment, Kobenhavn, Denmark. Institute of Public Health, University of Copenhagen, Kobenhavn, Denmark. Departments of Pediatrics &amp; Environmental Medicine and Public Health, Icahn School of Medicine at Mount Sinai, New York, New York, USA. National Research Centre for the Working Environment, Kobenhavn, Denmark. Department of Public Health, Environment, Occupation and Health, Danish Ramazzini Centre, Aarhus Universitet, Aarhus, Denmark.</t>
  </si>
  <si>
    <t>Public Health Physician. Cardiology Department, Middlemore Hospital; School of Population Health and Department of Medicine, University of Auckland. Public Health Physician, Auckland DHB. School of Population Health, University of Auckland. Senior Lecturer, Department of Population Health, University of Otago, Christchurch.</t>
  </si>
  <si>
    <t>Department of Surgery and Anaesthesia, University of Otago Wellington, Wellington, New Zealand; Therapies Department, Hutt Valley DHB, Lower Hutt, New Zealand. Department of Surgery and Anaesthesia, University of Otago Wellington, Wellington, New Zealand. Department of Surgery and Anaesthesia, University of Otago Wellington, Wellington, New Zealand.</t>
  </si>
  <si>
    <t>Gazi University, Faculty of Pharmacy, Department of Biochemistry, Yenimahalle, Ankara, Turkey. VM Medical Park Ankara Hospital, Andrology Laboratory, Kecioren, Ankara, Turkey. Medical Park Ankara Hospital, Department of Gynecology and Obstetrics, Batikent, Ankara, Turkey. Gazi University, Faculty of Pharmacy, Department of Biochemistry, Yenimahalle, Ankara, Turkey.</t>
  </si>
  <si>
    <t>Department of Physiology, Radboud University Medical Centre, Radboud Institute for Molecular Life Sciences, Nijmegen, the Netherlands. Department of Nephrology, Rijnstate, Arnhem, the Netherlands. Department of Physiology, Radboud University Medical Centre, Radboud Institute for Molecular Life Sciences, Nijmegen, the Netherlands. Department of Pathology, Radboud University Medical Centre, Nijmegen, the Netherlands. Department of Internal Medicine, Erasmus Medical Centre, Rotterdam, the Netherlands. Department of Nephrology, Radboud University Medical Centre, Nijmegen, the Netherlands. Department of Physiology, Radboud University Medical Centre, Radboud Institute for Molecular Life Sciences, Nijmegen, the Netherlands. Department of Internal Medicine, Radboud University Medical Centre, Huispost 463, Geert Grooteplein 8, 6525, GA, Nijmegen, the Netherlands. jaap.deinum@radboudumc.nl.</t>
  </si>
  <si>
    <t>School of Nursing and Public Health, Department of Family Medicine, University of KwaZulu-Natal, Durban, South Africa. School of Laboratory Medicine and Medical Sciences, University of KwaZulu-Natal, Durban, South Africa. Department of Obstetrics and Gynecology, Women's Health and HIV Research Group, University of KwaZulu-Natal, Durban, South Africa. jmog@ukzn.ac.za.</t>
  </si>
  <si>
    <t>Department of Health Management and Policy, Drexel University Dornsife School of Public Health, Philadelphia, PA, USA. Department of Health Management and Policy, Drexel University Dornsife School of Public Health, Philadelphia, PA, USA. Division of Health Policy and Management, University of Minnesota School of Public Health, Minneapolis, MN, USA.</t>
  </si>
  <si>
    <t>College Pharmacy of Chengdu University of Traditional Chinese Medicine, Chengdu, China. Ethnic Medicine Academic Heritage Innovation Research Center of Chengdu University of Traditional Chinese Medicine, Chengdu, China. College Pharmacy of Chengdu University of Traditional Chinese Medicine, Chengdu, China. Ethnic Medicine Academic Heritage Innovation Research Center of Chengdu University of Traditional Chinese Medicine, Chengdu, China. College Pharmacy of Chengdu University of Traditional Chinese Medicine, Chengdu, China. Ethnic Medicine Academic Heritage Innovation Research Center of Chengdu University of Traditional Chinese Medicine, Chengdu, China. Ethnic Medicine Academic Heritage Innovation Research Center of Chengdu University of Traditional Chinese Medicine, Chengdu, China. Ethnic Medicine Academic Heritage Innovation Research Center of Chengdu University of Traditional Chinese Medicine, Chengdu, China. Innovative Institute of Chinese Medicine and Pharmacy of Chengdu University of Traditional Chinese Medicine, Chengdu, China.</t>
  </si>
  <si>
    <t>Centre of Research Excellence in Corrosion, Research Institute, King Fahd University of Petroleum and Minerals, Dhahran, 31261, Saudi Arabia. umoren@kfupm.edu.sa. Centre of Research Excellence in Corrosion, Research Institute, King Fahd University of Petroleum and Minerals, Dhahran, 31261, Saudi Arabia. Centre of Research Excellence in Corrosion, Research Institute, King Fahd University of Petroleum and Minerals, Dhahran, 31261, Saudi Arabia. Centre of Research Excellence in Corrosion, Research Institute, King Fahd University of Petroleum and Minerals, Dhahran, 31261, Saudi Arabia.</t>
  </si>
  <si>
    <t>CAS and Shandong Province Laboratory of Experimental Marine Biology, Institute of Oceanology, Chinese Academy of Sciences, Nanhai Road 7, Qingdao 266071, People's Republic of China; Laboratory of Marine Biology and Biotechnology, Qingdao National Laboratory for Marine Science and Technology, Wenhai Road 1, Qingdao 266237, People's Republic of China; Center for Ocean Mega-Science, Chinese Academy of Sciences, Nanhai Road 7, Qingdao 266071, People's Republic of China. Electronic address: lihonglei@qdio.ac.cn. CAS and Shandong Province Laboratory of Experimental Marine Biology, Institute of Oceanology, Chinese Academy of Sciences, Nanhai Road 7, Qingdao 266071, People's Republic of China; Laboratory of Marine Biology and Biotechnology, Qingdao National Laboratory for Marine Science and Technology, Wenhai Road 1, Qingdao 266237, People's Republic of China; Center for Ocean Mega-Science, Chinese Academy of Sciences, Nanhai Road 7, Qingdao 266071, People's Republic of China. CAS and Shandong Province Laboratory of Experimental Marine Biology, Institute of Oceanology, Chinese Academy of Sciences, Nanhai Road 7, Qingdao 266071, People's Republic of China; Laboratory of Marine Biology and Biotechnology, Qingdao National Laboratory for Marine Science and Technology, Wenhai Road 1, Qingdao 266237, People's Republic of China; Center for Ocean Mega-Science, Chinese Academy of Sciences, Nanhai Road 7, Qingdao 266071, People's Republic of China. CAS and Shandong Province Laboratory of Experimental Marine Biology, Institute of Oceanology, Chinese Academy of Sciences, Nanhai Road 7, Qingdao 266071, People's Republic of China; Laboratory of Marine Biology and Biotechnology, Qingdao National Laboratory for Marine Science and Technology, Wenhai Road 1, Qingdao 266237, People's Republic of China; Center for Ocean Mega-Science, Chinese Academy of Sciences, Nanhai Road 7, Qingdao 266071, People's Republic of China. CAS and Shandong Province Laboratory of Experimental Marine Biology, Institute of Oceanology, Chinese Academy of Sciences, Nanhai Road 7, Qingdao 266071, People's Republic of China; Laboratory of Marine Biology and Biotechnology, Qingdao National Laboratory for Marine Science and Technology, Wenhai Road 1, Qingdao 266237, People's Republic of China; Center for Ocean Mega-Science, Chinese Academy of Sciences, Nanhai Road 7, Qingdao 266071, People's Republic of China. Electronic address: wangbg@ms.qdio.ac.cn.</t>
  </si>
  <si>
    <t>Department of Geriatrics, The First Affiliated Hospital, School of Medicine, Zhejiang University, Hangzhou, Zhejiang, People's Republic of China. Zhejiang Provincial Key Laboratory for Diagnosis and Treatment of Aging and Physic-Chemical Injury Diseases, The First Affiliated Hospital, School of Medicine, Zhejiang University, Hangzhou, Zhejiang, People's Republic of China. Department of Geriatrics, Wangdian People's Hospital, Jiaxing, Zhejiang, People's Republic of China. Department of Geriatrics, The First Affiliated Hospital, School of Medicine, Zhejiang University, Hangzhou, Zhejiang, People's Republic of China. Zhejiang Provincial Key Laboratory for Diagnosis and Treatment of Aging and Physic-Chemical Injury Diseases, The First Affiliated Hospital, School of Medicine, Zhejiang University, Hangzhou, Zhejiang, People's Republic of China. State Key Laboratory for Diagnosis and Treatment of Infectious Diseases, Collaborative Innovation Center for Diagnosis and Treatment of Infectious Diseases, The First Affiliated Hospital, College of Medicine, Zhejiang University, Hangzhou, People's Republic of China. Department of Geriatrics, The First Affiliated Hospital, School of Medicine, Zhejiang University, Hangzhou, Zhejiang, People's Republic of China. Zhejiang Provincial Key Laboratory for Diagnosis and Treatment of Aging and Physic-Chemical Injury Diseases, The First Affiliated Hospital, School of Medicine, Zhejiang University, Hangzhou, Zhejiang, People's Republic of China. Zhejiang Provincial Key Laboratory for Diagnosis and Treatment of Aging and Physic-Chemical Injury Diseases, The First Affiliated Hospital, School of Medicine, Zhejiang University, Hangzhou, Zhejiang, People's Republic of China. Department of Emergency Medicine, The First Affiliated Hospital, School of Medicine, Zhejiang University, Hangzhou, Zhejiang, People's Republic of China. Department of Geriatrics, The First Affiliated Hospital, School of Medicine, Zhejiang University, Hangzhou, Zhejiang, People's Republic of China. 1194070@zju.edu.cn. Zhejiang Provincial Key Laboratory for Diagnosis and Treatment of Aging and Physic-Chemical Injury Diseases, The First Affiliated Hospital, School of Medicine, Zhejiang University, Hangzhou, Zhejiang, People's Republic of China. 1194070@zju.edu.cn. School of Basic Medical Sciences &amp; Forensic Medicine, Hangzhou Medical College, Hangzhou, Zhejiang, People's Republic of China. xcier@163.com.</t>
  </si>
  <si>
    <t>Laboratoire d'Ecologie Vectorielle et Parasitaire, Faculte des Sciences et Techniques, Universite Cheikh Anta Diop, Dakar, Senegal. Electronic address: syousmane7@gmail.com. Laboratoire d'Ecologie Vectorielle et Parasitaire, Faculte des Sciences et Techniques, Universite Cheikh Anta Diop, Dakar, Senegal. Medical Research Council Unit, The Gambia at the London School of Hygiene and Tropical Medicine, Banjul, the Gambia. Laboratoire de Parasitologie medicale, Faculte de Medecine, Pharmacie et d'Odonto-stomatologie, Universite Cheikh Anta Diop, Dakar, Senegal. Laboratoire d'Ecologie Vectorielle et Parasitaire, Faculte des Sciences et Techniques, Universite Cheikh Anta Diop, Dakar, Senegal. Laboratoire d'Ecologie Vectorielle et Parasitaire, Faculte des Sciences et Techniques, Universite Cheikh Anta Diop, Dakar, Senegal. Laboratoire d'Ecologie Vectorielle et Parasitaire, Faculte des Sciences et Techniques, Universite Cheikh Anta Diop, Dakar, Senegal. Laboratoire d'Ecologie Vectorielle et Parasitaire, Faculte des Sciences et Techniques, Universite Cheikh Anta Diop, Dakar, Senegal. Laboratoire d'Ecologie Vectorielle et Parasitaire, Faculte des Sciences et Techniques, Universite Cheikh Anta Diop, Dakar, Senegal. Laboratoire de Parasitologie medicale, Faculte de Medecine, Pharmacie et d'Odonto-stomatologie, Universite Cheikh Anta Diop, Dakar, Senegal. Laboratoire d'Ecologie Vectorielle et Parasitaire, Faculte des Sciences et Techniques, Universite Cheikh Anta Diop, Dakar, Senegal. Laboratoire d'Ecologie Vectorielle et Parasitaire, Faculte des Sciences et Techniques, Universite Cheikh Anta Diop, Dakar, Senegal.</t>
  </si>
  <si>
    <t>Graduate Program in Sciences Applied to Adult Health Care, Faculty of Medicine, Universidade Federal de Minas Gerais, Belo Horizonte, Brazil. Centro de Ciencias da Saude, Universidade Federal de Sao Joao Del-Rei, Sao Joao Del-Rei, Brazil. Postgraduate Program in Epidemiology and Hospital de Clinicas de Porto Alegre, Universidade Federal do Rio Grande do Sul, Porto Alegre, Brazil. Postgraduate Program in Epidemiology and Hospital de Clinicas de Porto Alegre, Universidade Federal do Rio Grande do Sul, Porto Alegre, Brazil. Public Health Department, Faculty of Medicine, Universidade Federal de Minas Gerais, Belo Horizonte, Brazil. Brazilian Longitudinal Study of Adult Health, Universidade Federal de Minas Gerais, Belo Horizonte, Brazil.</t>
  </si>
  <si>
    <t>National R&amp;D Center for Freshwater Fish Processing, Engineering Research Center of Freshwater Fish High-value Utilization of Jiangxi Province, College of Life Science, Jiangxi Normal University, Nanchang, Jiangxi 330022, China. National R&amp;D Center for Freshwater Fish Processing, Engineering Research Center of Freshwater Fish High-value Utilization of Jiangxi Province, College of Life Science, Jiangxi Normal University, Nanchang, Jiangxi 330022, China. National R&amp;D Center for Freshwater Fish Processing, Engineering Research Center of Freshwater Fish High-value Utilization of Jiangxi Province, College of Life Science, Jiangxi Normal University, Nanchang, Jiangxi 330022, China. National R&amp;D Center for Freshwater Fish Processing, Engineering Research Center of Freshwater Fish High-value Utilization of Jiangxi Province, College of Life Science, Jiangxi Normal University, Nanchang, Jiangxi 330022, China; State Key Laboratory of Food Science and Technology, Nanchang University, Nanchang, Jiangxi 330047, China. Electronic address: 004756@jxnu.edu.cn. National R&amp;D Center for Freshwater Fish Processing, Engineering Research Center of Freshwater Fish High-value Utilization of Jiangxi Province, College of Life Science, Jiangxi Normal University, Nanchang, Jiangxi 330022, China. Electronic address: zhanglu00104@163.com.</t>
  </si>
  <si>
    <t>Life Molecular Imaging GmbH, Tegeler Str. 6-7, 13353, Berlin, Germany. s.bullich@life-mi.com. Life Molecular Imaging GmbH, Tegeler Str. 6-7, 13353, Berlin, Germany. Fundacio ACE Institut Catala de Neurociencies Aplicades, Research Center and Memory Unit - Universitat Internacional de Catalunya (UIC), Barcelona, Spain. Centro de Investigacion Biomedica en Red Enfermedades Neurodegenerativas (CIBERNED), Instituto de Salud Carlos III, Madrid, Spain. Helen Wills Neuroscience Institute, University of California, Berkeley and Lawrence Berkeley National Laboratory, Berkeley, CA, USA. Department of Nuclear Medicine, University Hospital Leipzig, Leipzig, Germany. Department of Psychiatry, University of Pittsburgh, Pittsburgh, PA, USA. Departments of Medicine and Molecular Imaging, University of Melbourne, Austin Health, Melbourne, Victoria, Australia. Fundacio ACE Institut Catala de Neurociencies Aplicades, Research Center and Memory Unit - Universitat Internacional de Catalunya (UIC), Barcelona, Spain. Centro de Investigacion Biomedica en Red Enfermedades Neurodegenerativas (CIBERNED), Instituto de Salud Carlos III, Madrid, Spain. Fundacio ACE Institut Catala de Neurociencies Aplicades, Research Center and Memory Unit - Universitat Internacional de Catalunya (UIC), Barcelona, Spain. Fundacio ACE Institut Catala de Neurociencies Aplicades, Research Center and Memory Unit - Universitat Internacional de Catalunya (UIC), Barcelona, Spain. Departments of Medicine and Molecular Imaging, University of Melbourne, Austin Health, Melbourne, Victoria, Australia. The Australian e-Health Research Centre, Health and Biosecurity, CSIRO, Melbourne, Victoria, Australia. Life Molecular Imaging GmbH, Tegeler Str. 6-7, 13353, Berlin, Germany. Life Molecular Imaging GmbH, Tegeler Str. 6-7, 13353, Berlin, Germany. Life Molecular Imaging GmbH, Tegeler Str. 6-7, 13353, Berlin, Germany. Life Molecular Imaging GmbH, Tegeler Str. 6-7, 13353, Berlin, Germany. Life Molecular Imaging Inc, Boston, MA, USA. Fundacio ACE Institut Catala de Neurociencies Aplicades, Research Center and Memory Unit - Universitat Internacional de Catalunya (UIC), Barcelona, Spain. Centro de Investigacion Biomedica en Red Enfermedades Neurodegenerativas (CIBERNED), Instituto de Salud Carlos III, Madrid, Spain. Life Molecular Imaging GmbH, Tegeler Str. 6-7, 13353, Berlin, Germany. Departments of Medicine and Molecular Imaging, University of Melbourne, Austin Health, Melbourne, Victoria, Australia. Department of Nuclear Medicine, University Hospital Leipzig, Leipzig, Germany. Invicro, New Haven, CT, USA. Fundacio ACE Institut Catala de Neurociencies Aplicades, Research Center and Memory Unit - Universitat Internacional de Catalunya (UIC), Barcelona, Spain. Centro de Investigacion Biomedica en Red Enfermedades Neurodegenerativas (CIBERNED), Instituto de Salud Carlos III, Madrid, Spain.</t>
  </si>
  <si>
    <t>College of Food Science &amp;Technology, Yunnan Agricultural University, Kunming 650201, Yunnan, China. College of Food Science &amp;Technology, Yunnan Agricultural University, Kunming 650201, Yunnan, China. College of Food Science &amp;Technology, Yunnan Agricultural University, Kunming 650201, Yunnan, China. Electronic address: aixianghuang@126.com.</t>
  </si>
  <si>
    <t>Universidade Federal Fluminense (UFF), Faculdade de Medicina Veterinaria, 24230-340, Niteroi, Rio de Janeiro, Brazil. Universidade Federal Fluminense (UFF), Faculdade de Medicina Veterinaria, 24230-340, Niteroi, Rio de Janeiro, Brazil. Universidade Federal Fluminense (UFF), Faculdade de Medicina Veterinaria, 24230-340, Niteroi, Rio de Janeiro, Brazil. Universidade Federal Fluminense (UFF), Faculdade de Medicina Veterinaria, 24230-340, Niteroi, Rio de Janeiro, Brazil; Instituto Federal de Educacao, Ciencia e Tecnologia do Rio de Janeiro (IFRJ), Departamento de Alimentos, 20270-021, Rio de Janeiro, Brazil. Universidade Estadual de Campinas (UNICAMP), Faculdade de Engenharia de Alimentos (FEA), 13083-862, Campinas, Sao Paulo, Brazil. Universidade Estadual de Campinas (UNICAMP), Faculdade de Engenharia de Alimentos (FEA), 13083-862, Campinas, Sao Paulo, Brazil. Universidade Federal do Rio de Janeiro (UFRJ), Instituto de Macromoleculas Eloisa Mano (IMA), 21941-598 Rio de Janeiro, Brazil. Universidade Federal do Rio de Janeiro (UFRJ), Instituto de Macromoleculas Eloisa Mano (IMA), 21941-598 Rio de Janeiro, Brazil. Instituto Federal do Parana (IFPR), Campus Paranavai, 87703-536, Parana, Brazil. University Federal de Juiz de Fora Juiz de Fora (UFJF), Departmento de Nutricao, 36036-900, Juiz de Fora, Minas Gerais, Brazil. Universidade Federal Fluminense (UFF), Faculdade de Medicina Veterinaria, 24230-340, Niteroi, Rio de Janeiro, Brazil. Universidade Federal Fluminense (UFF), Faculdade de Medicina Veterinaria, 24230-340, Niteroi, Rio de Janeiro, Brazil. Instituto Federal de Educacao, Ciencia e Tecnologia do Rio de Janeiro (IFRJ), Departamento de Alimentos, 20270-021, Rio de Janeiro, Brazil. Universidade Federal Fluminense (UFF), Faculdade de Medicina Veterinaria, 24230-340, Niteroi, Rio de Janeiro, Brazil. Instituto Federal de Educacao, Ciencia e Tecnologia do Rio de Janeiro (IFRJ), Departamento de Alimentos, 20270-021, Rio de Janeiro, Brazil. Electronic address: adriano.cruz@ifrj.edu.br.</t>
  </si>
  <si>
    <t>Department of Pharmacology and Toxicology, Faculty of Pharmacy, Beni-Suef University, Beni-Suef 62514, Egypt. Electronic address: mahamohammed@pharm.bsu.edu.eg. Department of Pharmacology, Faculty of Veterinary Medicine, Beni-Suef University, Beni-Suef, Egypt. Department of Pharmacology and Toxicology, Faculty of Pharmacy, Beni-Suef University, Beni-Suef 62514, Egypt.</t>
  </si>
  <si>
    <t>Department of Biochemistry and Biotechnology, Kwame Nkrumah University of Science and Technology (KNUST), Kumasi, Ghana; Kumasi Centre for Collaborative Research in Tropical Medicine (KCCR), Kumasi, Ghana. Electronic address: akwarteng@knust.edu.gh. Kumasi Centre for Collaborative Research in Tropical Medicine (KCCR), Kumasi, Ghana. Kumasi Centre for Collaborative Research in Tropical Medicine (KCCR), Kumasi, Ghana; Department of Theoretical and Applied Biology, Kwame Nkrumah University of Science and Technology (KNUST), Kumasi, Ghana. Department of Biochemistry and Biotechnology, Kwame Nkrumah University of Science and Technology (KNUST), Kumasi, Ghana. Department of Molecular Medicine, Kwame Nkrumah University of Science and Technology (KNUST), Kumasi, Ghana. Kumasi Centre for Collaborative Research in Tropical Medicine (KCCR), Kumasi, Ghana; Department of Theoretical and Applied Biology, Kwame Nkrumah University of Science and Technology (KNUST), Kumasi, Ghana.</t>
  </si>
  <si>
    <t>Biomedical Science and Engineering Interdisciplinary Program, Korea Advanced Institute of Science and Technology (KAIST), Daejeon, 34141, South Korea; Y-BIOLOGICS, Inc., 17 Techno 4-ro, Yuseong-gu, Daejeon, 34013, South Korea; CTCELLS, Inc., R7, 333 Techno Jungang-daero, Hyeonpung-eup, Dalseong-gun, Daegu, 42988, South Korea. Y-BIOLOGICS, Inc., 17 Techno 4-ro, Yuseong-gu, Daejeon, 34013, South Korea. Y-BIOLOGICS, Inc., 17 Techno 4-ro, Yuseong-gu, Daejeon, 34013, South Korea. Y-BIOLOGICS, Inc., 17 Techno 4-ro, Yuseong-gu, Daejeon, 34013, South Korea. Seoul National University College of Medicine, Seoul, 03080, South Korea. Y-BIOLOGICS, Inc., 17 Techno 4-ro, Yuseong-gu, Daejeon, 34013, South Korea. Y-BIOLOGICS, Inc., 17 Techno 4-ro, Yuseong-gu, Daejeon, 34013, South Korea. Electronic address: parkb2@ybiologics.com. Biomedical Science and Engineering Interdisciplinary Program, Korea Advanced Institute of Science and Technology (KAIST), Daejeon, 34141, South Korea; Graduate School of Medical Science &amp; Engineering, Korea Advanced Institute of Science and Technology (KAIST), 291 Daehak-ro, Yuseong-gu, Daejeon, 34141, South Korea; Center for Biomolecular &amp; Cellular Structure, Institute for Basic Science (IBS), Daejeon, 34126, South Korea. Electronic address: hm_kim@kaist.ac.kr.</t>
  </si>
  <si>
    <t>Department of Nephrology (P.S.), Aristotle University of Thessaloniki, Greece. Third Department of Cardiology (C.E.P.), Aristotle University of Thessaloniki, Greece. Hippokration Hospital and First Department of Cardiology, AHEPA Hospital (V.K., G.G.), Aristotle University of Thessaloniki, Greece. Hippokration Hospital and First Department of Cardiology, AHEPA Hospital (V.K., G.G.), Aristotle University of Thessaloniki, Greece. Second Propaedeutic Department of Internal Medicine (M.D.), Aristotle University of Thessaloniki, Greece.</t>
  </si>
  <si>
    <t>College of Medicine, QU Health, Qatar University, Doha, Qatar. Biomedical and Pharmaceutical Research Unit, QU Health, Qatar University, Doha, Qatar. Proteomics Core, Weill Cornell Medicine, Qatar Foundation - Education City, P. O. Box 24144, Doha, Qatar. College of Medicine, QU Health, Qatar University, Doha, Qatar. College of Medicine, QU Health, Qatar University, Doha, Qatar. College of Medicine, QU Health, Qatar University, Doha, Qatar. Biomedical and Pharmaceutical Research Unit, QU Health, Qatar University, Doha, Qatar. Biomedical and Pharmaceutical Research Unit, QU Health, Qatar University, Doha, Qatar. Department of Biomedical Sciences, College of Health Sciences, QU Health, Qatar University, Doha, Qatar. Biomedical Research Center, QU Health, Qatar University, Doha, Qatar. College of Medicine, QU Health, Qatar University, Doha, Qatar. Biomedical and Pharmaceutical Research Unit, QU Health, Qatar University, Doha, Qatar. Biomedical Research Center, QU Health, Qatar University, Doha, Qatar.</t>
  </si>
  <si>
    <t>Department of Microbiology, Nihon University School of Dentistry, Tokyo, Japan. Immersion Biology Class, Department of Science, Tokyo Gakugei University International Secondary School, Tokyo, Japan. Immersion Physics Class, Department of Science, Tokyo Gakugei University International Secondary School, Tokyo, Japan. Immersion Physics Class, Department of Science, Tokyo Gakugei University International Secondary School, Tokyo, Japan. Immersion Physics Class, Department of Science, Tokyo Gakugei University International Secondary School, Tokyo, Japan. Immersion Physics Class, Department of Science, Tokyo Gakugei University International Secondary School, Tokyo, Japan. Immersion Biology Class, Department of Science, Tokyo Gakugei University International Secondary School, Tokyo, Japan. Immersion Biology Class, Department of Science, Tokyo Gakugei University International Secondary School, Tokyo, Japan. Immersion Biology Class, Department of Science, Tokyo Gakugei University International Secondary School, Tokyo, Japan. Immersion Biology Class, Department of Science, Tokyo Gakugei University International Secondary School, Tokyo, Japan. Immersion Biology Class, Department of Science, Tokyo Gakugei University International Secondary School, Tokyo, Japan. Department of Microbiology, Nihon University School of Dentistry, Tokyo, Japan.</t>
  </si>
  <si>
    <t>Physical Sciences, Sunnybrook Research Institute, Toronto, Canada. Physical Sciences, Sunnybrook Research Institute, Toronto, Canada. Department of Radiation Oncology, Sunnybrook Health Sciences Centre, Toronto, Canada. Department of Radiation Oncology, University of Toronto, Toronto, Canada. Physical Sciences, Sunnybrook Research Institute, Toronto, Canada. Physical Sciences, Sunnybrook Research Institute, Toronto, Canada. Physical Sciences, Sunnybrook Research Institute, Toronto, Canada. Physical Sciences, Sunnybrook Research Institute, Toronto, Canada. Physical Sciences, Sunnybrook Research Institute, Toronto, Canada. Physical Sciences, Sunnybrook Research Institute, Toronto, Canada. Department of Radiation Oncology, Sunnybrook Health Sciences Centre, Toronto, Canada. Department of Radiation Oncology, University of Toronto, Toronto, Canada. Department of Radiation Oncology, Sunnybrook Health Sciences Centre, Toronto, Canada. Department of Radiation Oncology, University of Toronto, Toronto, Canada. Department of Radiation Oncology, Sunnybrook Health Sciences Centre, Toronto, Canada. Department of Radiation Oncology, University of Toronto, Toronto, Canada. Physical Sciences, Sunnybrook Research Institute, Toronto, Canada. Physical Sciences, Sunnybrook Research Institute, Toronto, Canada. Department of Radiation Oncology, Sunnybrook Health Sciences Centre, Toronto, Canada. Department of Radiation Oncology, University of Toronto, Toronto, Canada. Department of Medical Biophysics, University of Toronto, Toronto, Canada.</t>
  </si>
  <si>
    <t>Nutritional Sciences and Epidemiology, School of Food Science and Nutrition, University of Leeds, LS2 9JT, Leeds, UK. Food Colloids and Bioprocessing, School of Food Science and Nutrition, University of Leeds, LS2 9JT, Leeds, UK. Nutritional Sciences and Epidemiology, School of Food Science and Nutrition, University of Leeds, LS2 9JT, Leeds, UK. Nutritional Sciences and Epidemiology, School of Food Science and Nutrition, University of Leeds, LS2 9JT, Leeds, UK. Food Colloids and Bioprocessing, School of Food Science and Nutrition, University of Leeds, LS2 9JT, Leeds, UK. Nutritional Sciences and Epidemiology, School of Food Science and Nutrition, University of Leeds, LS2 9JT, Leeds, UK.</t>
  </si>
  <si>
    <t>Laboratoire de Recherche Sur Le PaludismeLaboratoire de Recherche Sur Le Paludisme, Organisation de Coordination Pour la Lutte Contre les Endemies en Afrique Centrale (OCEAC), B. P. 288, Yaounde, Cameroun. atalipouo@gmail.com. Department of Animal Biology and Physiology, Faculty of Sciences, University of Yaounde 1, P.O. Box 337, Yaounde, Cameroon. atalipouo@gmail.com. Institute of Molecular Biology and Biotechnology, Foundation for Research and Technology-Hellas, 70013, Heraklion, Greece. Laboratoire de Recherche Sur Le PaludismeLaboratoire de Recherche Sur Le Paludisme, Organisation de Coordination Pour la Lutte Contre les Endemies en Afrique Centrale (OCEAC), B. P. 288, Yaounde, Cameroun. Laboratoire de Recherche Sur Le PaludismeLaboratoire de Recherche Sur Le Paludisme, Organisation de Coordination Pour la Lutte Contre les Endemies en Afrique Centrale (OCEAC), B. P. 288, Yaounde, Cameroun. Vector Borne Diseases Laboratory of the Research Unit Biology and Applied Ecology (VBID-RUBAE), Department of Animal Biology, Faculty of Science of the University of Dschang, Dschang, Cameroon. Institute of Molecular Biology and Biotechnology, Foundation for Research and Technology-Hellas, 70013, Heraklion, Greece. Laboratoire de Recherche Sur Le PaludismeLaboratoire de Recherche Sur Le Paludisme, Organisation de Coordination Pour la Lutte Contre les Endemies en Afrique Centrale (OCEAC), B. P. 288, Yaounde, Cameroun. Department of Animal Biology and Physiology, Faculty of Sciences, University of Yaounde 1, P.O. Box 337, Yaounde, Cameroon. Laboratoire de Recherche Sur Le PaludismeLaboratoire de Recherche Sur Le Paludisme, Organisation de Coordination Pour la Lutte Contre les Endemies en Afrique Centrale (OCEAC), B. P. 288, Yaounde, Cameroun. Vector Borne Diseases Laboratory of the Research Unit Biology and Applied Ecology (VBID-RUBAE), Department of Animal Biology, Faculty of Science of the University of Dschang, Dschang, Cameroon. Department of Animal Biology and Physiology, Faculty of Sciences, University of Yaounde 1, P.O. Box 337, Yaounde, Cameroon. Laboratoire de Recherche Sur Le PaludismeLaboratoire de Recherche Sur Le Paludisme, Organisation de Coordination Pour la Lutte Contre les Endemies en Afrique Centrale (OCEAC), B. P. 288, Yaounde, Cameroun. Institute of Molecular Biology and Biotechnology, Foundation for Research and Technology-Hellas, 70013, Heraklion, Greece. Institute of Molecular Biology and Biotechnology, Foundation for Research and Technology-Hellas, 70013, Heraklion, Greece. Department of Vector Biology Liverpool School of Tropical Medicine Pembroke Place, Liverpool, L3 5QA, UK. Centre for Research in Infectious Disease (CRID), P.O. Box 13591, Yaounde, Cameroun. Institute of Molecular Biology and Biotechnology, Foundation for Research and Technology-Hellas, 70013, Heraklion, Greece. Pesticide Science Laboratory, Department of Crop Science, Agricultural University of Athens, 11855, Athens, Greece. Laboratoire de Recherche Sur Le PaludismeLaboratoire de Recherche Sur Le Paludisme, Organisation de Coordination Pour la Lutte Contre les Endemies en Afrique Centrale (OCEAC), B. P. 288, Yaounde, Cameroun. antonio_nk@yahoo.fr. Department of Vector Biology Liverpool School of Tropical Medicine Pembroke Place, Liverpool, L3 5QA, UK. antonio_nk@yahoo.fr.</t>
  </si>
  <si>
    <t>Department of Nutrition Science, Purdue University, West Lafayette, IN 47907, USA. Electronic address: aqeel@purdue.edu. School of Electrical and Computer Engineering, Purdue University, West Lafayette, IN 47907, USA. Electronic address: guo498@purdue.edu. Department of Nutrition Science, Purdue University, West Lafayette, IN 47907, USA. Electronic address: lin1199@purdue.edu. School of Electrical and Computer Engineering, Purdue University, West Lafayette, IN 47907, USA. Electronic address: gelfand@ecn.purdue.edu. School of Electrical and Computer Engineering, Purdue University, West Lafayette, IN 47907, USA. Electronic address: ace@ecn.purdue.edu. Department of Statistics, Purdue University, West Lafayette, IN 47907, USA. Electronic address: bhadra@purdue.edu. School of Nursing, Purdue University, West Lafayette, IN 47907, USA. Electronic address: earichar@purdue.edu. Friedman School of Nutrition Science and Policy, Tufts University, Boston, MA 02111, USA. Electronic address: erin.hennessy@tufts.edu. Department of Nutrition Science, Purdue University, West Lafayette, IN 47907, USA. Electronic address: heicherm@purdue.edu.</t>
  </si>
  <si>
    <t>Department of Psychiatry, Jeju National University Hospital, Jeju, Korea. Department of Psychiatry, Jeju National University Hospital, Jeju, Korea. Department of Psychiatry, Jeju National University School of Medicine, Jeju, Korea. Department of Psychiatry, Jeju National University Hospital, Jeju, Korea. Department of Psychiatry, Jeju National University School of Medicine, Jeju, Korea. Department of Psychiatry, Jeju National University Hospital, Jeju, Korea. Department of Psychiatry, Jeju National University School of Medicine, Jeju, Korea. Department of Psychiatry, Jeju National University Hospital, Jeju, Korea. Department of Psychiatry, Jeju National University Hospital, Jeju, Korea. Department of Psychiatry, Seoul National University School of Medicine, Seoul, Korea. Department of Psychiatry, Jeju National University Hospital, Jeju, Korea. Department of Psychiatry, Jeju National University School of Medicine, Jeju, Korea.</t>
  </si>
  <si>
    <t>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 Center for Thrombosis and Haemostasis, University Medical Center Mainz, Langenbeckstrasse 1, 55131 Mainz, Germany. Center for Cardiology-Cardiology I, University Medical Center Mainz, Langenbeckstrasse 1, 55131 Mainz, Germany. German Center for Cardiovascular Research (DZHK, Deutsches Zentrum fur Herz-Kreislauf-Forschung), Partner Site Rhine-Main, 55131 Mainz, Germany.</t>
  </si>
  <si>
    <t>Division of Marine Biotechnology, University of Gdansk, Marszalka J. Pilsudskiego 46, PL-81-378 Gdynia, Poland. Institute of Oceanology, Polish Academy of Science, Powstancow Warszawy 55, PL-81-712 Sopot, Poland. Division of Marine Biotechnology, University of Gdansk, Marszalka J. Pilsudskiego 46, PL-81-378 Gdynia, Poland. Virogenetics Laboratory of Virology, Malopolska Centre of Biotechnology, Jagiellonian University, Gronostajowa 7A, PL-30-387 Krakow, Poland.</t>
  </si>
  <si>
    <t>MOVE-IT Research Group, Department of Physical Education, Faculty of Education Sciences, University of Cadiz, 11519 Puerto Real, Spain. Instituto de Investigacion Biomedica de Cadiz (INiBICA), Hospital Uniersitario Puerta del Mar, Universidad de Cadiz, 11009 Cadiz, Spain. Instituto de Investigacion Biomedica de Cadiz (INiBICA), Hospital Uniersitario Puerta del Mar, Universidad de Cadiz, 11009 Cadiz, Spain. GALENO Research Group, Department of Physical Education, Faculty of Education Sciences, University of Cadiz, 11519 Puerto Real, Spain. MOVE-IT Research Group, Department of Physical Education, Faculty of Education Sciences, University of Cadiz, 11519 Puerto Real, Spain. Instituto de Investigacion Biomedica de Cadiz (INiBICA), Hospital Uniersitario Puerta del Mar, Universidad de Cadiz, 11009 Cadiz, Spain. MOVE-IT Research Group, Department of Physical Education, Faculty of Education Sciences, University of Cadiz, 11519 Puerto Real, Spain. Instituto de Investigacion Biomedica de Cadiz (INiBICA), Hospital Uniersitario Puerta del Mar, Universidad de Cadiz, 11009 Cadiz, Spain. MOVE-IT Research Group, Department of Physical Education, Faculty of Education Sciences, University of Cadiz, 11519 Puerto Real, Spain. Instituto de Investigacion Biomedica de Cadiz (INiBICA), Hospital Uniersitario Puerta del Mar, Universidad de Cadiz, 11009 Cadiz, Spain. Department of Physical Therapy, Faculty of Medicine, University of Chile, Independencia 1027, Santiago 8380453, Chile. MOVE-IT Research Group, Department of Physical Education, Faculty of Education Sciences, University of Cadiz, 11519 Puerto Real, Spain. Instituto de Investigacion Biomedica de Cadiz (INiBICA), Hospital Uniersitario Puerta del Mar, Universidad de Cadiz, 11009 Cadiz, Spain. Faculty of Health Sciences, International University of La Rioja, 26006 Logrono, Spain. Instituto de Investigacion Biomedica de Cadiz (INiBICA), Hospital Uniersitario Puerta del Mar, Universidad de Cadiz, 11009 Cadiz, Spain. GALENO Research Group, Department of Physical Education, Faculty of Education Sciences, University of Cadiz, 11519 Puerto Real, Spain. MOVE-IT Research Group, Department of Physical Education, Faculty of Education Sciences, University of Cadiz, 11519 Puerto Real, Spain. Instituto de Investigacion Biomedica de Cadiz (INiBICA), Hospital Uniersitario Puerta del Mar, Universidad de Cadiz, 11009 Cadiz, Spain. MOVE-IT Research Group, Department of Physical Education, Faculty of Education Sciences, University of Cadiz, 11519 Puerto Real, Spain. Instituto de Investigacion Biomedica de Cadiz (INiBICA), Hospital Uniersitario Puerta del Mar, Universidad de Cadiz, 11009 Cadiz, Spain.</t>
  </si>
  <si>
    <t>Jiangsu Key Laboratory of Marine Bioresources and Environment, Jiangsu Ocean University, Lianyungang 222005, China. Co-Innovation Center of Jiangsu Marine Bio-industry Technology, Jiangsu Ocean University, Lianyungang 222005, China. Jiangsu Marine Resources Development Research Institute, Lianyungang 222000, China. Jiangsu Key Laboratory of Marine Bioresources and Environment, Jiangsu Ocean University, Lianyungang 222005, China. Jiangsu Key Laboratory of Marine Bioresources and Environment, Jiangsu Ocean University, Lianyungang 222005, China. Helmholtz Institute of Biotechnology, State Key Laboratory of Microbial Technology, Shandong University, Qingdao 266237, China. College of Food Science and Technology, Nanjing Agricultural University, 1 Weigang, Nanjing 210095, China. Helmholtz Institute of Biotechnology, State Key Laboratory of Microbial Technology, Shandong University, Qingdao 266237, China. College of Food Science and Technology, Nanjing Agricultural University, 1 Weigang, Nanjing 210095, China. College of Food Science and Engineering, Nanjing University of Finance and Economics, Nanjing 210003, China. College of Food Science and Technology, Nanjing Agricultural University, 1 Weigang, Nanjing 210095, China.</t>
  </si>
  <si>
    <t>Comite de Grados de SEPAR. Ex-miembro del Management Council del European Board for Accreditation in Pneumology (EBAP, 2015-19). Servicio de Neumologia, Hospital del Mar-IMIM. DCEXS, Universidad Pompeu Fabra. CIBERES, ISCIII, Barcelona, Espana. Electronic address: jgea@parcdesalutmar.cat. Servicio de Neumologia, Hospital Universitario de Salamanca. Instituto de Investigacion Biomedica de Salamanca (IBSAL). Departamento de Medicina, Universidad de Salamanca, Salamanca, Espana. Comision Nacional de la Especialidad de Neumologia. Hospital Universitario Central de Asturias. Facultad de Medicina. Instituto de Investigacion Sanitaria del principado de Asturias (ISPA), Oviedo, Espana. Presidente de SEPAR. Unidad Especializada de Tabaquismo de la Comunidad de Madrid. Servicio de Neumologia, Madrid, Espana.</t>
  </si>
  <si>
    <t>Department of Biomedical, Metabolic, and Neural Sciences, Via P Giardini, 1350, 41010, Modena, Italy. giulianagalassi@alice.it. Respiratory Diseases Unit, Department of Medical and Surgical Sciences, University Hospitals of Modena, Modena, Italy.</t>
  </si>
  <si>
    <t>College of Environmental Science and Engineering, China West Normal University, Nanchong, Sichuan, 637009, China; College of Life Science, Sichuan Agricultural University, Ya'an, Sichuan, 625014, China. College of Environmental Science and Engineering, China West Normal University, Nanchong, Sichuan, 637009, China. College of Environmental Science and Engineering, China West Normal University, Nanchong, Sichuan, 637009, China. College of Environmental and Civil Engineering, Chengdu University of Technology, Chengdu, Sichuan, 610059, China. College of Environmental Science and Engineering, China West Normal University, Nanchong, Sichuan, 637009, China; College of Environmental and Civil Engineering, Chengdu University of Technology, Chengdu, Sichuan, 610059, China. Electronic address: 18990869488@163.com. College of Life Science, Sichuan Agricultural University, Ya'an, Sichuan, 625014, China. Electronic address: xyzeng1966@163.com.</t>
  </si>
  <si>
    <t>Environmental Health Department, World Bank Africa Centre of Excellence, Centre for Public Health and Toxicological Research (ACE-PUTOR), 54716University of Port-Harcourt, Rivers State, Nigeria. Department of Environmental Health, School of Public Health, 327041University of Port Harcourt, Rivers State, Nigeria.</t>
  </si>
  <si>
    <t>Cardiovascular Innovation Program, Cardiovascular Division, Brigham and Women's Hospital, Boston, MA, USA. Cardiovascular Division, Beth Israel Deaconess Medical Center, Boston, MA, USA. Cardiovascular Innovation Program, Cardiovascular Division, Brigham and Women's Hospital, Boston, MA, USA. Cardiovascular Innovation Program, Cardiovascular Division, Brigham and Women's Hospital, Boston, MA, USA. Philips HealthTech, Cambridge,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 Cardiovascular Innovation Program, Cardiovascular Division, Brigham and Women's Hospital, Boston, MA, USA.</t>
  </si>
  <si>
    <t>Department of Psychiatry, Armed Forces Center for Psychiatric Care, Taif, Saudi Arabia. Department of Psychiatry, Armed Forces Center for Psychiatric Care, Taif, Saudi Arabia. Department of Psychiatry, Armed Forces Center for Psychiatric Care, Taif, Saudi Arabia. Department of Psychiatry, Armed Forces Center for Psychiatric Care, Taif, Saudi Arabia. Department of Psychiatry, Armed Forces Center for Psychiatric Care, Taif, Saudi Arabia. Department of Psychiatry, Armed Forces Center for Psychiatric Care, Taif, Saudi Arabia.</t>
  </si>
  <si>
    <t>Neuroscience Research Australia, UNSW Sydney, Randwick, NSW, Australia. Prince of Wales Clinical School, Faculty of Medicine, UNSW Sydney, Randwick, Australia. Department of Community Medicine and Rehabilitation, Physiotherapy, Umea University, Umea, Sweden. Neuroscience Research Australia, UNSW Sydney, Randwick, NSW, Australia. Neuroscience Research Australia, UNSW Sydney, Randwick, NSW, Australia. Neuroscience Research Australia, UNSW Sydney, Randwick, NSW, Australia. Prince of Wales Clinical School, Faculty of Medicine, UNSW Sydney, Randwick, Australia.</t>
  </si>
  <si>
    <t>Medical Affairs Department, AFM-Telethon, Evry, France. INSERM Unit 970, Paris Cardiovascular Research Centre (PARCC), France. AP-HP, Cochin Hospital, Cardiology Department, Paris, France. AP-HP, Pitie-Salpetriere Hospital, Reference Center for Muscle Diseases Paris-Est, Myology Institute, Paris, France. AP-HP, Pitie-Salpetriere Hospital, Reference Center for Muscle Diseases Paris-Est, Myology Institute, Paris, France. AP-HP, Cochin Hospital, Department of Genetics and Molecular Biology, Paris, France. AP-HP, Pitie-Salpetriere Hospital, Reference Center for Muscle Diseases Paris-Est, Myology Institute, Paris, France. Neurology Department, CHU Paris IdF Ouest-Hopital Raymond Poincare, Garches, France. AP-HP, Pitie-Salpetriere Hospital, Reference Center for Muscle Diseases Paris-Est, Myology Institute, Paris, France. AP-HP, Saint Antoine Hospital, Cardiology Department, Paris, France. AP-HP, Pitie-Salpetriere Hospital, Reference Center for Muscle Diseases Paris-Est, Myology Institute, Paris, France. AP-HP, Cochin Hospital, Cardiology Department, Paris, France. AP-HP, Pitie-Salpetriere Hospital, Reference Center for Muscle Diseases Paris-Est, Myology Institute, Paris, France. AP-HP, Pitie-Salpetriere Hospital, Reference Center for Muscle Diseases Paris-Est, Myology Institute, Paris, France. AP-HP, Pitie-Salpetriere Hospital, Reference Center for Muscle Diseases Paris-Est, Myology Institute, Paris, France. AP-HP, Cochin Hospital, Cardiology Department, Paris, France. Universite Paris Descartes-Sorbonne Paris Cite, Paris, France. AP-HP, Cochin Hospital, Cardiology Department, Paris, France. Universite Paris Descartes-Sorbonne Paris Cite, Paris, France. Inserm, UMRS, Paris, France.</t>
  </si>
  <si>
    <t>Department of Physical Medicine and Rehabilitation, University of Miami Miller School of Medicine, Miami, Florida. Spinal Cord Injury and Disorders Center, Hunter Holmes McGuire VA Medical Center, Richmond, Virginia. Department of Physical Therapy, William Carey University, Hattiesburg, Mississippi. Department of Public Health Sciences, Penn State College of Medicine, Hershey, Pennsylvania. Department of Physical Medicine and Rehabilitation, University of Miami Miller School of Medicine, Miami, Florida.</t>
  </si>
  <si>
    <t>Psychology Services Limited, London, United Kingdom. Department of Psychology, Reykjavik University, Reykjavik, Iceland. ADHD Foundation, Liverpool, United Kingdom. Social, Genetic and Developmental Psychiatry Centre, Institute of Psychiatry, Psychology &amp; Neuroscience, Kings College London, London, United Kingdom. South London and Maudsley NHS Foundation Trust, London, United Kingdom. ADHD Foundation, Liverpool, United Kingdom. Department of Children's Neurosciences, Evelina London Children's Hospital, Guy's and St Thomas' NHS Foundation Trust, London, United Kingdom. King's Health Partners Academic Health Science Centre, London, United Kingdom. Department of Women and Children's Health, School of Life Course Sciences, Faculty of Life Sciences and Medicine, King's College London, London, United Kingdom. Leicestershire Partnership NHS Trust, Leicester, United Kingdom. CLC Consultancy, Perth, United Kingdom. SWB (Global), Glasgow, United Kingdom. Centre for Innovation in Mental Health, School of Psychology, Faculty of Environmental and Life Sciences &amp; Clinical and Experimental Sciences (CNS and Psychiatry), Faculty of Medicine, University of Southampton, Southampton, United Kingdom. Solent NHS Trust, Southampton, United Kingdom. Division of Psychiatry and Applied Psychology, School of Medicine, University of Nottingham, Nottingham, United Kingdom. Hassenfeld Children's Hospital at NYU Langone, New York University Child Study Center, New York, NY, United States. The ADHD Clinic, Manor Hospital, Oxford, United Kingdom. Genius Within, Plumpton Green, United Kingdom. Department of Organizational Psychology, Birkbeck College, University of London, London, United Kingdom. AADD-United Kingdom, Bristol, United Kingdom. Bristol Adult ADHD Support Group, Bristol, United Kingdom. Surrey and Borders Partnership NHS Foundation Trust, Leatherhead, United Kingdom. Department of Psychology, Reykjavik University, Reykjavik, Iceland. Department of Psychology, Institute of Psychiatry, Psychology and Neuroscience, King's College London, London, United Kingdom. ADHD Richmond and Kingston, London, United Kingdom. ADHD Solutions CIC, Leicester, United Kingdom. Cambridge &amp; Peterborough NHS Foundation Trust, Cambridge, United Kingdom. ADHD Foundation, Liverpool, United Kingdom. ADHD and Psychiatry Services Limited, Liverpool, United Kingdom. Cheshire and Wirral Partnership NHS Foundation Trust, Chester, United Kingdom. University of Exeter Medical School, University of Exeter, Exeter, United Kingdom. South London and Maudsley NHS Foundation Trust, London, United Kingdom. ADHD Consultancy Limited, London, United Kingdom. Adult ADHD and Asperger's Team &amp; Children and Young People's ADHD and ASD Service, Northamptonshire Healthcare NHS Foundation Trust, Kettering, United Kingdom. ADDmire Clinic, West Byfleet, United Kingdom. Epsom and St. Helier University Hospital, Epsom, United Kingdom. Cambridge Cognition, Cambridge, United Kingdom. Psychological Sciences, University of Bristol, Bristol, United Kingdom.</t>
  </si>
  <si>
    <t>Cardiology Service, Complejo Hospitalario Universitario Insular-Materno Infantil Las Palmas de Gran Canaria, Spain. Medical and Surgical Sciences Department, Faculty of Health Sciences, Universidad de Las Palmas de Gran Canaria Las Palmas de Gran Canaria, Spain. Medical and Surgical Sciences Department, Faculty of Health Sciences, Universidad de Las Palmas de Gran Canaria Las Palmas de Gran Canaria, Spain. Medical and Surgical Sciences Department, Faculty of Health Sciences, Universidad de Las Palmas de Gran Canaria Las Palmas de Gran Canaria, Spain. Medical and Surgical Sciences Department, Faculty of Health Sciences, Universidad de Las Palmas de Gran Canaria Las Palmas de Gran Canaria, Spain. Medical and Surgical Sciences Department, Faculty of Health Sciences, Universidad de Las Palmas de Gran Canaria Las Palmas de Gran Canaria, Spain. Hospital Universitario de Gran Canaria Dr. Negrin Las Palmas de Gran Canaria, Spain.</t>
  </si>
  <si>
    <t>Department of Community Medicine and School of Public Health, Post Graduate Institute of Medical Education and Research (PGIMER), Chandigarh, 160012, India. Department of Environment Studies, Panjab University, Chandigarh, 160014, India. Department of Environment Studies, Panjab University, Chandigarh, 160014, India.</t>
  </si>
  <si>
    <t>Department of Genetic Engineering &amp; Biotechnology, Bangabandhu Sheikh Mujibur Rahman Maritime University, Dhaka, 1216, Bangladesh. Department of Genetic Engineering &amp; Biotechnology, University of Dhaka, Dhaka, 1000, Bangladesh.</t>
  </si>
  <si>
    <t>Department of Cardiology, Advanced Cardiac Centre, Postgraduate Institute of Medical Education &amp; Research, Chandigarh, India. Department of Cardiology, Vardhman Mahavir Medical College &amp; Safdarjung Hospital, New Delhi, India. Department of Cardiology, Fortis Hospital, Mohali, Sahibzada Ajit Singh Nagar, Punjab, India. Department of Cardiology, Vardhman Mahavir Medical College &amp; Safdarjung Hospital, New Delhi, India. Department of Cardiology, Advanced Cardiac Centre, Postgraduate Institute of Medical Education &amp; Research, Chandigarh, India.</t>
  </si>
  <si>
    <t>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 Division of Nephrology, Department of Internal Medicine, University of Michigan, 1560 MSRB II, 1150 West Medical Center Drive, SPC5676, Ann Arbor, MI 48109, U.S.A. Universite de Montreal, Centre de recherche de l'Hopital Maisonneuve-Rosemont, 5415 boul. l'Assomption, Montreal, Quebec H1T 2M4, Canada. Pediatric Nephrology Unit, Harvard Medical School, Massachusetts General Hospital, 15 Parkman Street, WAC 709, Boston, MA 02114, U.S.A. Departement de Medecine, Universite de Montreal, Centre de recherche du Centre hospitalier de l'Universite de Montreal (CRCHUM), Tour Viger-Pavillon R, 900 Saint Denis Street, Montreal, Quebec H2X 0A9, Canada. Departement de Medecine, Universite de Montreal, Centre de recherche du Centre hospitalier de l'Universite de Montreal (CRCHUM), Tour Viger-Pavillon R, 900 Saint Denis Street, Montreal, Quebec H2X 0A9, Canada.</t>
  </si>
  <si>
    <t>Department of Internal Medicine, the University of Genoa, and IRCCS Ospedale Policlinico San Martino, Genova, Italy. Medical and Surgical Sciences Department, University of Bologna, Bologna, Italy. Department of Advanced Biomedical Sciences, Federico II University of Naples, Naples, Italy. Mediterranea Cardiocentro, Naples, Italy.</t>
  </si>
  <si>
    <t>Inter-department Program of Pharmacology, Graduate School, Chulalongkorn University, Bangkok, 10330, Thailand. Preclinical Toxicity and Efficacy Assessment of Medicines and Chemicals Research Cluster, Chulalongkorn University, Bangkok, 10330, Thailand. Department of Pharmacology and Physiology, Faculty of Pharmaceutical Sciences, Chulalongkorn University, Bangkok, 10330, Thailand. Preclinical Toxicity and Efficacy Assessment of Medicines and Chemicals Research Cluster, Chulalongkorn University, Bangkok, 10330, Thailand. Department of Pharmacology and Physiology, Faculty of Pharmaceutical Sciences, Chulalongkorn University, Bangkok, 10330, Thailand. Department of Pharmacology and Physiology, Faculty of Pharmaceutical Sciences, Chulalongkorn University, Bangkok, 10330, Thailand. Cell-based Drug and Health Product Development Research Unit, Faculty of Pharmaceutical Sciences, Chulalongkorn University, Bangkok, 10330, Thailand. Division of Medical Oncology, Department of Medicine, Faculty of Medicine, Chulalongkorn University, Bangkok, 10330, Thailand. Preclinical Toxicity and Efficacy Assessment of Medicines and Chemicals Research Cluster, Chulalongkorn University, Bangkok, 10330, Thailand. varisa.p@pharm.chula.ac.th. Department of Pharmacology and Physiology, Faculty of Pharmaceutical Sciences, Chulalongkorn University, Bangkok, 10330, Thailand. varisa.p@pharm.chula.ac.th.</t>
  </si>
  <si>
    <t>Department of Medicine, Rheumatology Unit, Hebrew University-Hadassah Medical Center, Jerusalem, Israel. Diagnostic Radiology Unit, Maccabi Healthcare Services, Jerusalem, Israel. Department of Pathology, Hebrew University-Hadassah Medical Center, Jerusalem, Israel. Department of Medicine, Rheumatology Unit, Hebrew University-Hadassah Medical Center, Jerusalem, Israel. Department of Medicine, Institute of Pulmonary Medicine, Hebrew University-Hadassah Medical Center, Jerusalem, Israel.</t>
  </si>
  <si>
    <t>Department of Biochemistry, Faculty of Life Sciences, Ahmadu Bello University, Zaria, Nigeria. Department of Food Technology, Federal College of Freshwater Fisheries Technology, New-Bussa, Niger, Nigeria. Department of Biochemistry, Faculty of Life Sciences, Ahmadu Bello University, Zaria, Nigeria. aliyu.salihu@gmail.com. Department of Biochemistry, Faculty of Life Sciences, Ahmadu Bello University, Zaria, Nigeria.</t>
  </si>
  <si>
    <t>Department of Internal Medicine, Hopital de la Croix Rousse, Hospices Civils de Lyon, Lyon, France. Department of Ophthalmology, Croix-Rousse Teaching Hospital, Hospices Civils de Lyon, Lyon, France. University of Paris France, Paris, France. Department of Internal Medicine, Hopital de la Croix Rousse, Hospices Civils de Lyon, Lyon, France. Department of Ophthalmology, Croix-Rousse Teaching Hospital, Hospices Civils de Lyon, Lyon, France. UMR-CNRS 5510 Mateis, Villeurbanne, Universite Claude Bernard Lyon 1, University of Lyon, Lyon, France. Department of Internal Medicine, Hopital de la Croix Rousse, Hospices Civils de Lyon, Lyon, France. Department of Ophthalmology, Croix-Rousse Teaching Hospital, Hospices Civils de Lyon, Lyon, France. Department of Internal Medicine, Hopital de la Croix Rousse, Hospices Civils de Lyon, Lyon, France. Department of Ophthalmology, Croix-Rousse Teaching Hospital, Hospices Civils de Lyon, Lyon, France. Department of Ophthalmology, Croix-Rousse Teaching Hospital, Hospices Civils de Lyon, Lyon, France. Department of Internal Medicine, Hopital de la Croix Rousse, Hospices Civils de Lyon, Lyon, France. Department of Internal Medicine, Hopital de la Croix Rousse, Hospices Civils de Lyon, Lyon, France. UMR-CNRS 5510 Mateis, Villeurbanne, Universite Claude Bernard Lyon 1, University of Lyon, Lyon, France. Hospices Civils de Lyon, Pole IMER, Lyon, France. University Lyon, University Claude Bernard Lyon 1, Lyon, France.</t>
  </si>
  <si>
    <t>Developmental-Behavioral Pediatrics, Division of Clinical Behavioral Neuroscience, Department of Pediatrics, University of Minnesota, Minneapolis, MN, USA. drbarnes@umn.edu. Department of Pediatrics, University of Minnesota Medical School, 717 Delaware Street SE, Minneapolis, MN, 55414, USA. Children's Minnesota Developmental Pediatrics, 2530 Chicago Ave S STE G055, Minneapolis, MN, 55404, USA. Department of Psychiatry and Behavioral Sciences, University of Minnesota, Minneapolis, MN, USA.</t>
  </si>
  <si>
    <t>Centre de Recherche des Cordeliers, INSERM, Universite de Paris, Sorbonne Universite, Paris, France. Service d'Endocrinologie Diabetologie Nutrition, Hopital Bichat, Assistance Publique-Hopitaux de Paris, Paris, France. Bordeaux University and Hospital, INSERM U1219, Bordeaux, France. Service d'Endocrinologie Diabetologie Nutrition, CHU d'Angers, Angers, France. Service d'Endocrinologie Diabetologie Nutrition, CHU d'Angers, Angers, France. Service d'Endocrinologie Diabetologie Nutrition, CHU de Toulouse, Toulouse, France. Institut des Maladies Metaboliques et Cardiovasculaires, UMR1048 INSERM/UPS, Universite Toulouse 3, Toulouse, France. Centre de Recherche des Cordeliers, INSERM, Universite de Paris, Sorbonne Universite, Paris, France. Service de Diabetologie et d'Endocrinologie, Hopital Lariboisiere, Assistance Publique-Hopitaux de Paris, Universite de Paris, Paris, France. Centre de Recherche des Cordeliers, INSERM, Universite de Paris, Sorbonne Universite, Paris, France. Service d'Endocrinologie Diabetologie Nutrition, Hopital Bichat, Assistance Publique-Hopitaux de Paris, Paris, France. CHU Liege, Liege Universite, Liege, Belgique. Centre de Recherche des Cordeliers, INSERM, Universite de Paris, Sorbonne Universite, Paris, France. Institut du Thorax, INSERM, CNRS, Universite de Nantes, CHU Nantes, Nantes, France. Centre de Recherche des Cordeliers, INSERM, Universite de Paris, Sorbonne Universite, Paris, France gilberto.velho@inserm.fr marre.michel@gmail.com. Centre de Recherche des Cordeliers, INSERM, Universite de Paris, Sorbonne Universite, Paris, France gilberto.velho@inserm.fr marre.michel@gmail.com. Clinique Ambroise Pare, Neuilly-sur-Seine, France.</t>
  </si>
  <si>
    <t>York Trials Unit, Department of Health Sciences, University of York, York, UK jude.watson@york.ac.uk. York Trials Unit, Department of Health Sciences, University of York, York, UK. Valid Research Ltd, Wetherby, UK. York Trials Unit, Department of Health Sciences, University of York, York, UK. Leeds Institute of Cardiovascular &amp; Metabolic Medicine, Univerity of Leeds, Leeds, UK. School of Health and Rehabilitation Sciences, The University of Queensland, Brisbane, Queensland, Australia. Academic Unit of Elderly Care and Rehabilitation, University of Leeds, Bradford, UK. York Trials Unit, Department of Health Sciences, University of York, York, UK. York Trials Unit, Department of Health Sciences, University of York, York, UK. Audiology Department, Bradford Royal Infirmary, Bradford, UK. Audiology Department, York Teaching Hospital NHS Foundation Trust, York, UK. Hearing Link, Eastbourne, UK. Leeds Institute of Cardiovascular &amp; Metabolic Medicine, Univerity of Leeds, Leeds, UK.</t>
  </si>
  <si>
    <t>Department of Biochemistry, Purdue University, West Lafayette, IN, USA. Immunoregulation Section, Kidney Diseases Branch, National Institute of Diabetes and Digestive and Kidney Diseases (NIDDK), NIH, Bethesda, MD, USA. Complement and Inflammation Research Section (CIRS), National Heart, Lung, and Blood Institute (NHLBI), National Institutes of Health (NIH), Bethesda, MD, USA. Department of Nephrology, University Hospital Frankfurt, Goethe-University, Frankfurt, Germany. Immunoregulation Section, Kidney Diseases Branch, National Institute of Diabetes and Digestive and Kidney Diseases (NIDDK), NIH, Bethesda, MD, USA. Department of Computer Science, Purdue University, West Lafayette, IN, USA. Complement and Inflammation Research Section (CIRS), National Heart, Lung, and Blood Institute (NHLBI), National Institutes of Health (NIH), Bethesda, MD, USA. Department of Microbiology and Immunology, University of Michigan, Ann Arbor, MI, USA. Department of Medicinal Chemistry, College of Pharmacy, University of Michigan, Ann Arbor, MI, USA. GlaxoSmithKline, Stevenage, UK. GlaxoSmithKline, Stevenage, UK. GlaxoSmithKline, Stevenage, UK. GlaxoSmithKline, Stevenage, UK. GlaxoSmithKline, Stevenage, UK. GlaxoSmithKline, Stevenage, UK. Department of Internal Medicine, Gastroenterology, Michigan Medicine at the University of Michigan, Ann Arbor, MI, USA. Department of Internal Medicine, Gastroenterology, Michigan Medicine at the University of Michigan, Ann Arbor, MI, USA. Department of Cell and Developmental Biology, University of Michigan, Ann Arbor, MI, USA. Department of Medicinal Chemistry, College of Pharmacy, University of Michigan, Ann Arbor, MI, USA. Department of Internal Medicine, Gastroenterology, Michigan Medicine at the University of Michigan, Ann Arbor, MI, USA. Center for Regenerative Medicine of Boston University and Boston Medical Center, Boston, MA, 1702118, USA. The Pulmonary Center and Department of Medicine, Boston University School of Medicine, Boston, MA, 02118, USA. Center for Regenerative Medicine of Boston University and Boston Medical Center, Boston, MA, 1702118, USA. The Pulmonary Center and Department of Medicine, Boston University School of Medicine, Boston, MA, 02118, USA. Laboratory of Pathology, Center for Cancer Research, National Cancer Institute (NCI), NIH, Bethesda, MD, USA. Complement and Inflammation Research Section (CIRS), National Heart, Lung, and Blood Institute (NHLBI), National Institutes of Health (NIH), Bethesda, MD, USA. Center of Molecular Inflammation Research (CEMIR), Department of Cancer Research and Molecular Medicine, Norwegian University of Science and Technology (NTNU), 7491 Trondheim, Norway. Department of Biological Sciences, Purdue University, West Lafayette, IN, USA. CRUK-KHP Centre, Comprehensive Cancer Centre, King's College London, London, UK. Haematology Department, Guy's Hospital, London, UK. Immunoregulation Section, Kidney Diseases Branch, National Institute of Diabetes and Digestive and Kidney Diseases (NIDDK), NIH, Bethesda, MD, USA. Division of Nephrology and the Center for Immunity, Inflammation and Regenerative Medicine, University of Virginia, VA, USA. Department of Microbiology and Immunology, University of Michigan, Ann Arbor, MI, USA. Nuffield Department of Medicine, University of Oxford, UK. Fungal Pathogenesis Section, Laboratory of Clinical Immunology and Microbiology, National Institute of Allergy and Infectious Diseases (NIAID), NIH, Bethesda, MD, USA. Complement and Inflammation Research Section (CIRS), National Heart, Lung, and Blood Institute (NHLBI), National Institutes of Health (NIH), Bethesda, MD, USA. claudia.kemper@nih.gov behdad.afzali@nih.gov kazemian@purdue.edu. Institute for Systemic Inflammation Research, University of Lubeck, Lubeck, Germany. Immunoregulation Section, Kidney Diseases Branch, National Institute of Diabetes and Digestive and Kidney Diseases (NIDDK), NIH, Bethesda, MD, USA. claudia.kemper@nih.gov behdad.afzali@nih.gov kazemian@purdue.edu. Department of Biochemistry, Purdue University, West Lafayette, IN, USA. claudia.kemper@nih.gov behdad.afzali@nih.gov kazemian@purdue.edu. Department of Computer Science, Purdue University, West Lafayette, IN, USA.</t>
  </si>
  <si>
    <t>Department of Pharmacy, Botanic Garden "Giardino dei Semplici", Universita degli Studi "Gabriele d'Annunzio", via dei Vestini 31, 66100 Chieti, Italy. Section of Pharmacology, Department of Internal Medicine, Universita degli Studi di Perugia, 06100 Perugia, Italy. Section of Pharmacology, Department of Internal Medicine, Universita degli Studi di Perugia, 06100 Perugia, Italy. Department of Pharmacy, Botanic Garden "Giardino dei Semplici", Universita degli Studi "Gabriele d'Annunzio", via dei Vestini 31, 66100 Chieti, Italy. Department of Pharmacy, Botanic Garden "Giardino dei Semplici", Universita degli Studi "Gabriele d'Annunzio", via dei Vestini 31, 66100 Chieti, Italy. Department of Pharmacy, Botanic Garden "Giardino dei Semplici", Universita degli Studi "Gabriele d'Annunzio", via dei Vestini 31, 66100 Chieti, Italy. Department of Pharmacy, Botanic Garden "Giardino dei Semplici", Universita degli Studi "Gabriele d'Annunzio", via dei Vestini 31, 66100 Chieti, Italy. Bioinvest S.r.l., via Filippo Masci, Building 6, 66100 Chieti, Italy. Department of Biology, Science Faculty, Selcuk University, Campus, 42130 Konya, Turkey. Department of Pharmacy, Botanic Garden "Giardino dei Semplici", Universita degli Studi "Gabriele d'Annunzio", via dei Vestini 31, 66100 Chieti, Italy. Veridia Italia Srl, Via Raiale 285, 65100 Pescara, Italy. Department of Pharmacy, Botanic Garden "Giardino dei Semplici", Universita degli Studi "Gabriele d'Annunzio", via dei Vestini 31, 66100 Chieti, Italy. Department of Chemistry, Biology and Biotechnology, University of Perugia, 06100 Perugia, Italy. Department of Chemistry, Biology and Biotechnology, University of Perugia, 06100 Perugia, Italy. Department of Chemistry, Biology and Biotechnology, University of Perugia, 06100 Perugia, Italy. Department of Life Sciences and Biotechnology (SVeB), UR7 Terra&amp;Acqua Tech, University of Ferrara, 44121 Ferrara, Italy. Department of Pharmacy, Botanic Garden "Giardino dei Semplici", Universita degli Studi "Gabriele d'Annunzio", via dei Vestini 31, 66100 Chieti, Italy. Department of Pharmacy, Botanic Garden "Giardino dei Semplici", Universita degli Studi "Gabriele d'Annunzio", via dei Vestini 31, 66100 Chieti, Italy. Department of Pharmacy, Botanic Garden "Giardino dei Semplici", Universita degli Studi "Gabriele d'Annunzio", via dei Vestini 31, 66100 Chieti, Italy.</t>
  </si>
  <si>
    <t>Guangxi Key Laboratory of Petrochemical Resource Processing and Process Intensification Technology, School of Chemistry and Chemical Engineering, Guangxi University, Nanning 530004, China. Medical College, Guangxi University of Science and Technology, Liuzhou 545006, China. Guangxi Key Laboratory of Petrochemical Resource Processing and Process Intensification Technology, School of Chemistry and Chemical Engineering, Guangxi University, Nanning 530004, China. Guangxi Key Laboratory of Petrochemical Resource Processing and Process Intensification Technology, School of Chemistry and Chemical Engineering, Guangxi University, Nanning 530004, China. Medical College, Guangxi University of Science and Technology, Liuzhou 545006, China. Guangxi Key Laboratory of Polysaccharide Materials and Modifications, School of Chemistry and Chemical Engineering, Guangxi University for Nationalities, Nanning 530008, China. Guangxi Key Laboratory of Petrochemical Resource Processing and Process Intensification Technology, School of Chemistry and Chemical Engineering, Guangxi University, Nanning 530004, China. Guangxi Key Laboratory of Petrochemical Resource Processing and Process Intensification Technology, School of Chemistry and Chemical Engineering, Guangxi University, Nanning 530004, China. Guangxi Key Laboratory of Petrochemical Resource Processing and Process Intensification Technology, School of Chemistry and Chemical Engineering, Guangxi University, Nanning 530004, China. Medical College, Guangxi University of Science and Technology, Liuzhou 545006, China. Guangxi Key Laboratory of Polysaccharide Materials and Modifications, School of Chemistry and Chemical Engineering, Guangxi University for Nationalities, Nanning 530008, China.</t>
  </si>
  <si>
    <t>Department of General Surgery, Wake Forest School of Medicine, Winston-Salem, NC, 27157, USA. Electronic address: sahmad@wakehealth.edu. Trinity Hypertension &amp; Metabolic Research Institute, UT Southwestern Medical Center, Carrollton, TX, 75006, USA. Department of General Surgery, Wake Forest School of Medicine, Winston-Salem, NC, 27157, USA. Department of Anesthesiology, Wake Forest School of Medicine, Winston-Salem, NC, 27157, USA. Department of General Surgery, Wake Forest School of Medicine, Winston-Salem, NC, 27157, USA; Department of Physiology-Pharmacology, Wake Forest School of Medicine, Winston-Salem, NC, 27157, USA.</t>
  </si>
  <si>
    <t>Federal State Budgetary Scientific Institution "All-Russian Research Institute of Dairy Industry", 115093 Moscow, Russia. A.N. Bach Institute of Biochemistry, Research Center of Biotechnology of the Russian Academy of Sciences, 119071 Moscow, Russia. A.N. Bach Institute of Biochemistry, Research Center of Biotechnology of the Russian Academy of Sciences, 119071 Moscow, Russia. A.N. Bach Institute of Biochemistry, Research Center of Biotechnology of the Russian Academy of Sciences, 119071 Moscow, Russia. Federal State Budgetary Scientific Institution "All-Russian Research Institute of Dairy Industry", 115093 Moscow, Russia. A.N. Bach Institute of Biochemistry, Research Center of Biotechnology of the Russian Academy of Sciences, 119071 Moscow, Russia.</t>
  </si>
  <si>
    <t>Department of Anesthesiology, Critical Care and Pain Medicine, Boston Children's Hospital, Boston, Massachusetts; Department of Psychiatry, Harvard Medical School, Boston, Massachusetts. Department of Psychology, University of Calgary, Calgary, Alberta, Canada. Department of Psychology, University of Calgary, Calgary, Alberta, Canada; Alberta Children's Hospital Research Institute, Calgary, Alberta, Canada; Hotchkiss Brain Institute, Calgary, Alberta, Canada; Department of Neuroscience, Monash University, Melbourne, Victoria, Australia. Department of Psychology, University of Calgary, Calgary, Alberta, Canada; Alberta Children's Hospital Research Institute, Calgary, Alberta, Canada; Hotchkiss Brain Institute, Calgary, Alberta, Canada. Electronic address: Melanie.Noel@ucalgary.ca.</t>
  </si>
  <si>
    <t>Chair of Food Biochemistry, Faculty of Food Science, University of Warmia and Mazury in Olsztyn, Pl. Cieszynski 1, 10-726 Olsztyn-Kortowo, Poland. Chair of Food Biochemistry, Faculty of Food Science, University of Warmia and Mazury in Olsztyn, Pl. Cieszynski 1, 10-726 Olsztyn-Kortowo, Poland. Chair of Food Biochemistry, Faculty of Food Science, University of Warmia and Mazury in Olsztyn, Pl. Cieszynski 1, 10-726 Olsztyn-Kortowo, Poland. Department of Dairy Science and Quality Management, Faculty of Food Science, University of Warmia and Mazury in Olsztyn, Oczapowskiego 7, 10-719 Olsztyn-Kortowo, Poland. Chair of Food Biochemistry, Faculty of Food Science, University of Warmia and Mazury in Olsztyn, Pl. Cieszynski 1, 10-726 Olsztyn-Kortowo, Poland.</t>
  </si>
  <si>
    <t>Centro Nacional de Biotecnologia, Department of Molecular and Cellular Biology, Consejo Superior de Investigaciones Cientificas (CNB-CSIC), Campus de Cantoblanco, 28049 Madrid, Spain. Centro Nacional de Biotecnologia, Department of Molecular and Cellular Biology, Consejo Superior de Investigaciones Cientificas (CNB-CSIC), Campus de Cantoblanco, 28049 Madrid, Spain. Centro Nacional de Biotecnologia, Department of Molecular and Cellular Biology, Consejo Superior de Investigaciones Cientificas (CNB-CSIC), Campus de Cantoblanco, 28049 Madrid, Spain.</t>
  </si>
  <si>
    <t>Department of Biology, College of Science, United Arab Emirates University, P.O. Box 15551 Al Ain, United Arab Emirates. Zayed Center for Health Sciences, United Arab Emirates University, P.O. Box 15551 Al Ain, United Arab Emirates. Department of Biology, College of Science, United Arab Emirates University, P.O. Box 15551 Al Ain, United Arab Emirates.</t>
  </si>
  <si>
    <t>Private Dental Practice, 57 Kasztelanska Street, 60-316 Poznan, Poland. Postgraduate Studies in Scientific Research Methodology, Poznan University of Medical Sciences, 10 Fredry Street, 60-701 Poznan, Poland. Department of Risk Group Dentistry, Chair of Pediatric Dentistry, Poznan University of Medical Sciences, 70 Bukowska Street, 60-812 Poznan, Poland. Department of Hygiene, Epidemiology and Ergonomics, Medical University of Bialystok, 2C Adama Mic kiewicza Street, 15-022 Bialystok, Poland. Experimental Dentistry Laboratory, Medical University of Bialystok, 24A Marii Sklodowskiej-Curie Street, 15-276 Bialystok, Poland. Department of Occupational Therapy, Poznan University of Medical Sciences, 6 Swiecickiego Street, 60-781 Poznan, Poland. Department of Rehabilitation, Greater Poland Cancer Centre, 15 Garbary Street, 61-866 Poznan, Poland.</t>
  </si>
  <si>
    <t>Medical Imaging Centre, Faculty of Medicine, Semmelweis University, 1082 Budapest, Hungary. Medical Imaging Centre, Faculty of Medicine, Semmelweis University, 1082 Budapest, Hungary. Hungarian Twin Registry, 1082 Budapest, Hungary. Medical Imaging Centre, Faculty of Medicine, Semmelweis University, 1082 Budapest, Hungary. Central Radiological Diagnostic Department, Medical Centre Hungarian Defence Forces, 1134 Budapest, Hungary. Medical Imaging Centre, Faculty of Medicine, Semmelweis University, 1082 Budapest, Hungary. Department of Internal Medicine and Oncology, Faculty of Medicine, Semmelweis University, 1085 Budapest, Hungary. Department of Internal Medicine and Oncology, Faculty of Medicine, Semmelweis University, 1085 Budapest, Hungary. Medical Imaging Centre, Faculty of Medicine, Semmelweis University, 1082 Budapest, Hungary. Hungarian Twin Registry, 1082 Budapest, Hungary.</t>
  </si>
  <si>
    <t>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Wireless Communication Centre, Faculty of Electrical Engineering, Universiti Teknologi Malaysia, Johor Bahru 81310, Malaysia. Space Science Centre, Climate Change Institute, Universiti Kebangsaan Malaysia, Bangi 43600,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Faculty of Electronic Engineering Technology, Kampus Alam UniMAP Pauh Putra, Universiti Malaysia Perlis (UniMAP), Arau 02600, Malaysia. Centre of Excellence Advance Computing (AdvComp), Kampus Alam UniMAP Pauh Putra, Universiti Malaysia Perlis (UniMAP), Arau 02600,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Advanced Communication Engineering (ACE), Centre of Excellence, Universiti Malaysia Perlis (UniMAP), Jalan Tiga, Pengkalan Jaya Business Centre, Kangar 01000, Malaysia. Faculty of Electronic Engineering Technology, Kampus Alam UniMAP Pauh Putra, Universiti Malaysia Perlis (UniMAP), Arau 02600, Malaysia. Chitkara University Institute of Engineering and Technology, Chitkara University, Punjab 140401, India.</t>
  </si>
  <si>
    <t>INSERM U1138, Centre de Recherche des Cordeliers, 75006 Paris, France. Rangueil Medical School, Universite Paul Sabatier, 31062 Toulouse, France. INSERM U1138, Centre de Recherche des Cordeliers, 75006 Paris, France. Descartes Medical School, Paris-Universite, 75006 Paris, France. School of Sciences and Engineering, Sorbonne-Universite, 75006 Paris, France. INSERM U1138, Centre de Recherche des Cordeliers, 75006 Paris, France. Descartes Medical School, Paris-Universite, 75006 Paris, France. School of Sciences and Engineering, Sorbonne-Universite, 75006 Paris, France. INSERM U1138, Centre de Recherche des Cordeliers, 75006 Paris, France. Descartes Medical School, Paris-Universite, 75006 Paris, France. School of Sciences and Engineering, Sorbonne-Universite, 75006 Paris, France.</t>
  </si>
  <si>
    <t>Olomouc University Social Health Institute, Palacky University Olomouc, Univerzitni 22, 77111 Olomouc, Czech Republic. Olomouc University Social Health Institute, Palacky University Olomouc, Univerzitni 22, 77111 Olomouc, Czech Republic. Psychiatric-Psychotherapeutic Outpatient Clinic, Heydukova 27, 81108 Bratislava, Slovakia. Olomouc University Social Health Institute, Palacky University Olomouc, Univerzitni 22, 77111 Olomouc, Czech Republic. Olomouc University Social Health Institute, Palacky University Olomouc, Univerzitni 22, 77111 Olomouc, Czech Republic. Department of Social Work, St. Elizabeth College of Health and Social Work, Palackeho 1, 81102 Bratislava, Slovakia. Department of Psychiatry, Faculty of Medicine, Slovak Medical University, Limbova 12, 83303 Bratislava, Slovakia. Olomouc University Social Health Institute, Palacky University Olomouc, Univerzitni 22, 77111 Olomouc, Czech Republic.</t>
  </si>
  <si>
    <t>Department of Nephrology &amp; Hypertension, University Medical Center Utrecht, 3508 GA Utrecht, The Netherlands. Department of Nephrology &amp; Hypertension, University Medical Center Utrecht, 3508 GA Utrecht, The Netherlands. Department of Neurosurgery, Erasmus Medical Center Rotterdam, 3015 CN Rotterdam, The Netherlands. Department of Pathology and Medical Biology, University Medical Center Groningen and University of Groningen, 9713 GZ Groningen, The Netherlands. Department of Nephrology &amp; Hypertension, University Medical Center Utrecht, 3508 GA Utrecht, The Netherlands.</t>
  </si>
  <si>
    <t>Division of Microbiology, National Center for Toxicological Research, U.S. Food and Drug Administration, Jefferson, AR 72079, USA. College of Veterinary Medicine &amp; Zoonoses Research Institute, Kyungpook National University, Daegu 41566, Korea. College of Veterinary Medicine &amp; Zoonoses Research Institute, Kyungpook National University, Daegu 41566, Korea.</t>
  </si>
  <si>
    <t>Institute of Animal Nutrition and Feed Science, College of Animal Sciences, Guizhou University, Guiyang 550025, China. Institute of Animal Nutrition and Feed Science, College of Animal Sciences, Guizhou University, Guiyang 550025, China. Institute of Animal Nutrition and Feed Science, College of Animal Sciences, Guizhou University, Guiyang 550025, China. Institute of Animal Nutrition and Feed Science, College of Animal Sciences, Guizhou University, Guiyang 550025, China. Institute of New Rural Development, Guizhou University, Guiyang 550025, China.</t>
  </si>
  <si>
    <t>Department of Emergency and Critical Care Medicine, Faculty of Medicine, University of Tsukuba, Tsukuba 305-8575, Japan. Pediatric Intensive Care Unit, University of Tsukuba Hospital, Tsukuba 305-8571, Japan. Health &amp; Diseases Research Center for Rural Peoples (HDRCRP), Dhaka 1205, Bangladesh. Medical English Communication Center, Faculty of Medicine, University of Tsukuba, Tsukuba 305-8571, Japan. Department of Emergency and Critical Care Medicine, Faculty of Medicine, University of Tsukuba, Tsukuba 305-8575, Japan. Health &amp; Diseases Research Center for Rural Peoples (HDRCRP), Dhaka 1205, Bangladesh. Neuroscience Nursing, St. Luke's International University, Tokyo 104-0044, Japan. Department of Emergency and Critical Care Medicine, Faculty of Medicine, University of Tsukuba, Tsukuba 305-8575, Japan.</t>
  </si>
  <si>
    <t>St. Petersburg State University, Saint Petersburg 199034, Russia. Sechenov First Moscow State Medical University, Moscow 119435, Russia. NRC Institute of Immunology FMBA of Russia, Moscow 115478, Russia. FSBI Institute of Experimental Medicine, St. Petersburg 197376, Russia. Far Eastern Federal University, Vladivostok 690091, Russia. FSBI V.A. Almazov National Medical Research Center, Ministry of Health of Russia, St. Petersburg 197241, Russia. St. Petersburg State University, Saint Petersburg 199034, Russia. St. Petersburg Research Institute of Phthisiopulmonology, Saint Petersburg 191036, Russia. St. Petersburg State University, Saint Petersburg 199034, Russia. Zabludowicz Center for Autoimmune Diseases, Sheba Medical Center, Tel-Hashomer 5265601, Israel. Sackler Faculty of Medicine, Tel-Aviv University, Tel-Aviv 6997801, Israel.</t>
  </si>
  <si>
    <t>College of Food Science and Engineering, Northwest A&amp;F University, Yangling 712100, China. College of Food Science and Engineering, Northwest A&amp;F University, Yangling 712100, China. College of Food Science and Engineering, Northwest A&amp;F University, Yangling 712100, China. College of Food Science and Engineering, Northwest A&amp;F University, Yangling 712100, China. College of Food Science and Engineering, Northwest A&amp;F University, Yangling 712100, China. College of Food Science and Engineering, Northwest A&amp;F University, Yangling 712100, China.</t>
  </si>
  <si>
    <t>Muhimbili University of Health and Allied Sciences, Dar es Salaam 65001, Tanzania. Eastern and Southern Africa Centers of Excellence for Infectious Diseases of Humans and Animals (SACIDS-ACE), Morogoro 3019, Tanzania. Eastern and Southern Africa Centers of Excellence for Infectious Diseases of Humans and Animals (SACIDS-ACE), Morogoro 3019, Tanzania. Eastern and Southern Africa Centers of Excellence for Infectious Diseases of Humans and Animals (SACIDS-ACE), Morogoro 3019, Tanzania. Tabora Research Centre, National Institute for Medical Research, Tabora 45026, Tanzania. Eastern and Southern Africa Centers of Excellence for Infectious Diseases of Humans and Animals (SACIDS-ACE), Morogoro 3019, Tanzania. Tanzania Commission for Science and Technology, Dar es Salaam 4302, Tanzania. Eastern and Southern Africa Centers of Excellence for Infectious Diseases of Humans and Animals (SACIDS-ACE), Morogoro 3019, Tanzania. Sokoine University of Agriculture, Morogoro 3019, Tanzania. Muhimbili University of Health and Allied Sciences, Dar es Salaam 65001, Tanzania. London School of Hygiene and Tropical Medicine, London WC1E 7HT, UK. London School of Hygiene and Tropical Medicine, London WC1E 7HT, UK. Eastern and Southern Africa Centers of Excellence for Infectious Diseases of Humans and Animals (SACIDS-ACE), Morogoro 3019, Tanzania. Catholic University of Health and Allied Sciences, Mwanza 33109, Tanzania. London School of Hygiene and Tropical Medicine, London WC1E 7HT, UK. Eastern and Southern Africa Centers of Excellence for Infectious Diseases of Humans and Animals (SACIDS-ACE), Morogoro 3019, Tanzania. SACIDS Foundation for One Health, Sokoine University of Agriculture, Morogoro 3019, Tanzania. London School of Hygiene and Tropical Medicine, London WC1E 7HT, UK. Muhimbili University of Health and Allied Sciences, Dar es Salaam 65001, Tanzania. Eastern and Southern Africa Centers of Excellence for Infectious Diseases of Humans and Animals (SACIDS-ACE), Morogoro 3019, Tanzania.</t>
  </si>
  <si>
    <t>Information and Communication Engineering, Inha University, 100 Inharo, Nam-gu, Incheon 22212, Korea. Information and Communication Engineering, Inha University, 100 Inharo, Nam-gu, Incheon 22212, Korea. VisionIn Inc. Global R&amp;D Center, 704 Ace Gasan Tower, 121 Digital-ro, Geumcheon-gu, Seoul 08505, Korea. Information and Communication Engineering, Inha University, 100 Inharo, Nam-gu, Incheon 22212, Korea.</t>
  </si>
  <si>
    <t>AO Research Institute Davos, 7270 Davos, Switzerland. Department of Orthopedics and Trauma Surgery, Medical Center, Faculty of Medicine, University of Freiburg, 79106 Freiburg, Germany. AO Research Institute Davos, 7270 Davos, Switzerland. Department of Cardiology and Angiology I, Medical Center, Faculty of Medicine, University of Freiburg, 79106 Freiburg, Germany. Department of Medicine III (Interdisciplinary Medical Intensive Care), Medical Center, Faculty of Medicine, University of Freiburg, 79106 Freiburg, Germany. Department of Emergency Medicine, Medical Center, Faculty of Medicine, University of Freiburg, 79106 Freiburg, Germany. Department of Obstetrics and Gynecology, Medical Center, Faculty of Medicine, University of Freiburg, 79106, Freiburg, Germany. AO Research Institute Davos, 7270 Davos, Switzerland. AO Research Institute Davos, 7270 Davos, Switzerland. AO Research Institute Davos, 7270 Davos, Switzerland. Department of Orthopedics and Trauma Surgery, Medical Center, Faculty of Medicine, University of Freiburg, 79106 Freiburg, Germany. Department of Orthopaedic Surgery, University Hospital Odense, Sdr. Boulevard 29, 5000 Odense, Denmark. Department of Orthopedics and Trauma Surgery, Medical Center, Faculty of Medicine, University of Freiburg, 79106 Freiburg, Germany. Department of Orthopedics and Trauma Surgery, Medical Center, Faculty of Medicine, University of Freiburg, 79106 Freiburg, Germany.</t>
  </si>
  <si>
    <t>Cardiology Rehabilitation Unit, S.Raffaele IRCCS, 00163 Rome, Italy. Dipartimento di Scienze Cliniche e Medicina Traslazionale, Universita Tor Vergata, 00133 Rome, Italy. Cardiology Rehabilitation Unit, S.Raffaele IRCCS, 00163 Rome, Italy. Cardiology Rehabilitation Unit, S.Raffaele IRCCS, 00163 Rome, Italy. Dipartimento di Scienze Cliniche e Medicina Traslazionale, Universita Tor Vergata, 00133 Rome, Italy. Cardiology Rehabilitation Unit, S.Raffaele IRCCS, 00163 Rome, Italy. Cardiology Rehabilitation Unit, S.Raffaele IRCCS, 00163 Rome, Italy. Cardiology Rehabilitation Unit, S.Raffaele IRCCS, 00163 Rome, Italy.</t>
  </si>
  <si>
    <t>Department of Urology, Kasturba Medical College Hospital, Manipal Academy of Higher Education (MAHE), Manipal 576104, Karnataka, India. Department of Urology, Kasturba Medical College Hospital, Manipal Academy of Higher Education (MAHE), Manipal 576104, Karnataka, India. Department of Urology, Kasturba Medical College Hospital, Manipal Academy of Higher Education (MAHE), Manipal 576104, Karnataka, India. Department of Urology, University Hospital Southampton NHS Trust, Southampton SO16 6YD, UK. Department of Urology, Kasturba Medical College Hospital, Manipal Academy of Higher Education (MAHE), Manipal 576104, Karnataka, India. Department of Urology, Kasturba Medical College Hospital, Manipal Academy of Higher Education (MAHE), Manipal 576104, Karnataka, India. Department of Urology, Kasturba Medical College Hospital, Manipal Academy of Higher Education (MAHE), Manipal 576104, Karnataka, India. Department of Urology, Kasturba Medical College Hospital, Manipal Academy of Higher Education (MAHE), Manipal 576104, Karnataka, India. Department of Urology, Kasturba Medical College Hospital, Manipal Academy of Higher Education (MAHE), Manipal 576104, Karnataka, India. Department of Urology, Kasturba Medical College Hospital, Manipal Academy of Higher Education (MAHE), Manipal 576104, Karnataka, India.</t>
  </si>
  <si>
    <t>VeriSIM Life, 1 Sansome Street, Suite 3500, San Francisco, CA 94104, USA. VeriSIM Life, 1 Sansome Street, Suite 3500, San Francisco, CA 94104, USA. VeriSIM Life, 1 Sansome Street, Suite 3500, San Francisco, CA 94104, USA. VeriSIM Life, 1 Sansome Street, Suite 3500, San Francisco, CA 94104, USA. VeriSIM Life, 1 Sansome Street, Suite 3500, San Francisco, CA 94104, USA. VeriSIM Life, 1 Sansome Street, Suite 3500, San Francisco, CA 94104, USA. VeriSIM Life, 1 Sansome Street, Suite 3500, San Francisco, CA 94104, USA. VeriSIM Life, 1 Sansome Street, Suite 3500, San Francisco, CA 94104, USA. VeriSIM Life, 1 Sansome Street, Suite 3500, San Francisco, CA 94104, USA.</t>
  </si>
  <si>
    <t>Retinal and Inflammatory Eye Diseases, Centre for Ophthalmic Specialized Care (COS), 1003 Lausanne, Switzerland. Retinal and Inflammatory Eye Diseases, Centre for Ophthalmic Specialized Care (COS), 1003 Lausanne, Switzerland. Retinal and Inflammatory Eye Diseases, Centre for Ophthalmic Specialized Care (COS), 1003 Lausanne, Switzerland.</t>
  </si>
  <si>
    <t>Department of Medicine, Hadassah Hebrew University Hospital, Mt. Scopus, Jerusalem 91240, Israel. Department of Pharmacology and Therapeutics, School of Medicine and School of Pharmacy, University College Cork, T12 YN60 Cork, Ireland. Institute of Medical Biochemistry and Molecular Biology, University Medicine Greifswald, 17489 Greifswald, Germany. Department of Physiology and Biophysics, Rappaport Faculty of Medicine, Technion-Israel Institute of Technology, Haifa 3200003, Israel. Department of Laboratory Medicine, Rambam Health Campus, Haifa 3109601, Israel.</t>
  </si>
  <si>
    <t>Faculty of Electronic Engineering Technology, Universiti Malaysia Perlis, Arau 02600, Malaysia. School of Computer Science and Electronic Engineering, University of Essex, Wivenhoe Park, Colchester CO4 3SQ, UK. Department of Informatics, Centre for Telecommunications Research, King's College London, Aldwych WC2B 4BG, UK. Faculty of Electronic Engineering Technology, Universiti Malaysia Perlis, Arau 02600, Malaysia. Advanced Communication Engineering, Centre of Excellence (ACE), Universiti Malaysia Perlis, Kangar 01000, Malaysia. Faculty of Electronic Engineering Technology, Universiti Malaysia Perlis, Arau 02600, Malaysia. Advanced Computing, Centre of Excellence (AdComp), Universiti Malaysia Perlis, Arau 02600, Malaysia.</t>
  </si>
  <si>
    <t>Institute of New Drug Development, China Medical University, Taichung 40402, Taiwan. Master Program for Biomedical Engineering, Collage of Biomedical Engineering, China Medical University, Taichung 40402, Taiwan. Graduate Institute of Communication Engineering, National Taiwan University, Taipei City 10617, Taiwan. ACE Biotek Co., Ltd., Hsinchu 30261, Taiwan. Electronic &amp; Optoelectronic System Research Laboratories, Industrial Technology Research Institute, Hsinchu 31057, Taiwan. Electronic &amp; Optoelectronic System Research Laboratories, Industrial Technology Research Institute, Hsinchu 31057, Taiwan. Biomedical Technology &amp; Device Research Laboratories, Industrial Technology Research Institute, Hsinchu 31057, Taiwan.</t>
  </si>
  <si>
    <t>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Department of Cell and Molecular Biology, University of Mississippi Medical Center, Jackson, MS 39216, USA. Mississippi Center of Excellence in Perinatal Research, University of Mississippi Medical Center, Jackson, MS 39216, USA. Women's Health Research Center, University of Mississippi Medical Center, Jackson, MS 39216, USA. Cardio Renal Research Center, University of Mississippi Medical Center, Jackson, MS 39216, USA. Department of Cell and Molecular Biology, University of Mississippi Medical Center, Jackson, MS 39216, USA. Mississippi Center of Excellence in Perinatal Research, University of Mississippi Medical Center, Jackson, MS 39216, USA. Women's Health Research Center, University of Mississippi Medical Center, Jackson, MS 39216, USA. Cardio Renal Research Center, University of Mississippi Medical Center, Jackson, MS 39216, USA. Division of Endocrinology, Department of Medicine, University of Mississippi Medical Center, Jackson, MS 39216, USA.</t>
  </si>
  <si>
    <t>Department of Health Sciences and Technology, SAIHST, Sungkyunkwan University, Seoul 06351, Korea. Single Cell Network Research Center, Sungkyunkwan University School of Medicine, Suwon 16419, Korea. Stem Cell and Regenerative Medicine Center, Research Institute for Future Medicine, Samsung Medical Center, Seoul 06351, Korea. Stem Cell and Regenerative Medicine Center, Research Institute for Future Medicine, Samsung Medical Center, Seoul 06351, Korea. Department of Neurosurgery, Samsung Medical Center, Sungkyunkwan University School of Medicine, Seoul 06351, Korea. Department of Anatomy &amp; Cell Biology, Sungkyunkwan University School of Medicine, Suwon 16419, Korea. Medical Innovation Technology Inc. (MEDINNO Inc.), Ace High-End Tower Classic 26, Seoul 08517, Korea. Department of Anatomy &amp; Cell Biology, Sungkyunkwan University School of Medicine, Suwon 16419, Korea. Department of Anatomy &amp; Cell Biology, Sungkyunkwan University School of Medicine, Suwon 16419, Korea. Medical Innovation Technology Inc. (MEDINNO Inc.), Ace High-End Tower Classic 26, Seoul 08517, Korea. Single Cell Network Research Center, Sungkyunkwan University School of Medicine, Suwon 16419, Korea. Department of Anatomy &amp; Cell Biology, Sungkyunkwan University School of Medicine, Suwon 16419, Korea. Medical Innovation Technology Inc. (MEDINNO Inc.), Ace High-End Tower Classic 26, Seoul 08517, Korea. Biomedical Institute for Convergence at SKKU (BICS), Sungkyunkwan University (SKKU), Suwon 16419, Korea. Single Cell Network Research Center, Sungkyunkwan University School of Medicine, Suwon 16419, Korea. Stem Cell and Regenerative Medicine Center, Research Institute for Future Medicine, Samsung Medical Center, Seoul 06351, Korea. Department of Anatomy &amp; Cell Biology, Sungkyunkwan University School of Medicine, Suwon 16419, Korea. Medical Innovation Technology Inc. (MEDINNO Inc.), Ace High-End Tower Classic 26, Seoul 08517, Korea. Single Cell Network Research Center, Sungkyunkwan University School of Medicine, Suwon 16419, Korea. Department of Anatomy &amp; Cell Biology, Sungkyunkwan University School of Medicine, Suwon 16419, Korea. Biomedical Institute for Convergence at SKKU (BICS), Sungkyunkwan University (SKKU), Suwon 16419, Korea. Stem Cell and Regenerative Medicine Center, Research Institute for Future Medicine, Samsung Medical Center, Seoul 06351, Korea. Department of Neurosurgery, Samsung Medical Center, Sungkyunkwan University School of Medicine, Seoul 06351, Korea. Department of Health Sciences and Technology, SAIHST, Sungkyunkwan University, Seoul 06351, Korea. Single Cell Network Research Center, Sungkyunkwan University School of Medicine, Suwon 16419, Korea. Stem Cell and Regenerative Medicine Center, Research Institute for Future Medicine, Samsung Medical Center, Seoul 06351, Korea. Department of Neurosurgery, Samsung Medical Center, Sungkyunkwan University School of Medicine, Seoul 06351, Korea. Medical Innovation Technology Inc. (MEDINNO Inc.), Ace High-End Tower Classic 26, Seoul 08517, Korea. Biomedical Institute for Convergence at SKKU (BICS), Sungkyunkwan University (SKKU), Suwon 16419, Korea.</t>
  </si>
  <si>
    <t>National Heart and Lung Institute, Imperial College London, London, UK. School of Public Health, Imperial College London, London, UK. National Heart and Lung Institute, Imperial College London, London, UK. National Heart and Lung Institute, Imperial College London and Royal Brompton Hospital, London, UK. National Heart and Lung Institute, Imperial College London, London, UK j.quint@imperial.ac.uk.</t>
  </si>
  <si>
    <t>Department of Human Kinetics and Health Education, Faculty of Education, University of Nigeria, Nsukka, Enugu State, Nigeria. Department of Human Kinetics and Health Education, Faculty of Education, University of Nigeria, Nsukka, Enugu State, Nigeria. Department of Human Kinetics and Health Education, Faculty of Education, University of Nigeria, Nsukka, Enugu State, Nigeria. Department of Human Kinetics and Health Education, Faculty of Education, University of Nigeria, Nsukka, Enugu State, Nigeria. cylia.iweama@unn.edu.ng. Department of Human Kinetics and Health Education, Faculty of Education, University of Nigeria, Nsukka, Enugu State, Nigeria. Department of Human Kinetics and Health Education, Faculty of Education, University of Nigeria, Nsukka, Enugu State, Nigeria. Department of Human Kinetics and Health Education, Faculty of Education, University of Nigeria, Nsukka, Enugu State, Nigeria.</t>
  </si>
  <si>
    <t>Department of General Practice and Rural Health, Otago Medical School - Dunedin Campus, University of Otago, Dunedin, New Zealand. School of Pharmacy, University of Otago, Dunedin, New Zealand. Department of Preventive and Social Medicine, Otago Medical School - Dunedin Campus, University of Otago, Dunedin, New Zealand. Department of General Practice and Rural Health, Otago Medical School - Dunedin Campus, University of Otago, Dunedin, New Zealand.</t>
  </si>
  <si>
    <t>Kent State University College of Public Health, Kent, OH. Kent State University College of Public Health, Kent, OH. Janssen Scientific Affairs LLC, Titusville, NJ. County of Summit Alcohol, Drug Addiction, and Mental Health Services Board, Akron, OH. Janssen Scientific Affairs LLC, Titusville, NJ. County of Summit Alcohol, Drug Addiction, and Mental Health Services Board, Akron, OH.</t>
  </si>
  <si>
    <t>Department of R&amp;D, Medaman BV, Geel, Belgium. Department of R&amp;D, Medaman BV, Geel, Belgium. Department of Real-World Evidence, Open Health, Marlow, UK. DDO Strategic Services, LLC, Tucson AZ, US. Faculty of Pharmaceutical Sciences, Ghent University, Ghent, Belgium. Faculty of Medical &amp; Health Sciences, Ghent University, Ghent, Belgium. Department of Medical Data Management, AZ Delta, Roeselare, Belgium. Department of Nephrology and Infectious Diseases, AZ Sint-Jan Brugge-Oostende AV, Bruges, Belgium. Department of Pneumology and Respiratory Oncology, AZ Vesalius, Tongeren, Belgium. Medical Department, RZ Heilig Hart, Tienen, Belgium. Faculty of Pharmaceutical Sciences, Ghent University, Ghent, Belgium. Sergy Haut, France.</t>
  </si>
  <si>
    <t>Universite de Montreal, Centre de recherche du Centre hospitalier de l'Universite de Montreal (CRCHUM), Montreal, QC, Canada. Universite de Montreal, Centre de recherche du Centre hospitalier de l'Universite de Montreal (CRCHUM), Montreal, QC, Canada. Universite de Montreal, Centre de recherche du Centre hospitalier de l'Universite de Montreal (CRCHUM), Montreal, QC, Canada. Universite de Montreal, Centre de recherche du Centre hospitalier de l'Universite de Montreal (CRCHUM), Montreal, QC, Canada. Universite de Montreal, Centre de recherche du Centre hospitalier de l'Universite de Montreal (CRCHUM), Montreal, QC, Canada. Pediatric Nephrology Unit, Massachusetts General Hospital and Harvard Medical School, Boston, MA, USA. Universite de Montreal, Centre de recherche du Centre hospitalier de l'Universite de Montreal (CRCHUM), Montreal, QC, Canada. Universite de Montreal, Centre de recherche du Centre hospitalier de l'Universite de Montreal (CRCHUM), Montreal, QC, Canada. shao.ling.zhang@umontreal.ca.</t>
  </si>
  <si>
    <t>The John Walton Muscular Dystrophy Research Centre, Institute of Translational and Clinical Research Newcastle University, Newcastle, United Kingdom. Department of Cardiology, Freeman Hospital, Newcastle upon Tyne, United Kingdom. The John Walton Muscular Dystrophy Research Centre, Institute of Translational and Clinical Research Newcastle University, Newcastle, United Kingdom. Department of Cardiology, Freeman Hospital, Newcastle upon Tyne, United Kingdom. Department of Cardiology, Freeman Hospital, Newcastle upon Tyne, United Kingdom. Department of Cardiology, Freeman Hospital, Newcastle upon Tyne, United Kingdom.</t>
  </si>
  <si>
    <t>Department of Pharmacy, Cleveland Clinic, OH, USA. Electronic address: amarm@ccf.org. Department of Pharmacy, Cleveland Clinic, OH, USA. Departement of Pharmacy, University of Kentucky Healthcare, KY, USA. Department of Cardiovascular Medicine, Heart, Vascular and Thoracic Institute, Cleveland Clinic, OH, USA. Department of Cardiovascular Medicine, Heart, Vascular and Thoracic Institute, Cleveland Clinic, OH, USA. Department of Pharmacy, Cleveland Clinic, OH, USA.</t>
  </si>
  <si>
    <t>San Francisco State University, College of Science and Engineering, Department of Psychology, 1600 Holloway Avenue, San Francisco, CA 94132, USA. Electronic address: mjhagan@sfsu.edu. San Francisco State University, College of Science and Engineering, Department of Psychology, 1600 Holloway Avenue, San Francisco, CA 94132, USA. San Francisco State University, College of Science and Engineering, Department of Psychology, 1600 Holloway Avenue, San Francisco, CA 94132, USA.</t>
  </si>
  <si>
    <t>Faculty of Medicine, University of Southampton, Southampton, UK. NIHR Southampton Biomedical Research Centre, University Hospital Southampton, Southampton, UK. Translational Science and Experimental Medicine, Research and Early Development, AstraZeneca, Respiratory &amp; Immunology, BioPharmaceuticals R&amp;D, Gothenburg, Sweden. Translational Science and Experimental Medicine, Research and Early Development, AstraZeneca, Respiratory &amp; Immunology, BioPharmaceuticals R&amp;D, Gothenburg, Sweden. Faculty of Medicine, University of Southampton, Southampton, UK. NIHR Southampton Biomedical Research Centre, University Hospital Southampton, Southampton, UK. Translational Science and Experimental Medicine, Research and Early Development, AstraZeneca, Respiratory &amp; Immunology, BioPharmaceuticals R&amp;D, Gothenburg, Sweden. Faculty of Medicine, University of Southampton, Southampton, UK. NIHR Southampton Biomedical Research Centre, University Hospital Southampton, Southampton, UK. Faculty of Medicine, University of Southampton, Southampton, UK. NIHR Southampton Biomedical Research Centre, University Hospital Southampton, Southampton, UK. Faculty of Medicine, University of Southampton, Southampton, UK. NIHR Southampton Biomedical Research Centre, University Hospital Southampton, Southampton, UK. Translational Science and Experimental Medicine, Research and Early Development, AstraZeneca, Respiratory &amp; Immunology, BioPharmaceuticals R&amp;D, Gothenburg, Sweden. Translational Genomics, Discovery Biology, Discovery Sciences, AstraZeneca, BioPharmaceuticals R&amp;D, Gothenburg, Sweden. Translational Genomics, Discovery Biology, Discovery Sciences, AstraZeneca, BioPharmaceuticals R&amp;D, Gothenburg, Sweden. Data Sciences and Quantitative Biology, Discovery Sciences, R&amp;D, AstraZeneca, Gothenburg, Sweden. Data Sciences and Quantitative Biology, Discovery Sciences, R&amp;D, AstraZeneca, Gothenburg, Sweden. Faculty of Medicine, University of Southampton, Southampton, UK. Translational Science and Experimental Medicine, Research and Early Development, AstraZeneca, Respiratory &amp; Immunology, BioPharmaceuticals R&amp;D, Gothenburg, Sweden. Clinical Development, Research and Early Development, Respiratory &amp; Immunology, BioPharmaceuticals R&amp;D, AstraZeneca, Gothenburg, Sweden. Faculty of Medicine, University of Southampton, Southampton, UK. NIHR Southampton Biomedical Research Centre, University Hospital Southampton, Southampton, UK. Faculty of Medicine, University of Southampton, Southampton, UK. t.wilkinson@soton.ac.uk. NIHR Southampton Biomedical Research Centre, University Hospital Southampton, Southampton, UK. t.wilkinson@soton.ac.uk.</t>
  </si>
  <si>
    <t>King Abdullah University of Science and Technology (KAUST), Water Desalination and Reuse Center (WDRC), Division of Biological and Environmental Science and Engineering (BESE), Thuwal, 23955-6900, Saudi Arabia. King Abdullah University of Science and Technology (KAUST), Water Desalination and Reuse Center (WDRC), Division of Biological and Environmental Science and Engineering (BESE), Thuwal, 23955-6900, Saudi Arabia. Thermal &amp; Fluid System R&amp;D Group, Korea Institute of Industrial Technology, 89 Yangdaegiro-gil, Ipjang-myeon, Seobuk-gu, Cheonan, 331-822, Republic of Korea. Department of Environmental Engineering, Korea University, 2511, Sejong-ro, Sejong-si, Republic of Korea. Department of Mechanical Engineering, Hanyang University, 55 Hanyangdaehak-ro, Sangnok-gu, Ansan, Gyeonggi-do, Republic of Korea; BK21 FOUR ERICA-ACE Center, Hanyang University, 55 Hanyangdaehak-ro, Sangnok-gu, Ansan, Gyeonggi-do, 15588, Republic of Korea. King Abdullah University of Science and Technology (KAUST), Water Desalination and Reuse Center (WDRC), Division of Biological and Environmental Science and Engineering (BESE), Thuwal, 23955-6900, Saudi Arabia. Electronic address: noreddine.ghaffour@kaust.edu.sa.</t>
  </si>
  <si>
    <t>Children's Trust of South Carolina, Columbia, SC, USA. University of South Carolina, Columbia, SC, USA. Children's Trust of South Carolina, Columbia, SC, USA. Children's Trust of South Carolina, Columbia, SC, USA. Drexel University, Philadelphia, PA, USA.</t>
  </si>
  <si>
    <t>Department of Clinical Medicine and Surgery, Physiology Nutrition Unit, University of Naples Federico II, Naples, Italy. Department of Neuroscience, Reproductive Sciences and Dentistry, Division of Pharmacology, University of Naples Federico II, Naples, Italy. Department of Clinical Medicine and Surgery, Physiology Nutrition Unit, University of Naples Federico II, Naples, Italy. Department of Clinical Medicine and Surgery, Physiology Nutrition Unit, University of Naples Federico II, Naples, Italy. Department of Clinical Medicine and Surgery, Physiology Nutrition Unit, University of Naples Federico II, Naples, Italy. Department of Clinical Medicine and Surgery, Physiology Nutrition Unit, University of Naples Federico II, Naples, Italy. Department of Clinical Medicine and Surgery, Physiology Nutrition Unit, University of Naples Federico II, Naples, Italy. Department of Clinical Medicine and Surgery, Physiology Nutrition Unit, University of Naples Federico II, Naples, Italy.</t>
  </si>
  <si>
    <t>Medical Faculty, University Bern, Bern, Switzerland. Department of Oncology, Faculty of Medicine and Dentistry, University of Alberta, Edmonton, AB, Canada. Department of Nuclear Medicine and Molecular Imaging, Quironsalud Madrid University Hospital, Madrid, Spain. Department of Oncology, Faculty of Medicine and Dentistry, University of Alberta, Edmonton, AB, Canada. Mallinckrodt Institute of Radiology, Division of Nuclear Medicine, Washington University School of Medicine, Saint Louis, MO, United States.</t>
  </si>
  <si>
    <t>Virology Unit and Bioinformatics Centre, Institute of Microbial Technology, Council of Scientific and Industrial Research (CSIR), Sector 39-A, Chandigarh 160036, India. Virology Unit and Bioinformatics Centre, Institute of Microbial Technology, Council of Scientific and Industrial Research (CSIR), Sector 39-A, Chandigarh 160036, India. Academy of Scientific and Innovative Research (AcSIR), Ghaziabad 201002, India. Virology Unit and Bioinformatics Centre, Institute of Microbial Technology, Council of Scientific and Industrial Research (CSIR), Sector 39-A, Chandigarh 160036, India. Academy of Scientific and Innovative Research (AcSIR), Ghaziabad 201002, India. Virology Unit and Bioinformatics Centre, Institute of Microbial Technology, Council of Scientific and Industrial Research (CSIR), Sector 39-A, Chandigarh 160036, India. Academy of Scientific and Innovative Research (AcSIR), Ghaziabad 201002, India. Virology Unit and Bioinformatics Centre, Institute of Microbial Technology, Council of Scientific and Industrial Research (CSIR), Sector 39-A, Chandigarh 160036, India. Academy of Scientific and Innovative Research (AcSIR), Ghaziabad 201002, India. Virology Unit and Bioinformatics Centre, Institute of Microbial Technology, Council of Scientific and Industrial Research (CSIR), Sector 39-A, Chandigarh 160036, India. Academy of Scientific and Innovative Research (AcSIR), Ghaziabad 201002, India. Virology Unit and Bioinformatics Centre, Institute of Microbial Technology, Council of Scientific and Industrial Research (CSIR), Sector 39-A, Chandigarh 160036, India. Virology Unit and Bioinformatics Centre, Institute of Microbial Technology, Council of Scientific and Industrial Research (CSIR), Sector 39-A, Chandigarh 160036, India. Academy of Scientific and Innovative Research (AcSIR), Ghaziabad 201002, India.</t>
  </si>
  <si>
    <t>Department of Molecular Pathobiology, New York University College of Dentistry, New York, NY, United States. Department of Molecular Pathobiology, New York University College of Dentistry, New York, NY, United States. Department of Molecular Pathobiology, New York University College of Dentistry, New York, NY, United States. Department of Molecular Pathobiology, New York University College of Dentistry, New York, NY, United States. Department of Molecular Pathobiology, New York University College of Dentistry, New York, NY, United States. Department of Surgery, New York University School of Medicine, New York, NY, United States. Department of Pediatrics, New York University School of Medicine, New York, NY, United States. Department of Molecular Pathobiology, New York University College of Dentistry, New York, NY, United States. Department of Molecular Pathobiology, New York University College of Dentistry, New York, NY, United States.</t>
  </si>
  <si>
    <t>Institute for Implementation Science in Population Health, City University of New York (CUNY) Graduate School of Public Health and Health Policy, New York, NY, United States. Institute for Implementation Science in Population Health, City University of New York (CUNY) Graduate School of Public Health and Health Policy, New York, NY, United States. Department of Population Health, New York University (NYU) Grossman School of Medicine, New York, NY, United States. Fulbright University Vietnam, Ho Chi Minh City, Vietnam. Division of Translational Medicine, Department of Medicine, New York University (NYU) Grossman School of Medicine, New York, NY, United States. U. S. Sentencing Commission, Washington, DC, United States. Institute for Implementation Science in Population Health, City University of New York (CUNY) Graduate School of Public Health and Health Policy, New York, NY, United States. Institute for Implementation Science in Population Health, City University of New York (CUNY) Graduate School of Public Health and Health Policy, New York, NY, United States. Department of Population Health, New York University (NYU) Grossman School of Medicine, New York, NY, United States.</t>
  </si>
  <si>
    <t>Yantai Institute of Coastal Zone Research, Chinese Academy of Sciences, Yantai, PR China. School of Pharmacy, Binzhou Medical University, Yantai, PR China. Yantai Institute of Coastal Zone Research, Chinese Academy of Sciences, Yantai, PR China. Center for Ocean Mega-Science, Chinese Academy of Sciences, Qingdao, PR China. Yantai Institute of Coastal Zone Research, Chinese Academy of Sciences, Yantai, PR China. Center for Ocean Mega-Science, Chinese Academy of Sciences, Qingdao, PR China.</t>
  </si>
  <si>
    <t>Dialysis and Transplantation Unit, Department of Medicine, Nephrology, University of Padova, Padua, Italy. Dialysis and Transplantation Unit, Department of Medicine, Nephrology, University of Padova, Padua, Italy. Dialysis and Transplantation Unit, Department of Medicine, Nephrology, University of Padova, Padua, Italy. Dialysis and Transplantation Unit, Department of Medicine, Nephrology, University of Padova, Padua, Italy. Dialysis and Transplantation Unit, Department of Medicine, Nephrology, University of Padova, Padua, Italy. Dialysis and Transplantation Unit, Department of Medicine, Nephrology, University of Padova, Padua, Italy. Department of Nutrition, University of California, Davis, Davis, CA, United States.</t>
  </si>
  <si>
    <t>Departamento de Bioquimica e Biologia Molecular, Centro de Ciencias Naturais e Exatas (CCNE), Universidade Federal de Santa Maria, Santa Maria, Brazil. Department of Biochemistry, Federal University of Technology, Akure, Nigeria. Department of Biomedical Technology, Federal University of Technology, Akure, Nigeria. Departamento de Bioquimica e Biologia Molecular, Centro de Ciencias Naturais e Exatas (CCNE), Universidade Federal de Santa Maria, Santa Maria, Brazil. Department of Biochemistry, Bowen University Iwo, Iwo, Osun State, Nigeria. Department of Biochemistry, Federal University of Technology, Akure, Nigeria. Neuroscience Laboratory, Human Anatomy Department, Federal University of Technology, Akure, Nigeria. Departamento de Bioquimica e Biologia Molecular, Centro de Ciencias Naturais e Exatas (CCNE), Universidade Federal de Santa Maria, Santa Maria, Brazil. Departamento de Bioquimica e Biologia Molecular, Centro de Ciencias Naturais e Exatas (CCNE), Universidade Federal de Santa Maria, Santa Maria, Brazil.</t>
  </si>
  <si>
    <t>Institut des Sciences Chimiques de Rennes, OMC, FRANCE. Institut des Sciences Chimiques de Rennes, PRTS, FRANCE. Institut des Sciences Chimiques de Rennes, MACSE, FRANCE. Institut des Sciences Chimiques de Rennes, PRTS, FRANCE. Institut des Sciences Chimiques de Rennes, PRTS, FRANCE. Institut des Sciences Chimiques de Rennes, PRTS, FRANCE. Institut des Sciences Chimiques de Rennes, OMC, FRANCE. Institut des Sciences Chimiques de Rennes, OMC, Campus de Beaulieu, 35000, Rennes, FRANCE.</t>
  </si>
  <si>
    <t>Alan J, Garber Mentee, Treasurer of AACE/ACE, Senior Associate Consultant, Mayo Clinic, Jacksonville, Florida. Editor in Chief, Endocrine Practice, Professor of Medicine, Emory University School of Medicine.</t>
  </si>
  <si>
    <t>Cardiovascular Center, Department of Internal Medicine, Seoul National University Bundang Hospital, Seongnam, Republic of Korea. Department of Internal Medicine, Seoul National University College of Medicine, Seoul, Republic of Korea. Google, CA, Mountain View, USA. Cardiovascular Center, Department of Internal Medicine, Seoul National University Bundang Hospital, Seongnam, Republic of Korea. Department of Statistics and Actuarial Science, Soongsil University, Seoul, Republic of Korea. Department of Biostatistics, College of Medicine, The Catholic University of Korea, Seoul, Republic of Korea. Department of Biostatistics, College of Medicine, The Catholic University of Korea, Seoul, Republic of Korea. Google, CA, Mountain View, USA. Google, CA, Mountain View, USA. Cardiovascular Center, Department of Internal Medicine, Seoul National University Bundang Hospital, Seongnam, Republic of Korea. Department of Internal Medicine, Seoul National University College of Medicine, Seoul, Republic of Korea. Cardiovascular Center, Department of Internal Medicine, Seoul National University Bundang Hospital, Seongnam, Republic of Korea. Department of Internal Medicine, Seoul National University College of Medicine, Seoul, Republic of Korea. Cardiovascular Center, Department of Internal Medicine, Seoul National University Bundang Hospital, Seongnam, Republic of Korea. ihchae@snu.ac.kr. Department of Internal Medicine, Seoul National University College of Medicine, Seoul, Republic of Korea. ihchae@snu.ac.kr. Cardiovascular Center, Department of Internal Medicine, Seoul National University Bundang Hospital, Seongnam, Republic of Korea. Department of Internal Medicine, Seoul National University College of Medicine, Seoul, Republic of Korea.</t>
  </si>
  <si>
    <t>Division of Pediatric Surgery, Children's of Alabama, Birmingham, AL, USA. Department of Surgery, University of Alabama at Birmingham, Birmingham, AL, USA. Division of Pediatric Surgery, Children's of Alabama, Birmingham, AL, USA. Department of Surgery, University of Alabama at Birmingham, Birmingham, AL, USA. Division of Pediatric Surgery, Children's of Alabama, Birmingham, AL, USA. Division of Pediatric Surgery, Children's of Alabama, Birmingham, AL, USA. Department of Surgery, University of Alabama at Birmingham, Birmingham, AL, USA.</t>
  </si>
  <si>
    <t>School of Food Science and Technology, Dalian Polytechnic University, Dalian, P.R. China. School of Food Science and Technology, Dalian Polytechnic University, Dalian, P.R. China. School of Food Science and Technology, Dalian Polytechnic University, Dalian, P.R. China. School of Food Science and Technology, Dalian Polytechnic University, Dalian, P.R. China. National Engineering Research Center of Seafood, Dalian, P.R. China. School of Light Industry and Chemical Engineering, Dalian Polytechnic University, Dalian, P.R. China. National Engineering Research Center of Seafood, Dalian, P.R. China.</t>
  </si>
  <si>
    <t>Animal Nutrition Institute, Key Laboratory of Animal Disease-Resistance Nutrition, Ministry of Education, Ministry of Agriculture and Rural Affairs, Key Laboratory of Sichuan Province, Sichuan Agricultural University, Chengdu, 611130, China. College of Agriculture and Forestry, Pu'er University, Pu'er City, 665000, P.R. China. Animal Nutrition Institute, Key Laboratory of Animal Disease-Resistance Nutrition, Ministry of Education, Ministry of Agriculture and Rural Affairs, Key Laboratory of Sichuan Province, Sichuan Agricultural University, Chengdu, 611130, China. DSM Nutrition Product, DSM Vitamin (Shanghai) Ltd. Shanghai,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Animal Nutrition Institute, Key Laboratory of Animal Disease-Resistance Nutrition, Ministry of Education, Ministry of Agriculture and Rural Affairs, Key Laboratory of Sichuan Province, Sichuan Agricultural University, Chengdu, 611130, China; College of Agriculture and Forestry, Pu'er University, Pu'er City, 665000, P.R. China.</t>
  </si>
  <si>
    <t>Medizinische Klinik II, Agaplesion Markus-Krankenhaus, Frankfurt am Main. Medizinische Klinik II, Agaplesion Markus-Krankenhaus, Frankfurt am Main. Universitat des Saarlandes, Saarbrucken. Kuratorium fur Heimdialyse, Neu-Isenburg. Medizinische Klinik und Poliklinik I, Lehrstuhl Endokrinologie und Diabetologie, Universitatsklinikum Wurzburg.</t>
  </si>
  <si>
    <t>Department of Rheumatology, Sint Maartenskliniek, Hengstdal nr 3, 6574 NA Ubbergen, The Netherlands. Department of Pharmacy, Sint Maartenskliniek, 6574 NA Ubbergen, The Netherlands. Department of Rheumatology, Sint Maartenskliniek, Hengstdal nr 3, 6574 NA Ubbergen, The Netherlands. Department of Rheumatology, Sint Maartenskliniek, Hengstdal nr 3, 6574 NA Ubbergen, The Netherlands. Department of Rheumatology, Radboud University Nijmegen Medical Centre, 6525 GA Nijmegen, The Netherlands. Department of Pharmacy, Sint Maartenskliniek, 6574 NA Ubbergen, The Netherlands. Department of Pharmacy, Radboud University Medical Centre, 6525 GA Nijmegen, The Netherlands.</t>
  </si>
  <si>
    <t>Department of Biological Sciences, Bauru School of Dentistry, University of Sao Paulo, Bauru, Sao Paulo 17012-901, Brazil. Laboratory for Bone Metabolism and Regeneration, Faculty of Dental Medicine, University of Porto, 4200-393 Porto, Portugal. Laboratory for Bone Metabolism and Regeneration, Faculty of Dental Medicine, University of Porto, 4200-393 Porto, Portugal. LAQV/REQUIMTE, University of Porto, 4160-007 Porto, Portugal. Department of Biological Sciences, Bauru School of Dentistry, University of Sao Paulo, Bauru, Sao Paulo 17012-901, Brazil. Laboratory for Bone Metabolism and Regeneration, Faculty of Dental Medicine, University of Porto, 4200-393 Porto, Portugal. LAQV/REQUIMTE, University of Porto, 4160-007 Porto, Portugal. Laboratory for Bone Metabolism and Regeneration, Faculty of Dental Medicine, University of Porto, 4200-393 Porto, Portugal. LAQV/REQUIMTE, University of Porto, 4160-007 Porto, Portugal.</t>
  </si>
  <si>
    <t>Center for Environmental and Wastewater-Based Epidemiological Research, Department of Animal and Food Sciences, University of Delaware, Newark, DE 19716, USA. Center for Environmental and Wastewater-Based Epidemiological Research, Department of Animal and Food Sciences, University of Delaware, Newark, DE 19716, USA. Center for Environmental and Wastewater-Based Epidemiological Research, Department of Animal and Food Sciences, University of Delaware, Newark, DE 19716, USA. Center for Environmental and Wastewater-Based Epidemiological Research, Department of Plant and Soil Sciences, University of Delaware, Newark, DE 19716, USA. Center for Environmental and Wastewater-Based Epidemiological Research, Department of Animal and Food Sciences, University of Delaware, Newark, DE 19716, USA.</t>
  </si>
  <si>
    <t>University of Angers, INSERM U1083, CNRS UMR 6015, MITOVASC, SFR ICAT, 49000 Angers, France. Theoretical Biochemistry Laboratory, Institute of Physico-Chemical Biology, CNRS UPR 9080, University of Paris Diderot Sorbonne Paris Cite, 75005 Paris, France. University of Angers, INSERM U1083, CNRS UMR 6015, MITOVASC, SFR ICAT, 49000 Angers, France. University of Angers, INSERM U1083, CNRS UMR 6015, MITOVASC, SFR ICAT, 49000 Angers, France. University of Angers, INSERM U1083, CNRS UMR 6015, MITOVASC, SFR ICAT, 49000 Angers, France. University of Angers, INSERM U1083, CNRS UMR 6015, MITOVASC, SFR ICAT, 49000 Angers, France. University of Angers, INSERM U1083, CNRS UMR 6015, MITOVASC, SFR ICAT, 49000 Angers, France. IGF, University of Montpellier, CNRS, INSERM, 34000 Montpellier, France. University of Angers, INSERM U1083, CNRS UMR 6015, MITOVASC, SFR ICAT, 49000 Angers, France. University of Angers, INSERM U1083, CNRS UMR 6015, MITOVASC, SFR ICAT, 49000 Angers, France. University of Angers, INSERM U1083, CNRS UMR 6015, MITOVASC, SFR ICAT, 49000 Angers, France.</t>
  </si>
  <si>
    <t>Department of Pharmaceutical Sciences, University of Milan, 20133 Milan, Italy. Department of Human Science and Quality of Life Promotion, Telematic University San Raffaele, 00166 Rome, Italy. Department of Pharmaceutical Sciences, University of Milan, 20133 Milan, Italy. Department of Pharmaceutical Sciences, University of Milan, 20133 Milan, Italy. Department of Pharmaceutical Sciences, University of Milan, 20133 Milan, Italy. Department of Pharmaceutical Sciences, University of Milan, 20133 Milan, Italy. Department of Pharmaceutical Sciences, University of Milan, 20133 Milan, Italy. Department of Pharmaceutical Sciences, University of Milan, 20133 Milan, Italy. Department of Pharmaceutical Sciences, University of Milan, 20133 Milan, Italy. Department of Pharmaceutical Sciences, University of Milan, 20133 Milan, Italy.</t>
  </si>
  <si>
    <t>Internal Medicine, University of Illinois College of Medicine at Peoria - OSF Saint Francis Medical Center, Peoria, USA. Internal Medicine, Icahn School of Medicine at Mount Sinai, Elmhurst Hospital Center, Elmhurst, USA. Gastroenterology, University of Illinois College of Medicine at Peoria - OSF Saint Francis Medical Center, Peoria, USA.</t>
  </si>
  <si>
    <t>Department of General Medicine, Mahatma Gandhi Medical College and Hospital, Jaipur, IND. Department of General Medicine, Mahatma Gandhi Medical College and Hospital, Jaipur, IND. Department of General Medicine, Mahatma Gandhi Medical College and Hospital, Jaipur, IND. Department of Radiology, Mahatma Gandhi Medical College and Hospital, Jaipur, IND.</t>
  </si>
  <si>
    <t>Department of Neurological Surgery, University of California San Francisco, San Francisco, CA, USA. Brain and Spinal Injury Center, Zuckerberg San Francisco General Hospital, San Francisco, CA, USA. Department of Neurological Surgery, University of California San Francisco, San Francisco, CA, USA. Brain and Spinal Injury Center, Zuckerberg San Francisco General Hospital, San Francisco, CA, USA. Department of Neurological Surgery, University of California San Francisco, San Francisco, CA, USA. Brain and Spinal Injury Center, Zuckerberg San Francisco General Hospital, San Francisco, CA, USA. Department of Neurological Surgery, University of California San Diego, San Diego, CA, USA. Department of Neurological Surgery, University of California San Francisco, San Francisco, CA, USA. Brain and Spinal Injury Center, Zuckerberg San Francisco General Hospital, San Francisco, CA, USA. Department of Neurological Surgery, University of Pittsburgh Medical Center, Pittsburgh, PA, USA. Department of Neurological Surgery, University of California San Francisco, San Francisco, CA, USA. Brain and Spinal Injury Center, Zuckerberg San Francisco General Hospital, San Francisco, CA, USA. Department of Neurological Surgery, University of California San Francisco, San Francisco, CA, USA. Brain and Spinal Injury Center, Zuckerberg San Francisco General Hospital, San Francisco, CA, USA. Department of Neurological Surgery, University of California San Francisco, San Francisco, CA, USA. Brain and Spinal Injury Center, Zuckerberg San Francisco General Hospital, San Francisco, CA, USA. Department of Psychology, University of Texas, Austin, TX, USA. Department of Public Health, Erasmus Medical Center, Rotterdam, The Netherlands. Department of Neurological Surgery, University of California San Diego, San Diego, CA, USA. Brain and Spinal Injury Center, Zuckerberg San Francisco General Hospital, San Francisco, CA, USA. Department of Radiology, University of California San Francisco, San Francisco, CA, USA. Brain and Spinal Injury Center, Zuckerberg San Francisco General Hospital, San Francisco, CA, USA. Department of Radiology, University of California San Francisco, San Francisco, CA, USA. Department of Neurological Surgery, University of California San Francisco, San Francisco, CA, USA. Brain and Spinal Injury Center, Zuckerberg San Francisco General Hospital, San Francisco, CA, USA. Department of Neurological Surgery, University of Cincinnati, Cincinnati, OH, USA. Department of Neurological Surgery, Virginia Commonwealth University, Richmond, VA, USA. Brain and Spinal Injury Center, Zuckerberg San Francisco General Hospital, San Francisco, CA, USA. Department of Neurological Surgery, University of Pittsburgh Medical Center, Pittsburgh, PA, USA. Department of Neurological Surgery, University of California San Francisco, San Francisco, CA, USA. Brain and Spinal Injury Center, Zuckerberg San Francisco General Hospital, San Francisco, CA, USA.</t>
  </si>
  <si>
    <t>Department of Critical Care, Virinchi Hospital, Hyderabad, Telangana, India. Department of Critical Care, Virinchi Hospital, Hyderabad, Telangana, India. Department of Critical Care, Virinchi Hospital, Hyderabad, Telangana, India. Department of Critical Care, Virinchi Hospital, Hyderabad, Telangana, India.</t>
  </si>
  <si>
    <t>Department of Physiology, Hebei Medical University, 361, Zhongshan East Road, Shijiazhuang, Hebei Province 050017, China; Department of Emergency, The Fourth Hospital of Hebei Medical University, 12 Health Road, Shijiazhuang, Hebei Province 050011, China. Department of Coronary Care Unit, The Hebei General Hospital, Shijiazhuang, No.348, HepingWest Road, Hebei Province 050051, China. Department of Physiology, Hebei Medical University, 361, Zhongshan East Road, Shijiazhuang, Hebei Province 050017, China. Department of Physiology, Hebei Medical University, 361, Zhongshan East Road, Shijiazhuang, Hebei Province 050017, China. Department of Physiology, Hebei Medical University, 361, Zhongshan East Road, Shijiazhuang, Hebei Province 050017, China. Department of Electron Microscope Laboratory Centre, Hebei Medical University, 361, Zhongshan East Road, Shijiazhuang 050017, China. Department of Physiology, Hebei Medical University, 361, Zhongshan East Road, Shijiazhuang, Hebei Province 050017, China. Core Facilities and Centers, Hebei Medical University, 361, Zhongshan East Road, Shijiazhuang 050017, China. Hebei Collaborative Innovation Center for Cardio-cerebrovascular Disease, Shijiazhuang 050000, China. Department of Physiology, Hebei Medical University, 361, Zhongshan East Road, Shijiazhuang, Hebei Province 050017, China; Hebei Collaborative Innovation Center for Cardio-cerebrovascular Disease, Shijiazhuang 050000, China. Electronic address: zhyhenryphy@163.com. Department of Physiology, Hebei Medical University, 361, Zhongshan East Road, Shijiazhuang, Hebei Province 050017, China; Hebei Collaborative Innovation Center for Cardio-cerebrovascular Disease, Shijiazhuang 050000, China. Electronic address: lily564300@163.com.</t>
  </si>
  <si>
    <t>Department of Epidemiology, Harvard T. H. Chan School of Public Health, Boston, MA, USA. Universidad Peruana de Ciencias Aplicadas, Lima, Peru; Asociacion Civil PROESA, Lima, Peru. Asociacion Civil PROESA, Lima, Peru. Department of Medicine, Cayetano Heredia Peruvian University, Lima, Peru. Department of Epidemiology, Harvard T. H. Chan School of Public Health, Boston, MA, USA. Department of Neuroscience, Penn Medicine Lancaster General Headache Center, Lancaster, PA, USA. Department of Epidemiology, Harvard T. H. Chan School of Public Health, Boston, MA, USA; Department of Psychiatry, Harvard Medical School, Boston, MA, USA; The Chester M. Pierce, M.D. Division of Global Psychiatry, Massachusetts General Hospital, Boston, MA, USA. Electronic address: bgelaye@hsph.harvard.edu.</t>
  </si>
  <si>
    <t>Department of Internal Medicine II, Medical University of Vienna, Vienna, Austria. Electronic address: georg.goliasch@meduniwien.ac.at. Department of Internal Medicine II, Medical University of Vienna, Vienna, Austria.</t>
  </si>
  <si>
    <t>Department of Endocrinology, Osteoporosis and Metabolic Bone Disease Center, Loyola University Medical Center, 2160 South 1st Avenue, Maywood, IL 60153, USA. Electronic address: Rmmendoza@lumc.edu. Department of Endocrinology, Osteoporosis and Metabolic Bone Disease Center, Loyola University Medical Center, 2160 South 1st Avenue, Maywood, IL 60153, USA.</t>
  </si>
  <si>
    <t>Division of Food Science and Biotechnology, Graduate School of Agriculture, Kyoto University, Uji, Kyoto, 611-0011, Japan. Electronic address: shobako.naohisa.2x@kyoto-u.ac.jp.</t>
  </si>
  <si>
    <t>Department of Animal Production, College of Food and Agriculture Sciences, King Saud University, P.O. Box 2460, Riyadh 11451, Saudi Arabia. Department of Theriogenology, Faculty of Veterinary Medicine, Zagazig University, Zagazig 44511, Egypt. Department of Agricultural Microbiology, Faculty of Agriculture, Zagazig University, Zagazig 44511, Egypt. Department of Animal Histology and Anatomy, School of Veterinary Medicine, Badr University in Cairo (BUC), Egypt. Department of Anatomy and Embryology, Faculty of Veterinary Medicine, University of Sadat City, Sadat City 32897, Egypt. Department Food Hygiene &amp; Control, Faculty of Veterinary Medicine, University of Sadat City, Sadat City, Egypt. Department of Animal Production, College of Food and Agriculture Sciences, King Saud University, P.O. Box 2460, Riyadh 11451, Saudi Arabia. Department of Animal Production, College of Food and Agriculture Sciences, King Saud University, P.O. Box 2460, Riyadh 11451, Saudi Arabia. Department of Zoology, College of Science, King Saud University, Riyadh 11451, Saudi Arabia. Department of Zoology, College of Science, King Saud University, Riyadh 11451, Saudi Arabia. Department of Animal Production, College of Food and Agriculture Sciences, King Saud University, P.O. Box 2460, Riyadh 11451, Saudi Arabia. Department of Animal Husbandry and Animal Wealth Development, Faculty of Veterinary Medicine, Alexandria University, Edfina 22578, Egypt. Department of Biology, College of Science, United Arab Emirates University, 15551 Al-Ain, United Arab Emirates. Harry Butler Institute, Murdoch University, Murdoch 6150, Western Australia, Australia. Department of Poultry, Faculty of Agriculture, Zagazig University, Zagazig 44511, Egypt.</t>
  </si>
  <si>
    <t>Department of Pharmacology and Toxicology, Faculty of Pharmacy, University of Uyo, Uyo, Nigeria. Department of Anatomy, Faculty of Basic Medical Sciences, College of Health Sciences, University of Port Harcourt, Port Harcourt, Nigeria. Department of Cardiovascular and Endocrine-Metabolic Diseases, and Aging, Istituto Superiore di Sanita, Rome, Italy. Department of Experimental Pharmacology &amp; Toxicology, Faculty of Pharmacy, University of Port Harcourt, Port Harcourt, Nigeria. African Centre of Excellence for Public Health and Toxicological Research (ACE-PUTOR), University of Port Harcourt, Port Harcourt, Nigeria.</t>
  </si>
  <si>
    <t>Department of Biology, American University of Beirut, Beirut, Lebanon. Department of Pharmacology and Therapeutics, Beirut Arab University, Beirut, Lebanon. Biomedical Research Center, Qatar University, Doha, Qatar. Department of Biology, American University of Beirut, Beirut, Lebanon. Department of Pharmacology and Toxicology, American University of Beirut, Beirut, Lebanon. Department of Pharmacology and Toxicology, Faculty of Pharmacy, Alexandria University, Alexandria, Egypt. Department of Basic Medical Sciences, College of Medicine, Qatar University Health, Qatar University, Doha, Qatar. Biomedical and Pharmaceutical Research Unit, Qatar University Health, Qatar University, Doha, Qatar.</t>
  </si>
  <si>
    <t>Psicomedica, Clinical &amp; Research Group, Santiago, Chile. Departamento de Psiquiatria y Salud Mental Campus Oriente, Facultad de Medicina, Universidad de Chile, Santiago, Chile. ANID, Millennium Science Initiative Program, Millennium Institute for Depression and Personality Research (MIDAP), Santiago, Chile. Psicomedica, Clinical &amp; Research Group, Santiago, Chile. ANID, Millennium Science Initiative Program, Millennium Institute for Depression and Personality Research (MIDAP), Santiago, Chile. Departamento de Psiquiatria y Salud Mental, Hospital Clinico Universidad de Chile, Santiago, Chile. ANID, Millennium Science Initiative Program, Millennium Nucleus to Improve the Mental Health of Adolescents and Youths, Imhay, Santiago, Chile. Escuela de Psicologia, Facultad de Humanidades, Universidad de Santiago de Chile, Santiago, Chile. CITIAPS, Universidad de Santiago de Chile, Santiago, Chile. ANID, Millennium Science Initiative Program, Millennium Institute for Depression and Personality Research (MIDAP), Santiago, Chile. Escuela de Psicologia, Pontificia Universidad Catolica de Chile, Santiago, Chile. Psicomedica, Clinical &amp; Research Group, Santiago, Chile. ANID, Millennium Science Initiative Program, Millennium Institute for Depression and Personality Research (MIDAP), Santiago, Chile. ANID, Millennium Science Initiative Program, Millennium Institute for Depression and Personality Research (MIDAP), Santiago, Chile. Escuela de Psicologia, Pontificia Universidad Catolica de Chile, Santiago, Chile. Facultad de Medicina, Universidad de Chile, Santiago, Chile. Escuela de Psicologia, Universidad Finis Terrae, Santiago, Chile. Psicomedica, Clinical &amp; Research Group, Santiago, Chile. Psicomedica, Clinical &amp; Research Group, Santiago, Chile. ANID, Millennium Science Initiative Program, Millennium Institute for Depression and Personality Research (MIDAP), Santiago, Chile. Departamento de Psiquiatria y Salud Mental, Hospital Clinico Universidad de Chile, Santiago, Chile. Mood Disorders Program, Tufts Medical Center, Boston, MA, USA. Department of Psychiatry, Tufts University School of Medicine, Boston, MA, USA.</t>
  </si>
  <si>
    <t>Department of Surgery, University of Alberta, Walter C Mackenzie Health Sciences Centre, 8440 112 Street, Edmonton, AB, T6G 2B7, Canada. Department of Surgery, University of Alberta, Walter C Mackenzie Health Sciences Centre, 8440 112 Street, Edmonton, AB, T6G 2B7, Canada. School of Public Health, University of Alberta, Edmonton Clinic Health Academy, 11405 87 Ave, Edmonton, AB, T6G 1C9, Canada. Department of Medicine, University of Alberta, Clinical Sciences Building, 8440 112 Street, Edmonton, AB, T6G 2B7, Canada. Departments of Medicine and Community Health Sciences, University of Calgary, Teaching Research and Wellness Building, 3280 Hospital Drive NW, Calgary, Alberta, T2N 4N1, Canada. Department of Medicine, University of Alberta, Clinical Sciences Building, 8440 112 Street, Edmonton, AB, T6G 2B7, Canada. Departments of Medicine and Community Health Sciences, University of Calgary, Teaching Research and Wellness Building, 3280 Hospital Drive NW, Calgary, Alberta, T2N 4N1, Canada. Department of Surgery, University of Alberta, Walter C Mackenzie Health Sciences Centre, 8440 112 Street, Edmonton, AB, T6G 2B7, Canada.</t>
  </si>
  <si>
    <t>CentERdata, Tilburg, The Netherlands. Tilburg University's Network on Health and Labour (NETHLAB), Tilburg, The Netherlands. TRANZO, Scientific Center for Care and Welfare, Tilburg School of Social and Behavioral Sciences, Tilburg University, Tilburg, The Netherlands. CentERdata, Tilburg, The Netherlands. Tilburg University's Network on Health and Labour (NETHLAB), Tilburg, The Netherlands. Victim Support Foundation (FSH), Den Haag, The Netherlands. CentERdata, Tilburg, The Netherlands.</t>
  </si>
  <si>
    <t>Pharmaceutical Innovation &amp; Development, Ceva Animal Health, Lenexa, Kansas, USA. Companion Animal Franchise, Ceva Sante Animale, Libourne, France. Innovation &amp; Development, Ceva Sante Animale, Libourne, France. Companion Animal Franchise, Ceva Sante Animale, Libourne, France. Innovation &amp; Development, Ceva Biomune, Lenexa, Kansas, USA. Veterinary Services, Ceva Animal Health, Lenexa, Kansas, USA. Department of Clinical Sciences, College of Veterinary Medicine, North Carolina State University, Raleigh, North Carolina, USA.</t>
  </si>
  <si>
    <t>Faculty of Sports Sciences, Sinop University, Sinop, Turkey. Faculty of Sports Sciences, Sinop University, Sinop, Turkey. High School of Physical Education and Sports, Recep Tayyip Erdogan University, Rize, Turkey - halilibrahim.cakir@erdogan.edu.tr.</t>
  </si>
  <si>
    <t>Thoracic Oncology Department, Univ. Lille, CHU Lille Alexis.CORTOT@chru-lille.fr. D&amp;#x00E9;partement d'Oncologie M&amp;#x00E9;dicale, Institute Paoli-Calmettes. Department of Respiratory Diseases and Thoracic Oncology, APHP - Hopital Ambroise Par&amp;#x00E9; &amp; Universit&amp;#x00E9; Paris-Saclay, UVSQ. Department of Pulmonology, Centre Hospitalier du Mans. Department of Pneumology, University Hospital of Strasbourg. Pneumologie, H&amp;#x00F4;pital d'Instruction des Arm&amp;#x00E9;es Sainte-Anne. Department of Medicine, Centre Antoine Lacassagne. Service de pneumologie et r&amp;#x00E9;animation respiratoire, CHU Amiens-Picardie. Oncologie thoracique, CHU Grenoble-Alpes. onclogy, UMR 1232 INSERM. Clinical research unit, Intergroupe Francophone de Canc&amp;#x00E9;rologie Thoracique - French Intergroup of Thoracic Cancer research (IFCT). Clinical research unit, Intergroupe Francophone de Canc&amp;#x00E9;rologie Thoracique - French Intergroup of Thoracic Cancer research (IFCT). Service de pneumologie, p&amp;#x00F4;le Hippocrate, CHU Angers. Service de Pneumologie, hopitaux-civils-de-colmar-hopital-louis-pasteur. GHRMSA. Department of Pneumology, CHR Orl&amp;#x00E9;ans. CH. CHRU Tours. Department of Pneumology, Private Hospital, Ramsay Generale de Sante. Department of Biochemistry, Centre Hospitalier Universitaire Nantes. Biochemistry, University Hospital Hotel-Dieu. Theranoscan, Sorbonne Universit&amp;#x00E9;s , UPMC Univ. Paris 6, Hopital Tenon (AP-HP).</t>
  </si>
  <si>
    <t>Internal Medicine, Wright Center for Graduate Medical Education, Scranton, Pennsylvania, USA. Internal Medicine, Wright Center for Graduate Medical Education, Scranton, Pennsylvania, USA. Internal Medicine, Wright Center for Graduate Medical Education, Scranton, Pennsylvania, USA doctornsharma@gmail.com. Internal Medicine, Wright Center for Graduate Medical Education, Scranton, Pennsylvania, USA.</t>
  </si>
  <si>
    <t>Faculty of Medicine, Laboratory of Clinical Pharmacology and Therapeutics, Faculdade de Medicina, Servico de Medicina III, Hospital Pulido Valente, CHULNUniversity of LisbonUniversidade de Lisboa, Lisbon, Portugal. Department of Internal Medicine, Hospital Curry Cabral, Centro Hospitalar Universitario de Lisboa Central, Lisbon, Portugal. Istanbul Medical School, Department of Internal Medicine, Division of Geriatrics, Istanbul University, Capa, 34093, Istanbul, Turkey. Department of Geriatrics and FHU CARTAGE-PROFILES, CHRU de Nancy and INSERM 1116, Universite de Lorraine, Vandoeuvre-les-Nancy, France. Department of Geriatrics, Centre Hospitalier de Wallonie Picarde, Tournai, Belgium. Department of Internal Medicine and Gerontology, Jagiellonian University Medical College, Cracow, Poland. Department of Cardiology, Hospital General Universitario Gregorio Maranon, CIBER-CV. Universidad Europea, Universidad Complutense, Madrid, Spain. Division of Geriatrics, Department of Internal Medicine, Erasmus MC University Medical Center, Rotterdam, The Netherlands. Brighton and Sussex Medical School, University of Sussex, Brighton, UK. Department of Geriatrics and Intensive Care Unit, University of Florence and Azienda Ospedaliero Universitaria Careggi, Firenze, Italy. Heart Center Trier, Krankenhaus der Barmherzigen Bruder, Trier, Germany. Helsinki University and Helsinki University Hospital, Haartmaninkatu 4, PO Box 340, N00029, Helsinki, Finland. timo.strandberg@oulu.fi. University of Oulu, Center for Life Course Health Research, Oulu, Finland. timo.strandberg@oulu.fi.</t>
  </si>
  <si>
    <t>Department of Infectious Disease and Clinical Microbiology, Liv Hospital, Istinye University, Esenyurt, Istanbul, Turkey. Department of Biochemistry, Istanbul Faculty of Medicine, Istanbul University, Capa, Istanbul, Turkey. Department of Biochemistry, Istanbul Faculty of Medicine, Istanbul University, Capa, Istanbul, Turkey.</t>
  </si>
  <si>
    <t>Petrovsky Russian Scientific Center of Surgery, Moscow, Russia. Petrovsky Russian Scientific Center of Surgery, Moscow, Russia. Petrovsky Russian Scientific Center of Surgery, Moscow, Russia. Petrovsky Russian Scientific Center of Surgery, Moscow, Russia. Petrovsky Russian Scientific Center of Surgery, Moscow, Russia. Petrovsky Russian Scientific Center of Surgery, Moscow, Russia. Petrovsky Russian Scientific Center of Surgery, Moscow, Russia.</t>
  </si>
  <si>
    <t>Department of Respiratory and Critical Care Medicine, Ruijin Hospital, Shanghai Jiao Tong University School of Medicine, Shanghai, China. Institute of Respiratory Diseases, Shanghai Jiaotong University School of Medicine, Shanghai, China. Department of Respiration, Wuxi Branch of Ruijin Hospital, Shanghai Jiao Tong University School of Medicine, Wuxi, China. Department of Respiratory and Critical Care Medicine, Ruijin Hospital, Shanghai Jiao Tong University School of Medicine, Shanghai, China. Institute of Respiratory Diseases,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 Research Center of Ginseng and Medicinal Materials, National Institute of Medicinal Materials, Ho Chi Minh City, Vietnam. Department of Ultrasound, Ruijin Hospital, Shanghai Jiaotong University School of Medicine, Shanghai, China. Department of Respiratory and Critical Care Medicine, Ruijin Hospital, Shanghai Jiao Tong University School of Medicine, Shanghai, China. Institute of Respiratory Diseases, Shanghai Jiaotong University School of Medicine, Shanghai, China.</t>
  </si>
  <si>
    <t>Department of Neurology and Neurosurgery, Escola Paulista de Medicina, Federal University of Sao Paulo (UNIFESP), Sao Paulo, Brazil. Department of Biophysics, Escola Paulista de Medicina, Federal University of Sao Paulo (UNIFESP), Sao Paulo, Brazil. Department of Morphology and Genetics, Escola Paulista de Medicina, Federal University of Sao Paulo (UNIFESP), Sao Paulo, Brazil. Department of Neurology and Neurosurgery, Escola Paulista de Medicina, Federal University of Sao Paulo (UNIFESP), Sao Paulo, Brazil.</t>
  </si>
  <si>
    <t>Department of Orthopaedics, Wuwei People's Hospital, Wuwei, China. Department of Orthopaedics, Wuwei People's Hospital, Wuwei, China. Department of Orthopaedics, Wuwei People's Hospital, Wuwei, China. Department of Orthopaedics, Wuwei People's Hospital, Wuwei, China. Department of Orthopaedics, Wuwei People's Hospital, Wuwei, China.</t>
  </si>
  <si>
    <t>Rothman Orthopaedic Institute at Thomas Jefferson University, Philadelphia, Pennsylvania.</t>
  </si>
  <si>
    <t>Biomedical Research Labs, Medicine Faculty, Catholic University of Maule, Talca 3634000, Chile. arojasr@ucm.cl. Biomedical Research Labs, Medicine Faculty, Catholic University of Maule, Talca 3634000, Chile. Biomedical Research Labs, Medicine Faculty, Catholic University of Maule, Talca 3634000, Chile. Biomedical Research Labs, Medicine Faculty, Catholic University of Maule, Talca 3634000, Chile. Department of Molecular and Clinical Pharmacology Program, Institute of Biomedical Sciences, University of Chile, Santiago 8320000, Chile.</t>
  </si>
  <si>
    <t>Qingdao Agricultural University College of Animal Science and Technology, Shandong Qingdao 266109, China. Qingdao Agricultural University College of Animal Science and Technology, Shandong Qingdao 266109, China. Qingdao Agricultural University College of Animal Science and Technology, Shandong Qingdao 266109, China. Qingdao Agricultural University College of Animal Science and Technology, Shandong Qingdao 266109, China. Qingdao Agricultural University College of Animal Science and Technology, Shandong Qingdao 266109, China. Electronic address: wshubai@163.com.</t>
  </si>
  <si>
    <t>Department of Radiology, Ajou University School of Medicine, Suwon, Korea. Department of Radiology and Center for Imaging Science, Samsung Medical Center, Sungkyunkwan University School of Medicine, Seoul, Korea. Department of Radiology, GangNeung Asan Hospital, University of Ulsan College of Medicine, Gangneung, Korea. Department of Radiology, Yeouido St. Mary's Hospital, College of Medicine, The Catholic University of Korea, Seoul, Korea. Department of Radiology, Korea University Ansan Hospital, Korea University College of Medicine, Ansan, Korea. Department of Radiology, GangNeung Asan Hospital, University of Ulsan College of Medicine, Gangneung, Korea. Department of Radiology, Seoul National University Bundang Hospital, Seoul National University College of Medicine, Seongnam, Korea. Department of Radiology, Seoul National University Bundang Hospital, Seoul National University College of Medicine, Seongnam, Korea. Department of Radiology, Research Institute and Hospital, National Cancer Center, Goyang, Korea.</t>
  </si>
  <si>
    <t>Department of General Practice, University of Bordeaux, 33000 Bordeaux, France. Electronic address: nicolas.rousselot@u-bordeaux.fr. Department of General Practice, University of Bordeaux, 33000 Bordeaux, France. Inserm U1219, Bordeaux Population Health Research Center, team Pharmacoepidemiology, 33000 Bordeaux, France. Department of Clinical Pharmacology, University Hospital of Bordeaux, 33000 Bordeaux, France. Inserm U1219, Bordeaux Population Health Research Center, team Pharmacoepidemiology, 33000 Bordeaux, France. Inserm U1219, Bordeaux Population Health Research Center, team Pharmacoepidemiology, 33000 Bordeaux, France.</t>
  </si>
  <si>
    <t>Department of Advanced Convergence, Handong Global University, 558 Handong-ro, Heunghae-eup, Buk-gu, Pohang-si, Gyeongbuk, Pohang 37554, Korea. Department of Advanced Convergence, Handong Global University, 558 Handong-ro, Heunghae-eup, Buk-gu, Pohang-si, Gyeongbuk, Pohang 37554, Korea. HEM Inc., 404, Ace Gwanggyo Tower 3, 77, Changnyong-daero 256-gil, Yeongtong-gu, Suwon-si, Gyeonggi 16229, Korea. HEM Inc., Business Incubator Center 103, Handong Global University, 558 Handong-ro, Heunghae-eup, Buk-gu, Pohang-si, Gyeongbuk, Pohang 37554, Korea. Department of Advanced Convergence, Handong Global University, 558 Handong-ro, Heunghae-eup, Buk-gu, Pohang-si, Gyeongbuk, Pohang 37554, Korea. Department of Advanced Convergence, Handong Global University, 558 Handong-ro, Heunghae-eup, Buk-gu, Pohang-si, Gyeongbuk, Pohang 37554, Korea. HEM Inc., 404, Ace Gwanggyo Tower 3, 77, Changnyong-daero 256-gil, Yeongtong-gu, Suwon-si, Gyeonggi 16229, Korea. Department of Advanced Convergence, Handong Global University, 558 Handong-ro, Heunghae-eup, Buk-gu, Pohang-si, Gyeongbuk, Pohang 37554, Korea. HEM Inc., Business Incubator Center 103, Handong Global University, 558 Handong-ro, Heunghae-eup, Buk-gu, Pohang-si, Gyeongbuk, Pohang 37554, Korea.</t>
  </si>
  <si>
    <t>Department of Psychiatry, Faculty of Medical Sciences in Zabrze, Medical University of Silesia, 42-612 Katowice, Poland. Department of Psychiatry, Faculty of Medical Sciences in Zabrze, Medical University of Silesia, 42-612 Katowice, Poland. Department of Psychiatry, Faculty of Medical Sciences in Zabrze, Medical University of Silesia, 42-612 Katowice, Poland. Faculty of Health Sciences, Jan Dlugosz University in Czestochowa, 42-200 Czestochowa, Poland. Department of Psychiatry, Faculty of Medical Sciences in Zabrze, Medical University of Silesia, 42-612 Katowice, Poland. Department of Psychiatry, Faculty of Medical Sciences in Zabrze, Medical University of Silesia, 42-612 Katowice, Poland. Department of Psychiatry, Faculty of Medical Sciences in Zabrze, Medical University of Silesia, 42-612 Katowice, Poland.</t>
  </si>
  <si>
    <t>African Centre of Excellence for Public Health and Toxicological Research (ACE-PUTOR), University of Port Harcourt, PMB, Port Harcourt 5323, Rivers State, Nigeria. Department for Cardiovascular, Endocrine-Metabolic Diseases, and Aging, Istituto Superiore di Sanita, 00162 Rome, Italy. Department of Clinical Pharmacy, Faculty of Pharmacy, University of Port Harcourt, Port Harcourt 5323, Rivers State, Nigeria. Department of Environment and Health, Istituto Superiore di Sanita, 00161 Rome, Italy. African Centre of Excellence for Public Health and Toxicological Research (ACE-PUTOR), University of Port Harcourt, PMB, Port Harcourt 5323, Rivers State, Nigeria. Department of Experimental Pharmacology &amp; Toxicology, Faculty of Pharmacy, University of Port Harcourt, Port Harcourt 5323, Rivers State, Nigeria.</t>
  </si>
  <si>
    <t>Center of Excellence in Molecular Biology and Regenerative Medicine (CEMR), Department of Biochemistry, JSS Medical College, JSS Academy of Higher Education &amp; Research (JSS AHER), Mysuru, Karnataka, India. Center of Excellence in Molecular Biology and Regenerative Medicine (CEMR), Department of Biochemistry, JSS Medical College, JSS Academy of Higher Education &amp; Research (JSS AHER), Mysuru, Karnataka, India. Sechenov First Moscow State Medical University (Sechenov University), St. Trubetskaya, 8, bld. 2, Moscow, 119991, Russia. Center of Excellence in Molecular Biology and Regenerative Medicine (CEMR), Department of Biochemistry, JSS Medical College, JSS Academy of Higher Education &amp; Research (JSS AHER), Mysuru, Karnataka, India. Center of Excellence in Molecular Biology and Regenerative Medicine (CEMR), Department of Biochemistry, JSS Medical College, JSS Academy of Higher Education &amp; Research (JSS AHER), Mysuru, Karnataka, India. Center of Excellence in Molecular Biology and Regenerative Medicine (CEMR), Department of Biochemistry, JSS Medical College, JSS Academy of Higher Education &amp; Research (JSS AHER), Mysuru, Karnataka, India. Sechenov First Moscow State Medical University (Sechenov University), St. Trubetskaya, 8, bld. 2, Moscow, 119991, Russia. Institute of Physiologically Active Compounds, Russian Academy of Sciences, Chernogolovka, Moscow Region, 142432, Russia. Research Institute of Human Morphology, 3 Tsyurupy Street, Moscow, 117418, Russia. GALLY International Research Institute, 7733 Louis Pasteur Drive, San Antonio, TX, #330, USA. Center of Excellence in Molecular Biology and Regenerative Medicine (CEMR), Department of Biochemistry, JSS Medical College, JSS Academy of Higher Education &amp; Research (JSS AHER), Mysuru, Karnataka, India. mvsstsubbarao@jssuni.edu.in. Special Interest Group in Cancer Biology and Cancer Stem Cells (SIG-CBCSC), JSS Medical College, JSS Academy of Higher Education &amp; Research (JSS AHER), Mysuru, Karnataka, India. mvsstsubbarao@jssuni.edu.in.</t>
  </si>
  <si>
    <t>Department of Neurology, National Hospital Organization Utano National Hospital, 8 Ondoyama-Cho, Narutaki, Ukyo-Ku, Kyoto 616-8255, Japan. Electronic address: machak@kuhp.kyoto-u.ac.jp. Department of Neurology, Ijinkai Takada General Hospital, 28-1 Moriminami-cho, Ishida, Fushimi-ku, Kyoto 601-1495, Japan. Electronic address: nietzsche.neuron@gmail.com. Department of Human Genetics and Molecular Biology, Bharathiar University, Coimbatore 641 046, Tamil Nadu, India. Electronic address: geneticbala@buc.edu.in. Lundquist Institute at Harbor-UCLA Medical Center, Lundquist Institute for Biomedical Innovation, Division of Cardiology, Harbor-UCLA Medical Center, 1124 W Carson St, Torrance, CA, 90502, United States. Electronic address: shawn.green@lundquist.org. Kyoto MS Center, Kyoto Min-Iren Chuo Hospital, 16-1 Kasuga-Cho Nishinokyo, Nakagyo-Ku, Kyoto 604-8453, Japan; Department of Neurology, Kaikoukai Josai Hospital, 4-1 Kitahata-Cho, Nakamura-Ku, Nagoya 453-0815, Japan. Electronic address: nra17777@nifty.com.</t>
  </si>
  <si>
    <t>Department of Pharmacology, Faculty of Health Sciences, School of Clinical Medicine, University of the Free State, Bloemfontein, South Africa. Center for Quality of Health and Living, Faculty of Health and Environmental Sciences, Central University of Technology, Bloemfontein, South Africa. Department of Pharmacology, Faculty of Health Sciences, School of Clinical Medicine, University of the Free State, Bloemfontein, South Africa. Department of Pharmacology, Faculty of Health Sciences, School of Clinical Medicine, University of the Free State, Bloemfontein, South Africa. Department of Biochemistry, School of Life Sciences, University of KwaZulu-Natal, Durban, South Africa. School of Chemistry and Physics, University of KwaZulu-Natal, Durban, South Africa. Department of Biochemistry, School of Life Sciences, University of KwaZulu-Natal, Durban, South Africa.</t>
  </si>
  <si>
    <t>State Key Laboratory of Trauma, Burns and Combined Injury, Institute of Burn Research, Southwest Hospital, Third Military Medical University (Army Medical University), Chongqing, China. 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 State Key Laboratory of Trauma, Burns and Combined Injury, Institute of Burn Research, Southwest Hospital, Third Military Medical University (Army Medical University), Chongqing, China.</t>
  </si>
  <si>
    <t>Department of Clinical Laboratory Medicine, Chinese People's Liberation Army General Hospital and Postgraduate Medical School, Beijing 100853, P.R. China. Department of Clinical Laboratory Medicine, Chinese People's Liberation Army General Hospital and Postgraduate Medical School, Beijing 100853, P.R. China. Department of Clinical Laboratory Medicine, Chinese People's Liberation Army General Hospital and Postgraduate Medical School, Beijing 100853, P.R. China. Department of Clinical Laboratory Medicine, Chinese People's Liberation Army General Hospital and Postgraduate Medical School, Beijing 100853, P.R. China. Department of Clinical Laboratory Medicine, Chinese People's Liberation Army General Hospital and Postgraduate Medical School, Beijing 100853, P.R. China. Department of Clinical Laboratory Medicine, Chinese People's Liberation Army General Hospital and Postgraduate Medical School, Beijing 100853, P.R. China.</t>
  </si>
  <si>
    <t>African Centre of Excellence for Oilfield Chemicals Research (ACE-CEFOR), University of Port Harcourt PMB, 5323 Port Harcourt, Choba, Nigeria. Department of Anatomy, Faculty of Basic Medical Sciences, College of Health Sciences University of Port Harcourt PMB, 5323 Port Harcourt, Choba, Nigeria. African Centre of Excellence for Public Health and Toxicological Research (ACE-PUTOR), University of Port Harcourt PMB, 5323 Port Harcourt, Choba, Nigeria. African Centre of Excellence for Oilfield Chemicals Research (ACE-CEFOR), University of Port Harcourt PMB, 5323 Port Harcourt, Choba, Nigeria. African Centre of Excellence for Oilfield Chemicals Research (ACE-CEFOR), University of Port Harcourt PMB, 5323 Port Harcourt, Choba, Nigeria. African Centre of Excellence for Public Health and Toxicological Research (ACE-PUTOR), University of Port Harcourt PMB, 5323 Port Harcourt, Choba, Nigeria.</t>
  </si>
  <si>
    <t>Student Research Committee, Mashhad University of Medical Sciences, Mashhad, Iran. Department of Pharmacodynamics and Toxicology, School of Pharmacy, Mashhad University of Medical Sciences, Mashhad, Iran. Department of Pharmacodynamics and Toxicology, School of Pharmacy, Mashhad University of Medical Sciences, Mashhad, Iran. Department of Pharmacodynamics and Toxicology, School of Pharmacy, Mashhad University of Medical Sciences, Mashhad, Iran. Pharmaceutical Research Center, Pharmaceutical Technology Institute, Mashhad University of Medical Sciences, Mashhad, Iran.</t>
  </si>
  <si>
    <t>Division of Gastroenterology, BronxCare Hospital Center a Clinical Affiliate of Mt Sinai Health Systems and Academic Affiliate of Icahn School of Medicine, Bronx, NY 10457, USA. Department of Medicine, BronxCare Hospital Center a Clinical Affiliate of Mt Sinai Health Systems and Academic Affiliate of Icahn School of Medicine, Bronx, NY 10457, USA. Division of Gastroenterology, BronxCare Hospital Center a Clinical Affiliate of Mt Sinai Health Systems and Academic Affiliate of Icahn School of Medicine, Bronx, NY 10457, USA. Department of Medicine, BronxCare Hospital Center a Clinical Affiliate of Mt Sinai Health Systems and Academic Affiliate of Icahn School of Medicine, Bronx, NY 10457, USA. Division of Gastroenterology, BronxCare Hospital Center a Clinical Affiliate of Mt Sinai Health Systems and Academic Affiliate of Icahn School of Medicine, Bronx, NY 10457, USA. Division of Gastroenterology, BronxCare Hospital Center a Clinical Affiliate of Mt Sinai Health Systems and Academic Affiliate of Icahn School of Medicine, Bronx, NY 10457, USA. Department of Medicine, BronxCare Hospital Center a Clinical Affiliate of Mt Sinai Health Systems and Academic Affiliate of Icahn School of Medicine, Bronx, NY 10457, USA.</t>
  </si>
  <si>
    <t>Medicine, Jinnah Sindh Medical University, Karachi, PAK. Internal Medicine, Cleveland Clinic Abu Dhabi, Abu Dhabi, ARE. Internal Medicine, Chandka Medical College Hospital, Larkana, PAK. Internal Medicine, Jinnah Postgraduate Medical Centre, Karachi, PAK. Anesthesiology, Civil Hospital Karachi, Karachi, PAK. Internal Medicine, Jinnah Sindh Medical University, Karachi, PAK. Internal Medicine, Liaquat University of Medical and Health Sciences, Hyderabad, PAK. Internal Medicine, Jinnah Sindh Medical University, Karachi, PAK. Internal Medicine, Jinnah Postgraduate Medical Centre, Karachi, PAK.</t>
  </si>
  <si>
    <t>Axovant Sciences New York New York USA. Roivant Sciences New York New York USA. Columbia University Vagelos College of Physicians &amp; Surgeons New York New York USA. Axovant Sciences New York New York USA. Cleveland Clinic Lou Ruvo Center for Brain Health Las Vegas Nevada USA. Boston Center for Memory and Boston University Alzheimer's Disease Center Boston Massachusetts USA. Research Center and Memory Clinic, Fundaciomicron ACE, Institut Catala de Neurociencies Aplicades Universitat Internacional de Catalunya Barcelona Spain. Instituto de Salud Carlos III Networking Research Center on Neurodegenerative Diseases (CIBERNED) Madrid Spain. RICE (The Research Institute for the Care of Older People) Bath UK. Laboratory of Alzheimer's Neuroimaging and Epidemiology, IRCCS Istituto Centro San Giovanni di Dio Fatebenefratelli, Brescia, Italy; Memory Clinic and LANVIE - Laboratory of Neuroimaging of Aging University Hospitals and University of Geneva Geneva Switzerland. School of Medicine, Klinikum rechts der Isar Technical University of Munich Munich Germany. Department of Neurology and Institute for Alzheimer's Disease (IM2A), Salpetriere Hospital AP-HP, Sorbonne Universite Paris France. Axovant Sciences New York New York USA. Axovant Sciences New York New York USA. Roivant Sciences New York New York USA. Axovant Sciences New York New York USA. Chambers-Grundy Center for Transformative Neuroscience Department of Brain Health, School of Integrated Health Sciences University of Nevada Las Vegas (UNLV) Las Vegas Nevada USA.</t>
  </si>
  <si>
    <t>Imperial Centre for Pediatrics and Child Health, Imperial College, St Mary's Campus Norfolk Place, London W2 1PG, UK. Division of Diabetes, Endocrinology and Metabolism, Imperial College, 6th Floor Commonwealth Building, Hammersmith Campus, DuCane Road, London W12, UK. Mbale Clinical Research Institute, Busitema University Faculty of Health Sciences, Mbale Campus, Palissa Road, PO Box 1966, Mbale, Uganda. Mbale Clinical Research Institute, Busitema University Faculty of Health Sciences, Mbale Campus, Palissa Road, PO Box 1966, Mbale, Uganda. Mbale Clinical Research Institute, Busitema University Faculty of Health Sciences, Mbale Campus, Palissa Road, PO Box 1966, Mbale, Uganda. Kenya Medical Research Institute (KEMRI)-Wellcome Trust Research Programme, PO Box 230, Kilifi, Kenya. Division of Computational and Systems Medicine, Imperial College, Level 2 Faculty Building, South Kensington Campus, Kensington, London SW7 2AZ, UK. Department of Food and Nutritional Sciences, The University of Reading, Harry Nursten Building, Pepper Lane, Whiteknights, Reading RG6 6DZ, UK. Stable Isotope Biochemistry Laboratory, Scottish Universities Environmental Research Centre, University of Glasgow, Rankine Avenue, East Kilbride G75 0QF, UK. Stable Isotope Biochemistry Laboratory, Scottish Universities Environmental Research Centre, University of Glasgow, Rankine Avenue, East Kilbride G75 0QF, UK. Division of Computational and Systems Medicine, Imperial College, Level 2 Faculty Building, South Kensington Campus, Kensington, London SW7 2AZ, UK. Division of Diabetes, Endocrinology and Metabolism, Imperial College, 6th Floor Commonwealth Building, Hammersmith Campus, DuCane Road, London W12, UK. Imperial Centre for Pediatrics and Child Health, Imperial College, St Mary's Campus Norfolk Place, London W2 1PG, UK. Institute of Global Health and Innovation, Imperial College, Faculty Building, South Kensington Campus, Kensington, London SW7 2AZ, UK. Faculty of Medicine, Imperial College, Department of Metabolism, Digestion and Reproduction, Queen Elizabeth the Queen Mother Wing (QEQM) St Mary's Campus, Norfolk Place, London W2 1PG, UK. Kenya Medical Research Institute (KEMRI)-Wellcome Trust Research Programme, PO Box 230, Kilifi, Kenya.</t>
  </si>
  <si>
    <t>Virginia Maryland College of Veterinary Medicine, Virginia Tech, Blacksburg, Virginia, USA. Virginia Maryland College of Veterinary Medicine, Virginia Tech, Blacksburg, Virginia, USA. College of Veterinary Medicine, North Carolina State University, Raleigh, North Carolina, USA. Marion duPont Scott Equine Medical Center, Virginia Maryland College of Veterinary Medicine, Virginia Tech, Blacksburg, Virginia, USA. Marion duPont Scott Equine Medical Center, Virginia Maryland College of Veterinary Medicine, Virginia Tech, Blacksburg, Virginia, USA. Virginia Maryland College of Veterinary Medicine, Virginia Tech, Blacksburg, Virginia, USA.</t>
  </si>
  <si>
    <t>Department of Community &amp; Family Medicine, College of Medicine, University of Fallujah, Fallaujah, Iraq. Department of Community &amp; Family Medicine, College of Medicine, University of Anbar, Ramadi, Al Anbar, Iraq.</t>
  </si>
  <si>
    <t>Medical Center, Moscow University, Moscow, Russia. Medical Center, Moscow University, Moscow, Russia. Medical Center, Moscow University, Moscow, Russia. Faculty of Fundamental Medicine, Moscow University, Moscow, Russia. Medical Center, Moscow University, Moscow, Russia. Division of Pulmonary, Critical Care, Sleep, and Allergy, Department of Medicine, University of Illinois at Chicago, IL, USA. Medical Center, Moscow University, Moscow, Russia. Division of Pulmonary, Critical Care, Sleep, and Allergy, Department of Medicine, University of Illinois at Chicago, IL, USA. Department of Medicine, University of Arizona Health Sciences, Tucson, AZ, USA.</t>
  </si>
  <si>
    <t>Cancer Research UK, Early Diagnosis, London, United Kingdom dave.chapman@cancer.org.uk. Cancer Research UK, Early Diagnosis, London, United Kingdom. Cancer Research UK, Early Diagnosis, London, United Kingdom. University of Oxford, Nuffield Department of Primary Care Health Sciences, Oxford, United Kingdom.</t>
  </si>
  <si>
    <t>Department of Medical Biology and Genetics, Faculty of Medicine, University of Rijeka, Rijeka, Croatia. Electronic address: smiljana.ristic@uniri.hr. Department of Medical Biology and Genetics, Faculty of Medicine, University of Rijeka, Rijeka, Croatia. Electronic address: sanja.devic@uniri.hr. Department of Psychiatry, General Hospital "Dr. Josip Bencevic", Slavonski Brod, Croatia. Electronic address: sergej.nadalin@uniri.hr. Department of Medical Biology and Genetics, Faculty of Medicine, University of Rijeka, Rijeka, Croatia. Electronic address: nadasc@uniri.hr.</t>
  </si>
  <si>
    <t>Developmental-Behavioral Pediatrics, Department of Pediatrics, University of California Los Angeles, 300 UCLA Medical Plaza, Suite 3300, Los Angeles, CA 90095, USA. Electronic address: melissa.k1.harada@kp.org. Department of Pediatrics, University of California Los Angeles, 200 UCLA Medical Plaza, Suite 265, Los Angeles, CA 90095, USA. Developmental-Behavioral Pediatrics, Department of Pediatrics, University of California Los Angeles, 300 UCLA Medical Plaza, Suite 3300, Los Angeles, CA 90095, USA. Department of Pediatrics, University of California Los Angeles, 200 UCLA Medical Plaza, Suite 265, Los Angeles, CA 90095, USA; David Geffen School of Medicine, Fielding School of Public Health and the Semel Healthy Campus Initiative Center at UCLA. Developmental-Behavioral Pediatrics, Department of Pediatrics, University of California Los Angeles, 300 UCLA Medical Plaza, Suite 3300, Los Angeles, CA 90095, USA. Developmental-Behavioral Pediatrics, Department of Pediatrics, University of California Los Angeles, 300 UCLA Medical Plaza, Suite 3300, Los Angeles, CA 90095, USA.</t>
  </si>
  <si>
    <t>Department of Psychosocial Health, University of Agder, Postbox 422, 4604, Kristiansand, Norway. siri.h.haugland@uia.no. Department of Psychosocial Health, University of Agder, Postbox 422, 4604, Kristiansand, Norway. Department of Health and Nursing Science, University of Agder, Kristiansand, Norway. Department of Child and Adolescence Mental Health, Sorlandet Hospital, Kristiansand, Norway. Regional Centre for Child and Youth Mental Health and Child Welfare, Norwegian University of Science and Technology, Trondheim, Norway. Department of Child and Adolescent Psychiatry, Nord-Trondelag Health Trust, Levanger, Norway. Department of Psychosocial Health, University of Agder, Postbox 422, 4604, Kristiansand, Norway. Addiction Unit, Sorlandet Hospital, Kristiansand, Norway.</t>
  </si>
  <si>
    <t>Nephrology Dialysis Apheresis, Hopital Universitaire de Nimes, CHU Caremeau, Nimes, France. Nephrology Dialysis Apheresis, Hopital Universitaire de Nimes, CHU Caremeau, Nimes, France. Nephrology Dialysis Apheresis, Hopital Universitaire de Nimes, CHU Caremeau, Nimes, France. Faculty of Medicine, University of Montpellier, Montpellier, France. Nephrology Dialysis Apheresis, Hopital Universitaire de Nimes, CHU Caremeau, Nimes, France olivier.moranne@chu-nimes.fr. Faculty of Medicine, University of Montpellier, Montpellier, France.</t>
  </si>
  <si>
    <t xml:space="preserve">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Alzheimer Center Amsterdam, Department of Neurology, Amsterdam Neuroscience, Vrije Universiteit Amsterdam, Amsterdam UMC, Amsterdam, The Netherlands. Section Genomics of Neurodegenerative Diseases and Aging, Department of Clinical Genetics, Vrije Universiteit Amsterdam, Amsterdam UMC, Amsterdam, The Netherlands. Delft Bioinformatics Lab, Delft Univeristy of Technology, Delft, The Netherlands. Univ. Lille, Inserm, Institut Pasteur de Lille, CHU Lille, U1167-Labex DISTALZ-RID-AGE-Risk Factors and Molecular Determinants of Aging-Related Diseases, Lille, France. Division of Neurogenetics and Molecular Psychiatry, Department of Psychiatry and Psychotherapy, University of Cologne, Medical Faculty, Cologne, Germany. Department of Neurodegenerative diseases and Geriatric Psychiatry, University Clinic Bonn, Bonn, Germany. Alzheimer Center Amsterdam, Department of Neurology, Amsterdam Neuroscience, Vrije Universiteit Amsterdam, Amsterdam UMC, Amsterdam, The Netherlands. Department of Complex Trait Genetics, Center for Neurogenomics and Cognitive Research, Amsterdam Neuroscience, VU University, Amsterdam, The Netherlands. Department of Medical Epidemiology and Biostatistics, Karolinska Institutet, Stockholm, Sweden. Amsterdam UMC-Vrije Universiteit Amsterdam, Department of Epidemiology and Data Science, Amsterdam Public Health Research Institute, Amsterdam, The Netherlands. Neuropsychiatric Epidemiology Unit, Department of Psychiatry and Neurochemistry, Institute of Neuroscience and Physiology, Sahlgrenska Academy, Centre for Ageing and Health (AgeCap), University of Gothenburg, Gothenburg, Sweden. 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Unidad de Demencias, Hospital Clinico Universitario Virgen de la Arrixaca, Murcia, Spain. Alzheimer's disease and other cognitive disorders unit. Service of Neurology, Hospital Clinic of Barcelona. Institut d'Investigacions Biomediques August Pi i Sunyer, University of Barcelona, Barcelona, Spain. Mathematics and Statistics, Murdoch University, Perth, WA, Australia. Cardiovascular Health Research Unit, Department of Medicine, University of Washington, Seattle, WA, USA. Division of Psychological Medicine and Clinial Neurosciences, MRC Centre for Neuropsychiatric Genetics and Genomics, Cardiff University, Cardiff, UK. Univ. Lille, Inserm, Institut Pasteur de Lille, CHU Lille, U1167-Labex DISTALZ-RID-AGE-Risk Factors and Molecular Determinants of Aging-Related Diseases, Lille, France. Grupo de Medicina Xenomica, Centro Nacional de Genotipado (CEGEN-PRB3-ISCIII), Universidade de Santiago de Compostela, Santiago de Compostela, Spain. CAEBI, Centro Andaluz de Estudios Bioinformaticos, Sevilla, Spain. CIBERNED, Network Center for Biomedical Research in Neurodegenerative Diseases, National Institute of Health Carlos III, Madrid, Spain. UFIEC, Instituto de Salud Carlos III, Madrid, Spain. CIEN Foundation/Queen Sofia Foundation Alzheimer Center, Madrid, Spain. Unidad de Demencias, Servicio de Neurologia y Neurofisiologia, Instituto de Biomedicina de Sevilla (IBiS), Hospital Universitario Virgen del Rocio/CSIC/Universidad de Sevilla, Sevilla, Spain. Unidad Clinica de Enfermedades Infecciosas y Microbiologia, Hospital Universitario de Valme, Sevilla, Spain. CIBERNED, Network Center for Biomedical Research in Neurodegenerative Diseases, National Institute of Health Carlos III, Madrid, Spain. Department of Neurology, II B Sant Pau, Hospital de la Santa Creu i Sant Pau, Universitat Autonoma de Barcelona, Barcelona, Spain. CIBERNED, Network Center for Biomedical Research in Neurodegenerative Diseases, National Institute of Health Carlos III, Madrid, Spain. Department of Neurology, II B Sant Pau, Hospital de la Santa Creu i Sant Pau, Universitat Autonoma de Barcelona, Barcelona, Spain. Servicio de Neurologia, Hospital Universitario Central de Asturias, Oviedo, Spain. Instituto de Investigacion Sanitaria del Principado de Asturias (ISPA), Oviedo, Spain. Departamento de Medicina, Universidad de Oviedo, Oviedo, Spain. CIBERNED, Network Center for Biomedical Research in Neurodegenerative Diseases, National Institute of Health Carlos III, Madrid, Spain. Department of Neurology, La Paz University Hospital, Instituto de Investigacion Sanitaria del Hospital Universitario La Paz, IdiPAZ, Madrid, Spain. Hospital La Paz Institute for Health Research, IdiPAZ, Madrid, Spain. Universidad Autonoma de Madrid, Madrid, Spain. Departamento de Especialidades Quirurgicas, Bioquimicas e Inmunologia, School of Medicine, University of Malaga, Malaga, Spain. CIBERNED, Network Center for Biomedical Research in Neurodegenerative Diseases, National Institute of Health Carlos III, Madrid, Spain. Department of Neurology, Hospital Universitario Donostia, San Sebastian, Spain. Neurosciences Area, Instituto Biodonostia, San Sebastian, Spain. Unitat Trastorns Cognitius, Hospital Universitari Santa Maria de Lleida, Lleida, Spain. Institut de Recerca Biomedica de Lleida (IRBLLeida), Lleida, Spain. Servei de Neurologia, Hospital Universitari i Politecnic La Fe, Valencia, Spain. Fundacio Docencia i Recerca MutuaTerrassa, Terrassa, Barcelona, Spain. Memory Disorders Unit, Department of Neurology, Hospital Universitari Mutua de Terrassa, Terrassa, Barcelona, Spain. CIBERNED, Network Center for Biomedical Research in Neurodegenerative Diseases, National Institute of Health Carlos III, Madrid, Spain. Neurology Service, Marques de Valdecilla University Hospital (University of Cantabria and IDIVAL), Santander, Spain. Hospital Universitario Ramon y Cajal, IRYCIS, Madrid, Spain. Research Center and Memory clinic Fundacio ACE, Institut Catala de Neurociencies Aplicades, Universitat Internacional de Catalunya, Barcelona, Spain. Research Center and Memory clinic Fundacio ACE, Institut Catala de Neurociencies Aplicades, Universitat Internacional de Catalunya, Barcelona, Spain. Departamento de Especialidades Quirurgicas, Bioquimicas e Inmunologia, School of Medicine, University of Malaga, Malaga,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Karolinska Institutet, Center for Alzheimer Research, Department NVS, Division of Neurogeriatrics, Stockholm, Sweden. Unit for Hereditary Dementias, Theme Aging, Karolinska University Hospital-Solna, Stockholm, Sweden. Department of Biostatistics, Epidemiology and Informatics, University of Pennsylvania Perelman School of Medicine, Philadelphia, PA, USA. Penn Neurodegeneration Genomics Center, Department of Pathology and Laboratory Medicine, University of Pennsylvania Perelman School of Medicine, Philadelphia, PA, USA. Alzheimer Center Amsterdam, Department of Neurology, Amsterdam Neuroscience, Vrije Universiteit Amsterdam, Amsterdam UMC, Amsterdam, The Netherlands. Research Center and Memory clinic Fundacio ACE, Institut Catala de Neurociencies Aplicades, Universitat Internacional de Catalunya, Barcelona, Spain. Research Center and Memory clinic Fundacio ACE, Institut Catala de Neurociencies Aplicades, Universitat Internacional de Catalunya, Barcelona, Spain. Centre for Neurodegenerative Disorders, Department of Clinical and Experimental Sciences, University of Brescia, Brescia, Italy. CIBERNED, Network Center for Biomedical Research in Neurodegenerative Diseases, National Institute of Health Carlos III, Madrid, Spain. CIEN Foundation/Queen Sofia Foundation Alzheimer Center, Madrid, Spain. BT-CIEN, Madrid, Spain. Centre for Neurodegenerative Disorders, Department of Clinical and Experimental Sciences, University of Brescia, Brescia, Italy. Department of Biomedical Sciences, Section of Neuroscience and Clinical Pharmacology, University of Cagliari, Cagliari, Italy. Faculty of Medicine, University of Lisbon, Lisbon, Portugal. Unitat Trastorns Cognitius, Hospital Universitari Santa Maria de Lleida, Lleida, Spain. Institut de Recerca Biomedica de Lleida (IRBLLeida), Lleida, Spain. Amsterdam UMC-Vrije Universiteit Amsterdam, Department of Epidemiology and Data Science, Amsterdam Public Health Research Institute, Amsterdam, The Netherlands. Amsterdam UMC, Vrije Universiteit Amsterdam, Department of Psychiatry, Amsterdam Public Health Research Institute, Amsterdam, The Netherlands. UK Dementia Research Institute at Cardiff, Cardiff University, Cardiff, UK. CIEN Foundation/Queen Sofia Foundation Alzheimer Center, Madrid, Spain. BT-CIEN,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Unidad Clinica de Enfermedades Infecciosas y Microbiologia, Hospital Universitario de Valme, Sevilla, Spain. CIBERNED, Network Center for Biomedical Research in Neurodegenerative Diseases, National Institute of Health Carlos III, Madrid, Spain. Hospital La Paz Institute for Health Research, IdiPAZ, Madrid, Spain. Department of Neurology, La Paz University Hospital,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Neurology, Boston University School of Medicine, Boston, MA, USA. Department of Biostatistics, Boston University School of Public Health, Boston, MA, USA. Department of Neurodegenerative diseases and Geriatric Psychiatry, University Clinic Bonn, Bonn, Germany. German Center for Neurodegenerative Diseases (DZNE), Bonn, Germany. A.I Virtanen Institute for Molecular Sciences, University of Eastern Finland, Kuopio, Finland. Karolinska Institutet, Center for Alzheimer Research, Department NVS, Division of Neurogeriatrics, Stockholm, Sweden. Unit for Hereditary Dementias, Theme Aging, Karolinska University Hospital-Solna, Stockholm, Sweden. Department of Clinical Biochemistry, Rigshospitalet, Copenhagen, Denmark. Department of Clinical Medicine, Faculty of Health and Medical Sciences, University of Copenhagen, Copenhagen, Denmark. Martin-Luther-University Halle-Wittenberg, University Clinic and Outpatient Clinic for Psychiatry, Psychotherapy and Psychosomatics, Halle (Saale), Germany. German Center for Neurodegenerative Diseases (DZNE), Bonn, Germany. Department of Neurology, University of Bonn, Bonn, Germany. Instituto de Investigacion Sanitaria, Hospital Clinico San Carlos (IdISSC), Madrid, Spain. Spanish Biomedical Research Centre in Diabetes and Associated Metabolic Disorders (CIBERDEM), Madrid, Spain. Haugesund Hospital, Helse Fonna, Department of Research and Innovation, Haugesund, Norway. University of Bergen, Institute of Clinical Medicine (K1), Bergen, Norway. Centre for Neurodegenerative Disorders, Department of Clinical and Experimental Sciences, University of Brescia, Brescia, Italy. Department of Clinical Sciences and Community Health, University of Milan, Milan, Italy. Geriatic Unit, Fondazione Ca Granda, IRCCS Ospedale Maggiore Policlinico, Milan, Italy. Department of Neuroscience, Psychology, Drug Research and Child Health University of Florence, Florence, Italy. IRCCS Fondazione Don Carlo Gnocchi, Florence, Italy. Department of Clinical Medicine, Faculty of Health and Medical Sciences, University of Copenhagen, Copenhagen, Denmark. Department of Clinical Biochemistry, Herlev Gentofte Hospital, Herlev, Denmark. Dr. John T. Macdonald Foundation Department of Human Genetics, University of Miami Miller School of Medicine, Miami, FL, USA. John P. Hussman Institute for Human Genomics, University of Miami Miller School of Medicine, Miami, FL, USA. Normandie Univ, UNIROUEN, Inserm U1245, CHU Rouen, Department of Genetics and CNR-MAJ, FHU G4 Genomique, F-76000 Rouen, France.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Institute of Neurology, Catholic University of the Sacred Heart, School of Medicine, Milan, Italy. Instituto de Investigacion Sanitaria del Principado de Asturias (ISPA), Oviedo, Spain. Hospital de Cabuenes, Gijon, Spain. Servicio de Neurologia, Hospital Universitario de Gran Canaria Dr.Negrin, Las Palmas, Spain. Inserm, Bordeaux Population Health Research Center, UMR 1219, Univ. Bordeaux, ISPED, CIC 1401-EC, Univ Bordeaux, Bordeaux, France. CHU de Bordeaux, Pole de Sante Publique, Bordeaux, France. Karolinska Institutet, Center for Alzheimer Research, Department NVS, Division of Neurogeriatrics, Stockholm, Sweden. Unit for Hereditary Dementias, Theme Aging, Karolinska University Hospital-Solna, Stockholm, Sweden. Instituto de Medicina Molecular Joao lobo Antunes, Faculdade de Medicina, Universidade de Lisboa, Lisboa, Portugal. Unit of Clinical Pharmacology, University Hospital of Cagliari, Cagliari, Italy. Department of Psychology, University of California-Riverside, Riverside, CA, USA. University of Milan, Dino Ferrari Center, Milan, Italy. VIB Center for Molecular Neurology, Antwerp, Belgium. Laboratory of Neurogenetics, Institute Born-Bunge, Antwerp, Belgium. Department of Biomedical Sciences, University of Antwerp., Antwerp, Belgium. Insititute for Regenerative Medicine, University of Zurich, Zurich, Switzerland. Department of Biomedical Sciences, Section of Neuroscience and Clinical Pharmacology, University of Cagliari, Cagliari, Italy. Department of Neurology, Boston University School of Medicine, Boston, MA, USA. Glenn Biggs Institute for Alzheimer's and Neurodegenerative Diseases, San Antonio, TX, USA. Department of Population Health Sciences, UT Health San Antonio, San Antonio, TX, USA. Division of Clinical Neurosciences, School of Medicine, University of Southampton, Southampton, UK. CIBERNED, Network Center for Biomedical Research in Neurodegenerative Diseases, National Institute of Health Carlos III, Madrid, Spain. Unidad de Trastornos del Movimiento, Servicio de Neurologia y Neurofisiologia, Instituto de Biomedicina de Sevilla (IBiS), Hospital Universitario Virgen del Rocio/CSIC/Universidad de Sevilla, Sevilla, Spain. Department of Old Age Psychiatry, Institute of Psychiatry, Psychology &amp; Neuroscience, King's College London, London, UK. Centre of Age-Related Medicine, Stavanger University Hospital, Stavanger, Norway. Martin-Luther-University Halle-Wittenberg, University Clinic and Outpatient Clinic for Psychiatry, Psychotherapy and Psychosomatics, Halle (Saale), Germany. CIBERNED, Network Center for Biomedical Research in Neurodegenerative Diseases, National Institute of Health Carlos III, Madrid, Spain. Department of Neurology, II B Sant Pau, Hospital de la Santa Creu i Sant Pau, Universitat Autonoma de Barcelona, Barcelona, Spain. University of Milan, Dino Ferrari Center, Milan, Italy. Fondazione IRCCS Ca' Granda, Ospedale Policlinico, Milan, Italy. Normandie Univ, UNIROUEN, Inserm U1245, CHU Rouen, Department of Neurology and CNR-MAJ, FHU G4 Genomique, F-76000 Rouen, France. Complex Structure of Geriatrics, Department of Medical Sciences Fondazione IRCCS Casa Sollievo della Sofferenza, San Giovanni Rotondo (FG), Italy. Department of Child and Adolescent Psychiatry and Psychotherapy, Psychiatric University Hospital Zurich (PUK), University of Zurich, Zurich, Switzerland. Neuroscience Center Zurich, University of Zurich and ETH Zurich, Zurich, Switzerland. Zurich Center for Integrative Human Physiology, University of Zurich, Zurich, Switzerland. School of Medicine, University of Thessaly, Larissa, Greece. German Center for Neurodegenerative Diseases (DZNE), Magdeburg, Germany. Institute of Cognitive Neurology and Dementia Research (IKND), Otto-von-Guericke University, Magdeburg, Germany. University of Milan, Dino Ferrari Center, Milan, Italy. Fondazione IRCCS Ca' Granda, Ospedale Policlinico, Milan, Italy. School of Medicine and Surgery, University of Milano-Bicocca and Milan Center for Neuroscience, Milan, Italy. Department of Neuroscience and Mental Health, AOU Citta della Salute e della Scienza di Torino, Torino, Italy. Neurological Tissue Bank of the Biobanc-Hospital Clinic-IDIBAPS, Institut d'Investigacions Biomediques August Pi i Sunyer, Barcelona, Spain. Division of Neuropathology and Neurochemistry, Department of Neurology, Medical University of Vienna, Vienna, Austria. CIBERNED, Network Center for Biomedical Research in Neurodegenerative Diseases, National Institute of Health Carlos III, Madrid, Spain. Neurology Service, Marques de Valdecilla University Hospital (University of Cantabria and IDIVAL), Santander, Spain. APHP, Hopital Brousse, equipe INSERM 1178, MOODS, Villejuif, France. Universite Paris-Saclay, UVSQ, Inserm, CESP, Team MOODS, Le Kremlin-Bicetre, Paris, France. APHP, Hopital Broca, Paris, France. School of Public Health, Human Genetics Center, University of Texas Health Science Center at Houston, Houston, TX, USA. Human Genome Sequencing Center, Baylor College of Medicine, Houston, TX, USA. Geriatic Unit, Fondazione Ca Granda, IRCCS Ospedale Maggiore Policlinico, Milan, Italy. Fondazione IRCCS Istituto Neurologico Carlo Besta, Milan, Italy. VIB Center for Molecular Neurology, Antwerp, Belgium. Laboratory of Neurogenetics, Institute Born-Bunge, Antwerp, Belgium. Department of Biomedical Sciences, University of Antwerp., Antwerp, Belgium. Inserm U1172, CHU, DISTAlz, LiCEND, Univ Lille, Lille, France. CHU CNR-MAJ, Lille, France. Servicio de Inmunologia, Hospital Universitario de Gran Canaria Dr. Negrin, Las Palmas de Gran Canaria, Spain. Division of Clinical Geriatrics, Center for Alzheimer Research, Department of Neurobiology, Care Sciences and Society (NVS), Karolinska Institutet, Stockholm, Sweden. German Center for Neurodegenerative Diseases (DZNE), Bonn, Germany. Department of Psychiatry and Psychotherapy, University of Cologne, Medical Faculty, Cologne, Germany. Excellence Cluster on Cellular Stress Responses in Aging-Associated Diseases (CECAD), University of Cologne, Cologne, Germany. Hospital de Cabuenes, Gijon, Spain. Norwegian National Advisory Unit on Ageing and Health, Vestfold Hospital Trust, Tonsberg, Norway. Department of Geriatric Medicine, Oslo University Hospital, Oslo, Norway. Institute of Clinical Medicine, University of Oslo, Oslo, Norway.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Inserm, Bordeaux Population Health Research Center, UMR 1219, Univ. Bordeaux, ISPED, CIC 1401-EC, Univ Bordeaux, Bordeaux, France. CHU de Bordeaux, Pole de Sante Publique, Bordeaux, France. Department of Neurology, Medical School, University of Cyprus, Nicosia, Cyprus. Fondazione IRCCS Istituto Neurologico Carlo Besta, Milan, Italy. Laboratory of Neuropsychiatry, IRCCS Santa Lucia Foundation, Rome, Italy. Beth K. and Stuart C. Yudofsky Division of Neuropsychiatry, Department of Psychiatry and Behavioral Sciences, Baylor College of Medicine, Houston, TX, USA. Fondazione IRCCS Istituto Neurologico Carlo Besta, Milan, Italy. Aging Research Center, Department of Neurobiology, Care Sciences and Society, Karolinska Institutet and Stockholm University, Stockholm, Sweden. MAC-Memory Clinic, IRCCS Istituto Centro San Giovanni di Dio Fatebenefratelli, Brescia, Italy. Molecular Markers Laboratory, IRCCS Istituto Centro San Giovanni di Dio Fatebenefratelli, Brescia, Italy. Aging Research Center, Department of Neurobiology, Care Sciences and Society, Karolinska Institutet and Stockholm University, Stockholm, Sweden. Sorbonne University, GRC n degrees 21, Alzheimer Precision Medicine (APM), AP-HP, Pitie-Salpetriere Hospital, Paris, France. APHP, Hopital Broca, Paris, France. EA 4468, Sorbonne Paris Cite, Universite Paris Descartes, Paris, France. Clinical Neurochemistry Laboratory, Sahlgrenska University Hospital, Molndal, Sweden. Department of Psychiatry and Neurochemistry, Institute of Neuroscience and Physiology, Sahlgrenska Academy at the University of Gothenburg, Gothenburg, Sweden. Department of Neurodegenerative Disease, UCL Institute of Neurology, London, UK. UK Dementia Research Institute at UCL, London, UK. Institute of Clinical Medicine Neurology, University of Eastern Finland, Kuopio, Finland. Neurocenter, neurology, Kuopio University Hospital, Kuopio, Finland. Department of Medical Epidemiology and Biostatistics, Karolinska Institutet, Stockholm, Sweden. Institute for Gerontology and Aging Research Network-Jonkoping (ARN-J), School of Health and Welfare, Jonkoping University, Jonkoping, Sweden. Fundacio Docencia i Recerca MutuaTerrassa, Terrassa, Barcelona, Spain. Memory Disorders Unit, Department of Neurology, Hospital Universitari Mutua de Terrassa, Terrassa, Barcelona, Spain. School of Medicine and Surgery, University of Milano-Bicocca and Milan Center for Neuroscience, Milan, Italy. Neurology Unit, 'San Gerardo' hospital, Monza, Italy. Martin-Luther-University Halle-Wittenberg, University Clinic and Outpatient Clinic for Psychiatry, Psychotherapy and Psychosomatics, Halle (Saale), Germany. Neuropsychiatric Epidemiology Unit, Department of Psychiatry and Neurochemistry, Institute of Neuroscience and Physiology, Sahlgrenska Academy, Centre for Ageing and Health (AgeCap), University of Gothenburg, Gothenburg, Sweden. Department of Geriatrics, Clinic of Medicine, St Olavs Hospital, University Hospital of Trondheim, Trondheim, Norway. Department of Neuromedicine and Movement Science, Norwegian University of Science and Technhology (NTNU), Trondheim, Norway. Department of Neuroscience "Rita Levi Montalcini", University of Torino, Torino, Italy. Instituto de Investigacion Sanitaria del Principado de Asturias (ISPA), Oviedo, Spain. Laboratorio de Genetica, Hospital Universitario Central de Asturias, Oviedo, Spain. Memory Clinic, Department of Neurology, 2nd Faculty of Medicine and Motol University Hospital, Charles University, Prague, Czech Republic. International Clinical Research Center, St. Anne's University Hospital Brno, Brno, Czech Republic. Department of Psychiatry and Psychotherapy, School of Medicine Klinikum rechts der Isar, Technical University of Munich, Munich, Germany. VIB Center for Molecular Neurology, Antwerp, Belgium. Laboratory of Neurogenetics, Institute Born-Bunge, Antwerp, Belgium. APHP, Hopital Broca, Paris, France. EA 4468, Sorbonne Paris Cite, Universite Paris Descartes, Paris, France. Institute of Clinical Medicine Neurology, University of Eastern Finland, Kuopio, Finland. Population Health Unit, Finnish Institute for Health and Welfare, Helsinki, Finland. Department of Psychiatry and Psychotherapy, University Medical Center Goettingen, Goettingen, Germany. German Center for Neurodegenerative Diseases (DZNE), Goettingen, Germany. Neurosciences and Signaling Group, Institute of Biomedicine (iBiMED), Department of Medical Sciences, University of Aveiro, Aveiro, Portugal. Department of Clinical Biochemistry, Rigshospitalet, Copenhagen, Denmark. Department of Psychiatry and Psychotherapy, Universitatsklinikum Erlangen, Friedrich-Alexander Universitat Erlangen-Nurnberg, Erlangen, Germany. Department of Population &amp; Quantitative Health Sciences, Case Western Reserve University, Cleveland, OH, USA. Cleveland Institute for Computational Biology, Case Western Reserve University, Cleveland, OH, USA. Department of Psychiatry and Psychotherapy, University Medical Center Goettingen, Goettingen, Germany. Translational Neuroscience Laboratory, McLean Hospital, Harvard Medical School, Belmont, MA, USA. Unidad Clinica de Enfermedades Infecciosas y Microbiologia, Hospital Universitario de Valme, Sevilla, Spain. CIBERNED, Network Center for Biomedical Research in Neurodegenerative Diseases, National Institute of Health Carlos III, Madrid, Spain. Department of Neurology, II B Sant Pau, Hospital de la Santa Creu i Sant Pau, Universitat Autonoma de Barcelona, Barcelona, Spain. Department of Geriatric Psychiatry, University Hospital of Psychiatry Zurich, Zurich, Switzerland. University of Zurich, Zurich, Switzerland. Old age Psychiatry, University Hospital of Lausanne, Lausanne, Switzerland. Department of Psychiatry, Psychosomatics and Psychotherapy, Center of Mental Health, University Hospital, Wuerzburg, Germany. Institute for Stroke and Dementia Research, Klinikum der Universitat Munchen, Ludwig-Maximilians-Universitat LMU, Munich, Germany. German Center for Neurodegenerative Diseases (DZNE), Munich, Germany. Schools of Life Sciences and Medicine, University of Nottingham, Nottingham, UK. Department of Neurodegenerative diseases and Geriatric Psychiatry, University Clinic Bonn, Bonn, Germany. VIB Center for Molecular Neurology, Antwerp, Belgium. Laboratory of Neurogenetics, Institute Born-Bunge, Antwerp, Belgium. Department of Biomedical Sciences, University of Antwerp., Antwerp, Belgium. Alzheimer's disease and other cognitive disorders unit. Service of Neurology, Hospital Clinic of Barcelona. Institut d'Investigacions Biomediques August Pi i Sunyer, University of Barcelona, Barcelona, Spain. Neurological Tissue Bank of the Biobanc-Hospital Clinic-IDIBAPS, Institut d'Investigacions Biomediques August Pi i Sunyer, Barcelona, Spain. Department of Public Health and Caring Sciences/Geriatrics, Uppsala, Sweden. Institute of Medical Biometry, Informatics and Epidemiology, University Hospital of Bonn, Bonn, Germany. Departments of Medicine (Biomedical Genetics), Neurology, Ophthalmology, Epidemiology, and Biostatistics, Boston University Schools of Medicine and Public Health, Boston, MA, USA. Penn Neurodegeneration Genomics Center, Department of Pathology and Laboratory Medicine, University of Pennsylvania Perelman School of Medicine, Philadelphia, PA, USA. Division of Neurogenetics and Molecular Psychiatry, Department of Psychiatry and Psychotherapy, University of Cologne, Medical Faculty, Cologne, Germany. Department of Neurodegenerative diseases and Geriatric Psychiatry, University Clinic Bonn, Bonn, Germany. Centre for Memory Disturbances, Lab of Clinical Neurochemistry, Section of Neurology, University of Perugia, Perugia, Italy. Centre for Memory Disturbances, Lab of Clinical Neurochemistry, Section of Neurology, University of Perugia, Perugia, Italy. School of Medicine and Surgery, University of Milano-Bicocca and Milan Center for Neuroscience, Milan, Italy. Neurology Unit, 'San Gerardo' hospital, Monza, Italy. Department of Geriatric Psychiatry, Central Institute for Mental Health Mannheim, Medical Faculty Mannheim, University of Heidelberg, Heidelberg, Germany. Molecular Markers Laboratory, IRCCS Istituto Centro San Giovanni di Dio Fatebenefratelli, Brescia, Italy. Department of Geriatric Psychiatry, Central Institute for Mental Health Mannheim, Medical Faculty Mannheim, University of Heidelberg, Heidelberg, Germany. Department of Epidemiology, Erasmus Medical Center, Rotterdam, The Netherlands. Servicio de Inmunologia, Hospital Universitario de Gran Canaria Dr. Negrin, Las Palmas de Gran Canaria, Spain. 1st Department of Neurology Aristotle University of Thessaloniki, Thessaloniki, Greece.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Public Health and Caring Sciences/Geriatrics, Uppsala, Sweden. Alzheimer Center Amsterdam, Department of Neurology, Amsterdam Neuroscience, Vrije Universiteit Amsterdam, Amsterdam UMC, Amsterdam, The Netherlands. Section Genomics of Neurodegenerative Diseases and Aging, Department of Clinical Genetics, Vrije Universiteit Amsterdam, Amsterdam UMC, Amsterdam, The Netherlands. Azienda Ospedaliero-Universitaria, Parma, Italy. John P. Hussman Institute for Human Genomics, University of Miami Miller School of Medicine, Miami, FL, USA. Nuffield Department of Clinical Neurosciences, Oxford, UK. Unidad de Demencias, Servicio de Neurologia y Neurofisiologia, Instituto de Biomedicina de Sevilla (IBiS), Hospital Universitario Virgen del Rocio/CSIC/Universidad de Sevilla, Sevilla, Spain. Division of Neurogenetics and Molecular Psychiatry, Department of Psychiatry and Psychotherapy, University of Cologne, Medical Faculty, Cologne, Germany. Instituto de Investigacion Sanitaria, Hospital Clinico San Carlos (IdISSC), Madrid, Spain. Spanish Biomedical Research Centre in Diabetes and Associated Metabolic Disorders (CIBERDEM), Madrid, Spain. Fondazione IRCCS Ca' Granda, Ospedale Policlinico, Milan, Italy. Institute of Human Genetics, University of Bonn, School of Medicine &amp; University Hospital Bonn, Bonn, Germany. Unidad Clinica de Enfermedades Infecciosas y Microbiologia, Hospital Universitario de Valme, Sevilla, Spain. Institute for Stroke and Dementia Research, Klinikum der Universitat Munchen, Ludwig-Maximilians-Universitat LMU, Munich, Germany. German Center for Neurodegenerative Diseases (DZNE), Munich, Germany. Munich Cluster for Systems Neurology (SyNergy), Munich, Germany. Department of Public Health and Caring Sciences/Geriatrics, Uppsala, Sweden. Department of Psychiatry, Psychosomatics and Psychotherapy, Center of Mental Health, University Hospital, Wuerzburg, Germany. Department of Primary Medical Care, University Medical Centre Hamburg-Eppendorf, Hamburg, Germany. Memory Clinic, Department of Neurology, 2nd Faculty of Medicine and Motol University Hospital, Charles University, Prague, Czech Republic. International Clinical Research Center, St. Anne's University Hospital Brno, Brno, Czech Republic. Laboratory of Cognitive Neuroscience, School of Psychology, Aristotle University of Thessaloniki, Thessaloniki, Greece. Department of Nutrition and Dietetics, Harokopio University, Athens, Greece. German Center for Neurodegenerative Diseases (DZNE), Bonn, Germany. Institute of Medical Biometry, Informatics and Epidemiology, University Hospital of Bonn, Bonn, Germany. Institute for Stroke and Dementia Research, Klinikum der Universitat Munchen, Ludwig-Maximilians-Universitat LMU, Munich, Germany. German Center for Neurodegenerative Diseases (DZNE), Munich, Germany. Department of Neurodegenerative diseases and Geriatric Psychiatry, University Clinic Bonn, Bonn, Germany. German Center for Neurodegenerative Diseases (DZNE), Bonn, Germany. Department of Neurodegenerative diseases and Geriatric Psychiatry, University Clinic Bonn, Bonn, Germany. German Center for Neurodegenerative Diseases (DZNE), Bonn, Germany. Institute of Gerontology and Geriatrics, Department of Medicine, University of Perugia, Perugia, Italy. Division of Clinical Geriatrics, Center for Alzheimer Research, Department of Neurobiology, Care Sciences and Society (NVS), Karolinska Institutet, Stockholm, Sweden. Institute of Public Health and Clinical Nutrition, University of Eastern Finland, Kuopio, Finland. Neuroepidemiology and Ageing Research Unit, School of Public Health, Imperial College London, London, UK. Stockholms Sjukhem, Research &amp; Development Unit, Stockholm, Sweden. Institute of Biomedicine, University of Eastern Finland, Kuopio, Finland. </t>
  </si>
  <si>
    <t>Aortic Institute at Yale-New Haven Hospital, Yale University School of Medicine, New Haven, CT, USA. Aortic Institute at Yale-New Haven Hospital, Yale University School of Medicine, New Haven, CT, USA. Aortic Institute at Yale-New Haven Hospital, Yale University School of Medicine, New Haven, CT, USA. Aortic Institute at Yale-New Haven Hospital, Yale University School of Medicine, New Haven, CT, USA. Aortic Institute at Yale-New Haven Hospital, Yale University School of Medicine, New Haven, CT, USA.</t>
  </si>
  <si>
    <t>F Brosius, III, Division of Nephrology, The University of Arizona College of Medicine Tucson, Tucson, United States. D Cherney, Division of Nephrology, Toronto General Hospital, University of Toronto, Toronto, Canada. P Gee, Kidney Health Initiative's Patient and Family Partnership Council, Washington, United States. R Harris, Division of Nephrology, Department of Medicine, Vanderbilt University Medical Center, Nashville, United States. A Kliger, Department of Internal Medicine, Yale University School of Medicine, New Haven, United States. K Tuttle, Division of Nephrology, Department of Medicine, University of Washington, &amp; Providence Health Care, Spokane, United States. S Quaggin, Feinberg Cardiovascular and Renal Research Institute and the Division of Nephrology &amp; Hypertension, Northwestern University Feinberg School of Medicine, Chicago, United States quaggin@northwestern.edu.</t>
  </si>
  <si>
    <t>Key Laboratory of Adaptation and Evolution of Plateau Biota, Northwest Institute of Plateau Biology, Chinese Academy of Sciences, Xining, Qinghai, China. Kunlun College of Qinghai University, Xining, Qinghai, China. Qinghai Provincial Key Laboratory of Animal Ecological Genomics, Xining, Qinghai, China. University of Chinese Academy of Sciences, Beijing, China. Key Laboratory of Adaptation and Evolution of Plateau Biota, Northwest Institute of Plateau Biology, Chinese Academy of Sciences, Xining, Qinghai, China. Qinghai Provincial Key Laboratory of Animal Ecological Genomics, Xining, Qinghai, China. University of Chinese Academy of Sciences, Beijing, China. College of Agriculture and Animal Husbandry, Qinghai University, Xining, Qinghai, China. Key Laboratory of Adaptation and Evolution of Plateau Biota, Northwest Institute of Plateau Biology, Chinese Academy of Sciences, Xining, Qinghai, China. Qinghai Provincial Key Laboratory of Animal Ecological Genomics, Xining, Qinghai, China. University of Chinese Academy of Sciences, Beijing, China. Key Laboratory of Adaptation and Evolution of Plateau Biota, Northwest Institute of Plateau Biology, Chinese Academy of Sciences, Xining, Qinghai, China. Qinghai Provincial Key Laboratory of Animal Ecological Genomics, Xining, Qinghai, China. College of Agriculture and Animal Husbandry, Qinghai University, Xining, Qinghai, China. Key Laboratory of Adaptation and Evolution of Plateau Biota, Northwest Institute of Plateau Biology, Chinese Academy of Sciences, Xining, Qinghai, China. Qinghai Provincial Key Laboratory of Animal Ecological Genomics, Xining, Qinghai, China.</t>
  </si>
  <si>
    <t>The Christie NHS Foundation Trust, Manchester, UK. Cancer Research UK Manchester Institute, Manchester, UK. The Christie NHS Foundation Trust, Manchester, UK. The Christie NHS Foundation Trust, Manchester, UK. Division of Cancer Sciences, Faculty of Biology, Medicine and Health, The University of Manchester, Manchester, UK. The Christie NHS Foundation Trust, Manchester, UK. Division of Cancer Sciences, Faculty of Biology, Medicine and Health, The University of Manchester, Manchester, UK. The Christie NHS Foundation Trust, Manchester, UK. Division of Cancer Sciences, Faculty of Biology, Medicine and Health, The University of Manchester, Manchester, UK. The Christie NHS Foundation Trust, Manchester, UK. Division of Cancer Sciences, Faculty of Biology, Medicine and Health, The University of Manchester, Manchester, UK. The Christie NHS Foundation Trust, Manchester, UK. Division of Cancer Sciences, Faculty of Biology, Medicine and Health, The University of Manchester, Manchester, UK. The Christie NHS Foundation Trust, Manchester, UK. Division of Cancer Sciences, Faculty of Biology, Medicine and Health, The University of Manchester, Manchester, UK.</t>
  </si>
  <si>
    <t>Graduate Institute of Biomedical Sciences and School of Medicine, China Medical University, Taichung, Taiwan. Division of Nephrology and Kidney Institute, Medical University Hospital, Taichung, Taiwan. Graduate Institute of Biomedical Sciences and School of Medicine, China Medical University, Taichung, Taiwan. Division of Cardiovascular Medicine, Center of Health Evaluation and Promotion, China Medical University Hospital, Taichung, Taiwan. Management Office for Health Data, Medical University Hospital, Taichung, Taiwan. College of Medicine, China Medical University, Taichung, Taiwan. Graduate Institute of Biomedical Sciences and School of Medicine, China Medical University, Taichung, Taiwan. Department of Family Medicine, China Medical University Hospital, Taichung, Taiwan. Graduate Institute of Biomedical Sciences and School of Medicine, China Medical University, Taichung, Taiwan. Department of Chest Medicine, China Medical University Hospital, Taichung, Taiwan. Graduate Institute of Biomedical Sciences and School of Medicine, China Medical University, Taichung, Taiwan. Department of Infection, China Medical University Hospital, Taichung, Taiwan. Graduate Institute of Biomedical Sciences and School of Medicine, China Medical University, Taichung, Taiwan. Department of Infection, China Medical University Hospital, Taichung, Taiwan. Graduate Institute of Biomedical Sciences and School of Medicine, China Medical University, Taichung, Taiwan. Department of Otolaryngology, China Medical University Hospital, Taichung, Taiwan. Graduate Institute of Biomedical Sciences and School of Medicine, China Medical University, Taichung, Taiwan. Department of Chest Medicine, China Medical University Hospital, Taichung, Taiwan. Graduate Institute of Biomedical Sciences and School of Medicine, China Medical University, Taichung, Taiwan. Graduate Institute of Biomedical Sciences and School of Medicine, China Medical University, Taichung, Taiwan. Department of Nuclear Medicine and PET Center, China Medical University Hospital, Taichung, Taiwan. Department of Bioinformatics and Medical Engineering, Asia University, Taichung, Taiwan. Center of Augmented Intelligence in Healthcare, Medical University Hospital, Taichung, Taiwan.</t>
  </si>
  <si>
    <t>Department of Internal Medicine, Francois M. Abboud Cardiovascular Center, University of Iowa Carver College of Medicine. (T.M.D.S., M.L.M., F.M.F.). Department of Physiology, Anatomy, and Microbiology, School of Life Sciences, La Trobe University, Victoria, Australia. (T.M.D.S.). Department of Internal Medicine, Francois M. Abboud Cardiovascular Center, University of Iowa Carver College of Medicine. (T.M.D.S., M.L.M., F.M.F.). Department of Neuroscience and Pharmacology, Francois M. Abboud Cardiovascular Center, University of Iowa Carver College of Medicine. (J.L.G., F.M.F.). Department of Physiology and Biomedical Engineering, Cardiovascular Center, Neuroscience Research Center, Medical College of Wisconsin, Milwaukee. (J.L.G.). Department of Internal Medicine, Francois M. Abboud Cardiovascular Center, University of Iowa Carver College of Medicine. (T.M.D.S., M.L.M., F.M.F.). Department of Neuroscience and Pharmacology, Francois M. Abboud Cardiovascular Center, University of Iowa Carver College of Medicine. (J.L.G., F.M.F.).</t>
  </si>
  <si>
    <t>Edinburgh Medical School: Clinical Sciences, The University of Edinburgh College of Medicine and Veterinary Medicine, Edinburgh, UK neil.b.grech@gov.mt. Department of Cardiology, Mater Dei Hospital, Msida, Malta. Department of Cardiology, Mater Dei Hospital, Msida, Malta. Department of Cardiology, Mater Dei Hospital, Msida, Malta. Department of Cardiology, Mater Dei Hospital, Msida, Malta.</t>
  </si>
  <si>
    <t>School of Food and Biological Engineering, Jiangsu University, Zhenjiang, China. Institute of Food Physical Processing, Jiangsu University, Zhenjiang, China. School of Food and Biological Engineering, Jiangsu University, Zhenjiang, China. School of Food and Biological Engineering, Jiangsu University, Zhenjiang, China. Institute of Food Physical Processing, Jiangsu University, Zhenjiang, China. School of Food and Biological Engineering, Jiangsu University, Zhenjiang, China. Institute of Food Physical Processing, Jiangsu University, Zhenjiang, China. School of Food and Biological Engineering, Jiangsu University, Zhenjiang, China. Institute of Food Physical Processing, Jiangsu University, Zhenjiang, China. School of Food and Biological Engineering, Jiangsu University, Zhenjiang, China. Institute of Food Physical Processing, Jiangsu University, Zhenjiang, China.</t>
  </si>
  <si>
    <t>INSERM UMR_S 1072, 13015 Marseille, France; Aix-Marseille Universite, 13015 Marseille, France. Electronic address: jm.fantini@gmail.com. INSERM UMR_S 1072, 13015 Marseille, France; Aix-Marseille Universite, 13015 Marseille, France. INSERM UMR_S 1072, 13015 Marseille, France; Aix-Marseille Universite, 13015 Marseille, France. INSERM UMR_S 1072, 13015 Marseille, France; Aix-Marseille Universite, 13015 Marseille, France.</t>
  </si>
  <si>
    <t>Division of Pharmacoepidemiology and Pharmacoeconomics, Department of Medicine, Brigham and Women's Hospital, Boston, Massachusetts, USA rdesai@bwh.harvard.edu. Division of Pharmacoepidemiology and Pharmacoeconomics, Department of Medicine, Brigham and Women's Hospital, Boston, Massachusetts, USA. Heart and Vascular Center, Department of Medicine, Brigham and Women's Hospital, Harvard Medical School, Boston, Massachusetts, USA. Division of Pharmacoepidemiology and Pharmacoeconomics, Department of Medicine, Brigham and Women's Hospital, Boston, Massachusetts, USA. Division of Pharmacoepidemiology and Pharmacoeconomics, Department of Medicine, Brigham and Women's Hospital, Boston, Massachusetts, USA. Division of Pharmacoepidemiology and Pharmacoeconomics, Department of Medicine, Brigham and Women's Hospital, Boston, Massachusetts, USA. Heart and Vascular Center, Department of Medicine, Brigham and Women's Hospital, Harvard Medical School, Boston, Massachusetts, USA. Division of Pharmacoepidemiology and Pharmacoeconomics, Department of Medicine, Brigham and Women's Hospital, Boston, Massachusetts, USA.</t>
  </si>
  <si>
    <t>Department of Emergency and Organ Transplantation, University of Bari, 70124 Bari, Italy. Department of Emergency and Organ Transplantation, University of Bari, 70124 Bari, Italy. Department of Systems Medicine, University of Rome Tor Vergata, 00133 Rome, Italy. Department of Emergency and Organ Transplantation, University of Bari, 70124 Bari, Italy. Department of Emergency and Organ Transplantation, University of Bari, 70124 Bari, Italy. Department of Emergency and Organ Transplantation, University of Bari, 70124 Bari, Italy. Department of Systems Medicine, University of Rome Tor Vergata, 00133 Rome, Italy. Department of Emergency and Organ Transplantation, University of Bari, 70124 Bari, Italy. Department of Emergency and Organ Transplantation, University of Bari, 70124 Bari, Italy. Department of Emergency and Organ Transplantation, University of Bari, 70124 Bari, Italy. Department of Emergency and Organ Transplantation, University of Bari, 70124 Bari, Italy. Department of Medical and Surgical Sciences, University of Foggia, 71122 Foggia, Italy. Department of Medical and Surgical Sciences, University of Foggia, 71122 Foggia, Italy. Department of Basic Medical Sciences, Neurosciences and Sense Organs, University of Bari, 70124 Bari, Italy. Department of Emergency and Organ Transplantation, University of Bari, 70124 Bari, Italy. Department of Systems Medicine, University of Rome Tor Vergata, 00133 Rome, Italy. Department of Emergency and Organ Transplantation, University of Bari, 70124 Bari, Italy.</t>
  </si>
  <si>
    <t>Department of Chemistry, Faculty of Science, Van YuzuncuYil University, Van, Turkey. Department of Chemistry, Faculty of Science, Van YuzuncuYil University, Van, Turkey. Department of Nutrition and Dietetics, Faculty of Health Sciences, Van Yuzuncu Yil University, 65080, Van, Turkey. zehrabas@yyu.edu.tr.</t>
  </si>
  <si>
    <t>Department of Animal Science and Technology, Sanghuh College of Life Sciences, Konkuk University, Seoul 05029, Korea. Team of Educational Program for Specialists in Global Animal Science, Brain Korea 21 Plus Project, Konkuk University, Seoul 05029, Korea. Department of Animal Science and Technology, Sanghuh College of Life Sciences, Konkuk University, Seoul 05029, Korea. Team of Educational Program for Specialists in Global Animal Science, Brain Korea 21 Plus Project, Konkuk University, Seoul 05029, Korea.</t>
  </si>
  <si>
    <t>Research Department, Sidra Medicine, Doha P.O. Box 26999, Qatar. Research Department, Sidra Medicine, Doha P.O. Box 26999, Qatar. Research Department, Sidra Medicine, Doha P.O. Box 26999, Qatar.</t>
  </si>
  <si>
    <t>Department of Photonics and Nanoelectronics, BK21 FOUR ERICA-ACE Center, Hanyang University, Ansan 15588, Korea. Center for Opto-Electronic Materials and Devices, Korea Institute of Science and Technology (KIST), Seoul 02792, Korea. Center for Opto-Electronic Materials and Devices, Korea Institute of Science and Technology (KIST), Seoul 02792, Korea. School of Electrical Engineering, Korea Advanced Institute of Science and Technology (KAIST), Daejeon 34141, Korea.</t>
  </si>
  <si>
    <t>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 Acepodia Biotech Inc., San Mateo, CA 94402, USA.</t>
  </si>
  <si>
    <t>College of Medicine and Food Engineering, Shanxi University of Chinese Medicine, Taiyuan 030619, China. College of Medicine and Food Engineering, Shanxi University of Chinese Medicine, Taiyuan 030619, China. College of Medicine and Food Engineering, Shanxi University of Chinese Medicine, Taiyuan 030619, China. College of Medicine and Food Engineering, Shanxi University of Chinese Medicine, Taiyuan 030619, China. College of Medicine and Food Engineering, Shanxi University of Chinese Medicine, Taiyuan 030619, China. College of Medicine and Food Engineering, Shanxi University of Chinese Medicine, Taiyuan 030619, China. Yunnan Institute of Food Safety, Kunming University of Science and Technology, Kunming 650500, China.</t>
  </si>
  <si>
    <t>Research Laboratory on Bioactive Products and Biomass Valorization, Higher Normal School, Kouba P.O. Box 92, Algiers 16308, Algeria. Department of Eastern Medicine, Directorate of Medical Sciences, Government College University Faisalabad, Faisalabad 38000, Pakistan. Nuclear Research Centre of Birine, Ain Oussera P.O. Box 180, Djelfa 17200, Algeria. Nuclear Research Centre of Birine, Ain Oussera P.O. Box 180, Djelfa 17200, Algeria. Chemistry Department, University of Hamma Lakhdar, B.P.789, El-Oued 39000, Algeria. Technical Platform of Physico-Chemical Analysis (PTAPC-Laghouat-CRAPC), University of Amar Telidji, Road of El kheneg, Laghouat 03000, Algeria. Nutritional Biochemistry and Toxicology Unit, World Bank Africa Centre of Excellence, Centre for Public Health and Toxicological Research (ACE-PUTOR), Department of Biochemistry, University of Port-Harcourt, Rivers State 500001, Nigeria. Chemistry Department, University of Hamma Lakhdar, B.P.789, El-Oued 39000, Algeria. Research Laboratory on Bioactive Products and Biomass Valorization, Higher Normal School, Kouba P.O. Box 92, Algiers 16308, Algeria. Department of Plant Production Technology and Commodities Science, University of Life Science in Lublin, Akademicka 15 Str., 20-950 Lublin, Poland. Department of Chemistry, Faculty of Science, Damietta University, Damietta 34517, Egypt. Nutrition and Bromatology Group, Department of Analytical Chemistry and Food Science, Faculty of Food Science and Technology, University of Vigo-Ourense Campus, 32004 Ourense, Spain.</t>
  </si>
  <si>
    <t>Department of Cardiac, Thoracic, Vascular Sciences and Public Health, University of Padova Medical School, 35128 Padova, Italy. Department of Cardiac, Thoracic, Vascular Sciences and Public Health, University of Padova Medical School, 35128 Padova, Italy. Department of Cardiac, Thoracic, Vascular Sciences and Public Health, University of Padova Medical School, 35128 Padova, Italy. Department of Cardiac, Thoracic, Vascular Sciences and Public Health, University of Padova Medical School, 35128 Padova, Italy. Department of Medicine, University of Padova Medical School, 35128 Padova, Italy. Department of Medicine, University of Padova Medical School, 35128 Padova, Italy. Department of Medicine, University of Padova Medical School, 35128 Padova, Italy. Department of Medicine, University of Padova Medical School, 35128 Padova, Italy. Department of Molecular Medicine, University of Padova Medical School, 35121 Padova, Italy. Department of Molecular Medicine, University of Padova Medical School, 35121 Padova, Italy. Department of Medicine, University of Padova Medical School, 35128 Padova, Italy. Department of Cardiac, Thoracic, Vascular Sciences and Public Health, University of Padova Medical School, 35128 Padova, Italy. Department of Cardiac, Thoracic, Vascular Sciences and Public Health, University of Padova Medical School, 35128 Padova, Italy.</t>
  </si>
  <si>
    <t>School of Pharmacy, Suruchi Singh, Glocal University, Delhi-Yamunotri marg, Saharanpur, India. School of Pharmacy, Pankaj Bhatt, Glocal University, Delhi-Yamunotri marg, Saharanpur, India. School of Pharmacy, Satish Kumar Sharma, Glocal University, Delhi-Yamunotri marg, Saharanpur, India. School of Pharmacy, Tejinder Kaur, Glocal University, Delhi-Yamunotri marg, Saharanpur, India.</t>
  </si>
  <si>
    <t>Department of Pharmacology and Therapeutics, College of Medicine, Jouf University, Sakaka, Saudi Arabia.</t>
  </si>
  <si>
    <t>The African Computational genomics (TACG) Research group, Medical Research Council/Uganda Virus Research Institute (MRC/UVRI) and London School of Hygiene and Tropical Medicine (LSHTM), Entebbe, Uganda (S.F., T.S., B.U., C.E., M.N., O.S.). Department of Non-communicable Disease Epidemiology (NCDE), London School of Hygiene and Tropical Medicine London, United Kingdom (S.F.). H3Africa Bioinformatics Network (H3ABioNet) Node, Centre for Genomics Research and Innovation, NABDA/FMST, Abuja, Nigeria (S.F., C.E.). MRC Biostatistics Unit, School of Clinical Medicine, University of Cambridge, United Kingdom. (S.F., S.B.). Department of Epidemiology and Biostatistics, Medical School Building, St Mary's Hospital, Imperial College London, United Kingdom (V.K., M.-R.J., D.G.). Center for Life Course Health Research, Faculty of Medicine, University of Oulu, Finland. (V.K., M.-R.J.). Research Unit of Mathematical Sciences, University of Oulu, Finland. (V.K.). The African Computational genomics (TACG) Research group, Medical Research Council/Uganda Virus Research Institute (MRC/UVRI) and London School of Hygiene and Tropical Medicine (LSHTM), Entebbe, Uganda (S.F., T.S., B.U., C.E., M.N., O.S.). MRC/Wits Developmental Pathways for Health Research Unit, Department of Pediatrics, Faculty of Health Sciences, University of the Witwatersrand, Johannesburg, South Africa. (T.C.). Sydney Brenner Institute for Molecular Bioscience, Faculty of Health Sciences, University of the Witwatersrand, Johannesburg, South Africa. (T.C.). The African Center of Excellence in Bioinformatics of Bamako (ACE-B), University of Sciences, Techniques and Technologies of Bamako, Mali (T.S., B.U.). The African Computational genomics (TACG) Research group, Medical Research Council/Uganda Virus Research Institute (MRC/UVRI) and London School of Hygiene and Tropical Medicine (LSHTM), Entebbe, Uganda (S.F., T.S., B.U., C.E., M.N., O.S.). The African Center of Excellence in Bioinformatics of Bamako (ACE-B), University of Sciences, Techniques and Technologies of Bamako, Mali (T.S., B.U.). The African Computational genomics (TACG) Research group, Medical Research Council/Uganda Virus Research Institute (MRC/UVRI) and London School of Hygiene and Tropical Medicine (LSHTM), Entebbe, Uganda (S.F., T.S., B.U., C.E., M.N., O.S.). H3Africa Bioinformatics Network (H3ABioNet) Node, Centre for Genomics Research and Innovation, NABDA/FMST, Abuja, Nigeria (S.F., C.E.). The African Computational genomics (TACG) Research group, Medical Research Council/Uganda Virus Research Institute (MRC/UVRI) and London School of Hygiene and Tropical Medicine (LSHTM), Entebbe, Uganda (S.F., T.S., B.U., C.E., M.N., O.S.). The African Computational genomics (TACG) Research group, Medical Research Council/Uganda Virus Research Institute (MRC/UVRI) and London School of Hygiene and Tropical Medicine (LSHTM), Entebbe, Uganda (S.F., T.S., B.U., C.E., M.N., O.S.). Harvard Medical School, Boston, MA (I.D.). Clinical Pharmacology Group, Pharmacy and Medicines Directorate, St George's University Hospitals NHS Foundation Trust, London, United Kingdom (D.K.R., A.T., D.G.). Clinical Pharmacology Group, Pharmacy and Medicines Directorate, St George's University Hospitals NHS Foundation Trust, London, United Kingdom (D.K.R., A.T., D.G.). Cardiovascular Epidemiology Unit, Department of Public Health and Primary Care, University of Cambridge, United Kingdom. (A.M.M., S.B.). National Institute for Health Research, Cambridge Biomedical Research Centre, University of Cambridge and Cambridge University Hospitals, United Kingdom (A.M.M.). Corporal Michael J. Crescenz VA Medical Center, Philadelphia, PA (S.M.D., M.V.). Perelman School of Medicine, University of Pennsylvania, Philadelphia (S.M.D.). Corporal Michael J. Crescenz VA Medical Center, Philadelphia, PA (S.M.D., M.V.). Department of Medicine, University of Pennsylvania Perelman School of Medicine, Philadelphia (M.V.). Department of Biology; Brody School of Medicine Center for Health Disparities, East Carolina University, Greenville, NC (K.L.K.). Brown Foundation Institute of Molecular Medicine, University of Texas Health Science Center at Houston (M.F.). Department of Epidemiology and Biostatistics, Medical School Building, St Mary's Hospital, Imperial College London, United Kingdom (V.K., M.-R.J., D.G.). Center for Life Course Health Research, Faculty of Medicine, University of Oulu, Finland. (V.K., M.-R.J.). Biocenter Oulu, University of Oulu, Finland. (M.-R.J.). Unit of Primary Care, Oulu University Hospital, Finland (M.-R.J.). Department of Life Sciences, College of Health and Life Sciences, Brunel University London, United Kingdom (M.-R.J.). MRC Biostatistics Unit, School of Clinical Medicine, University of Cambridge, United Kingdom. (S.F., S.B.). Cardiovascular Epidemiology Unit, Department of Public Health and Primary Care, University of Cambridge, United Kingdom. (A.M.M., S.B.). Department of Epidemiology and Biostatistics, Medical School Building, St Mary's Hospital, Imperial College London, United Kingdom (V.K., M.-R.J., D.G.). Clinical Pharmacology Group, Pharmacy and Medicines Directorate, St George's University Hospitals NHS Foundation Trust, London, United Kingdom (D.K.R., A.T., D.G.). Clinical Pharmacology and Therapeutics Section, Institute of Medical and Biomedical Education and Institute for Infection and Immunity, St George's, University of London, United Kingdom (D.G.). Novo Nordisk Research Centre Oxford, Old Road Campus, United Kingdom (D.G.).</t>
  </si>
  <si>
    <t>Univ Angers, INRAE, SIFCIR, SFR QUASAV, Angers, France. Univ Angers, INRAE, SIFCIR, SFR QUASAV, Angers, France. Univ Angers, INRAE, SIFCIR, SFR QUASAV, Angers, France. Univ Angers, INRAE, SIFCIR, SFR QUASAV, Angers, France. Univ Angers, INRAE, SIFCIR, SFR QUASAV, Angers, France. MIVEGEC, UMR IRD 224-CNRS 5290-Universite de Montpellier, 911 avenue Agropolis, Montpellier, Cedex 05, France. Univ Angers, INRAE, SIFCIR, SFR QUASAV, Angers, France. bruno.lapied@univ-angers.fr.</t>
  </si>
  <si>
    <t>Medical Oncology, SG Moscati Hospital, Taranto, Italy. Cardiothoracic Surgery Department, Pineta Grande Hospital, Castelvolturno, CE, Italy. Interdisciplinary Department of Medicine, School of Medicine, University of Bari 'Aldo Moro', Bari, Italy. Catholic University of Sacred Heart, Rome, Italy. Department of Molecular Medicine and Medical Biotechnology, University of Federico II, Naples, Italy. Department of Clinical Pathology and Molecular Biology, Pineta Grande Hospital, Castel Volturno, CE, Italy. Anesthesiology Department, Pineta Grande Hospital, Castelvolturno, CE, Italy. UOS Oncology, Fatebenefratelli Hospital, Naples, Italy. Endocrine and Metabolic Surgery, A Gemelli Polyclinic Foundation, Rome, Italy. Research Laboratories in Ophthalmology, IRCCS - Fondazione Bietti, Rome, Italy. Research Laboratories in Ophthalmology, IRCCS - Fondazione Bietti, Rome, Italy. Medical Oncology, SG Moscati Hospital, Taranto, Italy.</t>
  </si>
  <si>
    <t>Department of Radiation Oncology, Medical College of Wisconsin, Milwaukee, WI, United States. Department of Radiation Oncology, Medical College of Wisconsin, Milwaukee, WI, United States. Department of Radiation Oncology, Medical College of Wisconsin, Milwaukee, WI, United States. Department of Radiation Oncology, Medical College of Wisconsin, Milwaukee, WI, United States. Department of Medicine, Medical College of Wisconsin, Milwaukee, WI, United States. Department of Physiology, Medical College of Wisconsin, Milwaukee, WI, United States. Cardiovascular Center, Medical College of Wisconsin, Milwaukee, WI, United States. Department of Veterans Affairs, Research Service, Zablocki VAMC, Milwaukee, WI, United States. Institute for Health and Equity, Division of Biostatistics, Medical College of Wisconsin, Milwaukee, WI, United States. Bolder BioTechnology Inc., Boulder, CO, United States. Department of Medicine, Indiana University School of Medicine, Indianapolis, IN, United States. Department of Radiation Oncology, Medical College of Wisconsin, Milwaukee, WI, United States. Department of Radiation Oncology, Medical College of Wisconsin, Milwaukee, WI, United States. Department of Medicine, Medical College of Wisconsin, Milwaukee, WI, United States. Department of Physiology, Medical College of Wisconsin, Milwaukee, WI, United States. Cardiovascular Center, Medical College of Wisconsin, Milwaukee, WI, United States. Department of Veterans Affairs, Research Service, Zablocki VAMC, Milwaukee, WI, United States.</t>
  </si>
  <si>
    <t>Department of Renal and Body Fluid Physiology, Mossakowski Medical Research Institute, Polish Academy of Sciences, Warsaw, Poland. Department of Renal and Body Fluid Physiology, Mossakowski Medical Research Institute, Polish Academy of Sciences, Warsaw, Poland. Department of Renal and Body Fluid Physiology, Mossakowski Medical Research Institute, Polish Academy of Sciences, Warsaw, Poland. Department of Renal and Body Fluid Physiology, Mossakowski Medical Research Institute, Polish Academy of Sciences, Warsaw, Poland. Faculty of Chemistry, University of Warsaw, Warsaw, Poland. Behaviour and Metabolism Research Laboratory, Mossakowski Medical Research Institute, Polish Academy of Sciences, Warsaw, Poland. Department of Renal and Body Fluid Physiology, Mossakowski Medical Research Institute, Polish Academy of Sciences, Warsaw, Poland.</t>
  </si>
  <si>
    <t>Departments of Internal Medicine, Erasmus MC University Medical Centre, Rotterdam, The Netherlands. Cardiovascular Disease Program, Biomedicine Discovery Institute and Department of Physiology, Monash University, Melbourne, Australia. Departments of Cardiology, Erasmus MC University Medical Centre, Rotterdam, The Netherlands. Departments of Cardiology, Erasmus MC University Medical Centre, Rotterdam, The Netherlands. Departments of Internal Medicine, Erasmus MC University Medical Centre, Rotterdam, The Netherlands. Departments of Internal Medicine, Erasmus MC University Medical Centre, Rotterdam, The Netherlands. Departments of Hospital Pharmacy, Erasmus MC University Medical Centre, Rotterdam, The Netherlands.</t>
  </si>
  <si>
    <t>Institute of Optical Materials and Technologies "Acad. J. Malinowski", Bulgarian Academy of Sciences, 1113 Sofia, Bulgaria. Institute of Optical Materials and Technologies "Acad. J. Malinowski", Bulgarian Academy of Sciences, 1113 Sofia, Bulgaria. Institute of Organic Chemistry with Centre of Phytochemistry, Bulgarian Academy of Sciences, 1113 Sofia, Bulgaria. Institute of Organic Chemistry with Centre of Phytochemistry, Bulgarian Academy of Sciences, 1113 Sofia, Bulgaria. Institute of Optical Materials and Technologies "Acad. J. Malinowski", Bulgarian Academy of Sciences, 1113 Sofia, Bulgaria. Electronic address: sea@iomt.bas.bg.</t>
  </si>
  <si>
    <t>Division of Anatomical Pathology, British Columbia Children's Hospital and Women's Hospital and Health Center, Vancouver, Canada. Department of Pathology and Laboratory Medicine, University of British Columbia, Vancouver, Canada. Hospital Escuela, Instituto Hondureno de Seguridad Social, Tegucigalpa, Honduras. Section of Neonatology, British Columbia Children's Hospital and Women's Hospital and Health Center, Vancouver, Canada. Department of Pediatrics, University of British Columbia, Vancouver, Canada. Department of Pediatrics, University of British Columbia, Vancouver, Canada. Division of Nephrology, British Columbia Children's Hospital and Women's Hospital and Health Center, Vancouver, Canada. Division of Anatomical Pathology, British Columbia Children's Hospital and Women's Hospital and Health Center, Vancouver, Canada. Department of Pathology and Laboratory Medicine, University of British Columbia, Vancouver, Canada. Division of Anatomical Pathology, British Columbia Children's Hospital and Women's Hospital and Health Center, Vancouver, Canada. Department of Pathology and Laboratory Medicine, University of British Columbia, Vancouver, Canada.</t>
  </si>
  <si>
    <t>Division of Hospital Medicine, Department of Medicine, University of Colorado Anschutz Medical Campus, 12401 E 17th Avenue, Mailstop F782, Aurora, CO, 80045, USA. roxananaderimd@gmail.com. Division of Geriatric Medicine, Department of Medicine, University of Colorado Anschutz Medical Campus, 12631 E 17th Avenue, Mailstop 8111, Aurora, CO, 80045, USA. Division of Geriatric Medicine, Department of Medicine, University of Colorado Anschutz Medical Campus, 12631 E 17th Avenue, Mailstop 8111, Aurora, CO, 80045, USA. Department of Medicine, University of Colorado Anschutz Medical Campus, 12631 E 17th Avenue, Aurora, CO, 80045, USA. Division of Hospital Medicine, Department of Medicine, University of Colorado Anschutz Medical Campus, 12401 E 17th Avenue, Mailstop F782, Aurora, CO, 80045, USA. Division of Hospital Medicine, Department of Medicine, University of Colorado Anschutz Medical Campus, 12401 E 17th Avenue, Mailstop F782, Aurora, CO, 80045, USA. Veterans Health Administration, Eastern Colorado Health Care System, Denver-Seattle Center of Innovation for Veteran-Centered and Value Driven Care, 1700 North Wheeling Street, Aurora, CO, 80045-7211, USA.</t>
  </si>
  <si>
    <t>Jiangsu Key Laboratory of Oral Diseases, Nanjing Medical University, Nanjing, Jiangsu 210029, China. Jiangsu Key Laboratory of Oral Diseases, Nanjing Medical University, Nanjing, Jiangsu 210029, China. Jiangsu Key Laboratory of Oral Diseases, Nanjing Medical University, Nanjing, Jiangsu 210029, China. Jiangsu Key Laboratory of Oral Diseases, Nanjing Medical University, Nanjing, Jiangsu 210029, China. Jiangsu Key Laboratory of Oral Diseases, Nanjing Medical University, Nanjing, Jiangsu 210029, China. Jiangsu Key Laboratory of Oral Diseases, Nanjing Medical University, Nanjing, Jiangsu 210029, China. Department of Corona laboratory, Nanjing Suman Plasma Technology Co. Ltd., Nanjing, Jiangsu 211162, China. Jiangsu Key Laboratory of Oral Diseases, Nanjing Medical University, Nanjing, Jiangsu 210029, China. Electronic address: xiayang@njmu.edu.cn.</t>
  </si>
  <si>
    <t>Veterans Affairs Puget Sound Health Care System, Seattle, Washington, USA lwander@u.washington.edu. Department of Medicine, University of Washington, Seattle, Washington, USA. Veterans Affairs Puget Sound Health Care System, Seattle, Washington, USA. Department of Health Services, University of Washington, Seattle, Washington, USA. Veterans Affairs Puget Sound Health Care System, Seattle, Washington, USA. Department of Medicine, University of Washington, Seattle, Washington, USA. Veterans Affairs Puget Sound Health Care System, Seattle, Washington, USA. Department of Medicine, University of Washington, Seattle, Washington, USA. Veterans Affairs Puget Sound Health Care System, Seattle, Washington, USA. Veterans Affairs Puget Sound Health Care System, Seattle, Washington, USA. Veterans Affairs Puget Sound Health Care System, Seattle, Washington, USA. Department of Medicine, University of Washington, Seattle, Washington, USA. Veterans Affairs Puget Sound Health Care System, Seattle, Washington, USA. Department of Medicine, University of Washington, Seattle, Washington, USA.</t>
  </si>
  <si>
    <t>Department of Medical Genetics, School of Medicine, Shiraz University of Medical Sciences, Shiraz, Iran Department of Obstetrics and Gynecology, Firoozgar Hospital, Iran University of Medical Sciences, Tehran, Iran Endometriosis Research Center, Iran University of Medical Sciences, Tehran, Iran Neonatal Research Center, Shiraz University of Medical Sciences, Shiraz, Iran Department of Obstetrics and Gynecology, Shahid Sadoughi University of Medical Sciences, Yazd, Iran Department of Obstetrics and Gynecology, Shahid Sadoughi University of Medical Sciences, Yazd, Iran Mother and Newborn Health Research Center, Shahid Sadoughi University of Medical Sciences, Yazd, Iran Mother and Newborn Health Research Center, Shahid Sadoughi University of Medical Sciences, Yazd, Iran Mother and Newborn Health Research Center, Shahid Sadoughi University of Medical Sciences, Yazd, Iran Department of Medical Genetics, Shahid Sadoughi University of Medical Sciences, Yazd, Iran</t>
  </si>
  <si>
    <t>Department of Human Genetics, Medical Research Institute, Alexandria, Egypt. Department of Clinical Pathology, Faculty of Medicine, Alexandria University, Alexandria, Egypt. Department of Obstetrics and Gynecology, Faculty of Medicine, Alexandria University, Alexandria, Egypt. Department of Human Genetics, Medical Research Institute, Alexandria, Egypt.</t>
  </si>
  <si>
    <t>College of Life Science and The State Key Laboratory of Reproductive Regulation and Breeding of Grassland Livestock, Inner Mongolia University, Hohhot, P.R. China. Inner Mongolia Saikexing Institute of Breeding and Reproductive Biotechnology in Domestic Animal, Hohhot, China. College of Life Science and The State Key Laboratory of Reproductive Regulation and Breeding of Grassland Livestock, Inner Mongolia University, Hohhot, P.R. China. Inner Mongolia Saikexing Institute of Breeding and Reproductive Biotechnology in Domestic Animal, Hohhot, China. College of Veterinary Medicine, Inner Mongolia Agricultural University, Hohhot, P.R. China. College of Life Science and The State Key Laboratory of Reproductive Regulation and Breeding of Grassland Livestock, Inner Mongolia University, Hohhot, P.R. China. Inner Mongolia Saikexing Institute of Breeding and Reproductive Biotechnology in Domestic Animal, Hohhot, China. Inner Mongolia Saikexing Institute of Breeding and Reproductive Biotechnology in Domestic Animal, Hohhot, China. College of Life Science and The State Key Laboratory of Reproductive Regulation and Breeding of Grassland Livestock, Inner Mongolia University, Hohhot, P.R. China. College of Life Science and The State Key Laboratory of Reproductive Regulation and Breeding of Grassland Livestock, Inner Mongolia University, Hohhot, P.R. China. College of Life Science and The State Key Laboratory of Reproductive Regulation and Breeding of Grassland Livestock, Inner Mongolia University, Hohhot, P.R. China. Inner Mongolia Saikexing Institute of Breeding and Reproductive Biotechnology in Domestic Animal, Hohhot, China. Inner Mongolia Saikexing Institute of Breeding and Reproductive Biotechnology in Domestic Animal, Hohhot, China. College of Veterinary Medicine, Inner Mongolia Agricultural University, Hohhot, P.R. China. Institute of Zoology, Chinese Academy of Sciences, Beijing, P.R. China. College of Life Science and The State Key Laboratory of Reproductive Regulation and Breeding of Grassland Livestock, Inner Mongolia University, Hohhot, P.R. China. College of Life Science and The State Key Laboratory of Reproductive Regulation and Breeding of Grassland Livestock, Inner Mongolia University, Hohhot, P.R. China. Inner Mongolia Saikexing Institute of Breeding and Reproductive Biotechnology in Domestic Animal, Hohhot, China.</t>
  </si>
  <si>
    <t>Clinical Medical College, Guizhou Medical University, Guiyang 550004, China. Clinical Medical College, Guizhou Medical University, Guiyang 550004, China. The Affiliated Hospital of Guizhou Medical University, Guiyang 550004. The Affiliated Hospital of Guizhou Medical University, Guiyang 550004. Clinical Medical College, Guizhou Medical University, Guiyang 550004, China.</t>
  </si>
  <si>
    <t>From the Department of Infectious Diseases and Clinical Microbiology, Samsun Education and Research Hospital, Samsun, Turkey. From the Medical Genetics, Samsun Education and Research Hospital, Samsun, Turkey. From the Medical Biochemistry, Samsun Education and Research Hospital, Samsun, Turkey. From the Anaesthesiology and Reanimation, Samsun Education and Research Hospital, Samsun, Turkey. From the Anaesthesiology and Reanimation, Samsun Education and Research Hospital, Samsun, Turkey. From the Department of Genetics, Faculty of Veterinary Medicine, Ondokuz Mayis University, Samsun, Turkey. From the Department of Internal Medicine, Section of Rheumatology, Samsun Education and Research Hospital, Samsun, Turkey.</t>
  </si>
  <si>
    <t>Department of Endocrinology and Metabolism, The Affiliated Hospital of Qingdao University, Qingdao, China. Department of Geriatrics, Shanghai JiaoTong University Affiliated Sixth People's Hospital, Shanghai, China. Department of Endocrinology and Metabolism, The Affiliated Hospital of Qingdao University, Qingdao, China. Department of Endocrinology and Metabolism, The Affiliated Hospital of Qingdao University, Qingdao, China. Department of Endocrinology and Metabolism, The Affiliated Hospital of Qingdao University, Qingdao, China. Department of Endocrinology and Metabolism, The Affiliated Hospital of Qingdao University, Qingdao, China. Department of Endocrinology and Metabolism, The Affiliated Hospital of Qingdao University, Qingdao, China. Department of Endocrinology and Metabolism, The Affiliated Hospital of Qingdao University, Qingdao, China. Shanghai Key Laboratory of Diabetes, Shanghai Institute for Diabetes, Shanghai Clinical Medical Centre of Diabetes, Shanghai Key Clinical Centre of Metabolic Diseases, Department of Endocrinology and Metabolism, Shanghai JiaoTong University Affiliated Sixth People's Hospital, Shanghai, China. Department of Endocrinology and Metabolism, The Affiliated Hospital of Qingdao University, Qingdao, China.</t>
  </si>
  <si>
    <t>Department of Cardiovascular Surgery, Dr. Siyami Ersek Thoracic and Cardiovascular Surgery Training and Research Hospital, Istanbul, Turkey. Department of Cardiovascular Surgery, Dr. Siyami Ersek Thoracic and Cardiovascular Surgery Training and Research Hospital, Istanbul, Turkey. Department of Cardiovascular Surgery, Dr. Siyami Ersek Thoracic and Cardiovascular Surgery Training and Research Hospital, Istanbul, Turkey. Department of Cardiovascular Surgery, Dr. Siyami Ersek Thoracic and Cardiovascular Surgery Training and Research Hospital, Istanbul, Turkey. Department of Anesthesiology, Dr. Siyami Ersek Thoracic and Cardiovascular Surgery Training and Research Hospital, Istanbul, Turkey. Department of Cardiovascular Surgery, Dr. Siyami Ersek Thoracic and Cardiovascular Surgery Training and Research Hospital, Istanbul, Turkey.</t>
  </si>
  <si>
    <t>Kharvel Subharti College of Pharmacy, Swami VivekanandSubharti University, Subhartipuram, NH-58, Delhi-Haridwar Bypass Road, Meerut, U.P, 250005, India. Electronic address: gm25mishra@gmail.com. Structural Bioinformatics Laboratory, Faculty of Science and Engineering, Biochemistry, Abo Akademi University, FI, 20520, Turku, Finland; Pharmaceutical Sciences Laboratory, Faculty of Science and Engineering, Pharmacy, Abo Akademi University, FI, 20520, Turku, Finland. Drug Research Laboratory, Nodal Research Centre, College of Pharmaceutical Sciences, Puri, Baliguali, Puri- Konark Marine Drive Road, Puri, Odisha, 752002, India. Department of Clinical Pharmacy and Pharmacy Practice, College of Pharmacy, Yarmouk University, Shafiq Irshidat St, Irbid, Jordan. Department of Pharmaceutical Sciences, College of Pharmacy &amp; Pharmaceutical Sciences, St. John's University, Queens, NY, USA, 10049. Department of Pharmacology &amp; Experimental Therapeutics, College of Pharmacy &amp; Pharmaceutical Sciences, The University of Toledo, Toledo, OH, 43614, USA; Department of Cancer Biology, College of Medicine &amp; Life Sciences, The University of Toledo, Toledo, OH, 43614, USA. Electronic address: amit.tiwari@utoledo.edu.</t>
  </si>
  <si>
    <t>Internal Medicine, Woodhull Medical Center, Brooklyn, USA. Internal Medicine, Metropolitan Hospital, New York City, USA. Pediatrics, Aga Khan University, Karachi, PAK. Research and Academic Affairs, Fatima Jinnah Medical University, Lahore, PAK. Internal Medicine, Woodhull Medical Center, Brooklyn, USA. Internal Medicine, Woodhull Medical Center, Brooklyn, USA. Internal Medicine, Woodhull Medical Center, Brooklyn, USA. Gastroenterology, Woodhull Medical Center, Brooklyn, USA. Endocrinology, Woodhull Medical Center, Brooklyn, USA. Endocrinology, Woodhull Medical Center, Brooklyn, USA.</t>
  </si>
  <si>
    <t>College of Pharmacy, University of Michigan, Ann Arbor, MI, United States. Department of Pharmaceutical Sciences, Northeast Ohio Medical University, Rootstown, OH, United States. Alliance Pharma, Inc, Malvern, PA, United States. College of Pharmacy, University of Michigan, Ann Arbor, MI, United States. College of Pharmacy, University of Michigan, Ann Arbor, MI, United States. College of Pharmacy, University of Michigan, Ann Arbor, MI, United States. Department of Internal Medicine, University of Michigan, Ann Arbor, MI, United States. Department of Pharmacy Practice and Administrative Sciences, The University of New Mexico, Albuquerque, NM, United States. College of Pharmacy, University of Michigan, Ann Arbor, MI, United States.</t>
  </si>
  <si>
    <t>Department of Pediatric Surgery, Niigata University Graduate School of Medical and Dental Sciences, 1-757 Asahimachi-dori, Chuo-ku, Niigata, Niigata, Japan. saito51@med.niigata-u.ac.jp. Department of Pediatric Surgery, Niigata University Graduate School of Medical and Dental Sciences, 1-757 Asahimachi-dori, Chuo-ku, Niigata, Niigata, Japan. Department of Pediatric Surgery, Niigata University Graduate School of Medical and Dental Sciences, 1-757 Asahimachi-dori, Chuo-ku, Niigata, Niigata, Japan. Department of Pediatric Surgery, Niigata University Graduate School of Medical and Dental Sciences, 1-757 Asahimachi-dori, Chuo-ku, Niigata, Niigata, Japan. Department of Pediatric Surgery, Niigata University Graduate School of Medical and Dental Sciences, 1-757 Asahimachi-dori, Chuo-ku, Niigata, Niigata, Japan. Department of Pediatric Surgery, Niigata University Graduate School of Medical and Dental Sciences, 1-757 Asahimachi-dori, Chuo-ku, Niigata, Niigata, Japan. Department of Pediatric Surgery, Niigata University Graduate School of Medical and Dental Sciences, 1-757 Asahimachi-dori, Chuo-ku, Niigata, Niigata, Japan.</t>
  </si>
  <si>
    <t>Escuela de Psicologia, Universidad Catolica del Norte, Antofagasta, Chile. Departamento de Psicologia, Universidad Catolica de Temuco, Temuco, Chile. Escuela de Psicologia, Universidad Catolica del Norte, Antofagasta, Chile. Departamento de Ingenieria en Sistemas y Ciencias de la Computacion, Universidad Catolica del Norte, Antofagasta, Chile.</t>
  </si>
  <si>
    <t>Experimental Medicine Center, Institute for Clinical and Experimental Medicine, Videnska 1958/9, Prague, Czech Republic. Electronic address: jahb@ikem.cz. Institute of Health Information and Statistics of the Czech Republic, Palackeho namesti 4, Prague, Czech Republic; Institute of Biostatistics and Analyses, Faculty of Medicine, Masaryk University, Kamenice753/5, Brno, Czech Republic. Institute of Health Information and Statistics of the Czech Republic, Palackeho namesti 4, Prague, Czech Republic; Institute of Biostatistics and Analyses, Faculty of Medicine, Masaryk University, Kamenice753/5, Brno, Czech Republic. Czech Technical University, Faculty of Biomedical Engineering, Sitna 3105, Kladno, Czech Republic. Department of Preventive Cardiology, Institute for Clinical and Experimental Medicine, Videnska 1958/9, Prague, Czech Republic. Experimental Medicine Center, Institute for Clinical and Experimental Medicine, Videnska 1958/9, Prague, Czech Republic. Czech Technical University, Faculty of Biomedical Engineering, Sitna 3105, Kladno, Czech Republic; Department of Preventive Cardiology, Institute for Clinical and Experimental Medicine, Videnska 1958/9, Prague, Czech Republic.</t>
  </si>
  <si>
    <t>South London and Maudsley NHS Foundation Trust, UK. King's College London, UK. King's College London, UK. South London and Maudsley NHS Foundation Trust, UK. King's College London, UK. South London and Maudsley NHS Foundation Trust, UK.</t>
  </si>
  <si>
    <t>Adult Congenital Heart Disease Unit, Hopital Europeen Georges Pompidou, Centre de reference des Malformations Cardiaques Congenitales Complexes, Assistance Publique-Hopitaux de Paris, Paris University, Paris, France magalie.ladouceur@aphp.fr. Centre de Recherche Cardiovasculaire de Paris, U970, INSERM, Paris, France. Adult Congenital Heart Disease and Pulmonary Hypertension Unit, Hospital 12 de Octubre, Madrid, Spain. Centre de Recherche Cardiovasculaire de Paris, U970, INSERM, Paris, France. Centre de Recherche Cardiovasculaire de Paris, U970, INSERM, Paris, France. Adult Congenital Heart Disease Unit, Hopital Europeen Georges Pompidou, Centre de reference des Malformations Cardiaques Congenitales Complexes, Assistance Publique-Hopitaux de Paris, Paris University, Paris, France. Centre de Recherche Cardiovasculaire de Paris, U970, INSERM, Paris, France. Adult Congenital Heart Disease Unit, Hopital Europeen Georges Pompidou, Centre de reference des Malformations Cardiaques Congenitales Complexes, Assistance Publique-Hopitaux de Paris, Paris University, Paris, France. Adult Congenital Heart Disease Unit, Hopital Europeen Georges Pompidou, Centre de reference des Malformations Cardiaques Congenitales Complexes, Assistance Publique-Hopitaux de Paris, Paris University, Paris, France. Pediatric Cardiology, Centre de reference des Malformations Cardiaques Congenitales Complexes, Necker, AP-HP, Paris, France. Centre de Recherche Cardiovasculaire de Paris, U970, INSERM, Paris, France. Department of Cardiovascular Radiology, Hopital Europeen Georges Pompidou, Assistance Publique-Hopitaux de Paris, Paris University, Paris, France. Adult Congenital Heart Centre, National Centre for Pulmonary Hypertension, Royal Brompton Hospital, London, UK. Adult Congenital Heart Centre, National Centre for Pulmonary Hypertension, Royal Brompton Hospital, London, UK. Adult Congenital Heart Centre, National Centre for Pulmonary Hypertension, Royal Brompton Hospital, London, UK. Adult Congenital Heart Centre, National Centre for Pulmonary Hypertension, Royal Brompton Hospital, London, UK. Adult Congenital Heart Centre, National Centre for Pulmonary Hypertension, Royal Brompton Hospital, London, UK. National Heart and Lung Institute, Imperial College School of Medicine, London, UK. Adult Congenital Heart Centre, National Centre for Pulmonary Hypertension, Royal Brompton Hospital, London, UK. Adult Congenital Heart Centre, National Centre for Pulmonary Hypertension, Royal Brompton Hospital, London, UK. National Heart and Lung Institute, Imperial College School of Medicine, London, UK.</t>
  </si>
  <si>
    <t>Department of Public Health Sciences, University of Miami, Miami, USA. Apalacio2@miami.edu. Geriatric Research Education and Clinical Center, Miami VA Healthcare System, Miami, FL, USA. Apalacio2@miami.edu. Miami VA Healthcare System, Miami, FL, USA. Apalacio2@miami.edu. Miami VA Healthcare System, Miami, FL, USA.</t>
  </si>
  <si>
    <t>University of Adelaide, Adelaide, South Australia, Australia. Griffith University, Southport, Queensland, Australia. University of Adelaide, Adelaide, South Australia, Australia. University of Melbourne, Melbourne, Victoria, Australia. University of New South Wales, Sydney, New South Wales, Australia. Department of Human Services, Youth Justice Directorate, Adelaide, South Australia, Australia. University of Adelaide, Adelaide, South Australia, Australia. University of Melbourne, Melbourne, Victoria, Australia.</t>
  </si>
  <si>
    <t>Universite de Lorraine, INSERM, Centre d'Investigations Cliniques Plurithematique 1433, Inserm U1116, CHRU de Nancy and F-CRIN INI-CRCT, Nancy, France. Department of Cardiology, University of Groningen, University Medical Center Groningen, Groningen, Netherlands. National Heart Centre Singapore, Hospital Drive, Singapore. Department of Dermatology, Amsterdam UMC, Amsterdam Infection &amp; Immunity Institute, University of Amsterdam, Amsterdam, Netherlands. Universite de Lorraine, INSERM, Centre d'Investigations Cliniques Plurithematique 1433, Inserm U1116, CHRU de Nancy and F-CRIN INI-CRCT, Nancy, France. Universite de Lorraine, INSERM, Centre d'Investigations Cliniques Plurithematique 1433, Inserm U1116, CHRU de Nancy and F-CRIN INI-CRCT, Nancy, France. Universite de Lorraine, INSERM, Centre d'Investigations Cliniques Plurithematique 1433, Inserm U1116, CHRU de Nancy and F-CRIN INI-CRCT, Nancy, France. Cardiology. University and Civil hospitals of Brescia, Brescia, Italy. Division of Molecular and Clinical Medicine, School of Medicine, University of Dundee, Ninewells Hospital &amp; Medical School, Dundee, UK. Department of Cardiovascular Sciences, University of Leicester, NIHR Leicester Biomedical Research Centre, Glenfield Hospital, Leicester, UK. Athens University Hospital, Athens, Greece. Department of Internal Medicine, University of Bergen, Bergen, Norway. Department of Cardiology, Stavanger University Hospital, Stavanger, Norway. Department of Cardiology, University of Groningen, University Medical Center Groningen, Groningen, Netherlands. Universite de Lorraine, INSERM, Centre d'Investigations Cliniques Plurithematique 1433, Inserm U1116, CHRU de Nancy and F-CRIN INI-CRCT, Nancy, France. Universite de Lorraine, INSERM, Centre d'Investigations Cliniques Plurithematique 1433, Inserm U1116, CHRU de Nancy and F-CRIN INI-CRCT, Nancy, France.</t>
  </si>
  <si>
    <t>Center for Adaptation to a Changing Environment (ACE), ETH Zurich, Zurich, CH-8092, Switzerland. Department of Fish Ecology and Evolution, Center for Ecology, Evolution and Biochemistry, Eawag, Swiss Federal Institute of Aquatic Science and Technology, Seestrasse 79, Kastanienbaum, 6047, Switzerland. Department of Aquatic Ecology, Eawag, Swiss Federal Institute of Aquatic Science and Technolog, Uberland Strasse 133, Dubendorf, 8600, Switzerland. Department of Aquatic Ecology, Eawag, Swiss Federal Institute of Aquatic Science and Technolog, Uberland Strasse 133, Dubendorf, 8600, Switzerland. Department of Aquatic Ecology, Eawag, Swiss Federal Institute of Aquatic Science and Technolog, Uberland Strasse 133, Dubendorf, 8600, Switzerland. Department of Surface Waters and Management, Center for Ecology, Evolution and Biochemistry, Eawag, Swiss Federal Institute of Aquatic Science and Technology, Seestrasse 79, Kastanienbaum, 6047, Switzerland. Institute of Biogeochemistry and Pollutant Dynamics, ETH Zurich, Zurich, CH-8092, Switzerland. Department of Aquatic Ecology, Eawag, Swiss Federal Institute of Aquatic Science and Technolog, Uberland Strasse 133, Dubendorf, 8600, Switzerland. Department of Fish Ecology and Evolution, Center for Ecology, Evolution and Biochemistry, Eawag, Swiss Federal Institute of Aquatic Science and Technology, Seestrasse 79, Kastanienbaum, 6047, Switzerland.</t>
  </si>
  <si>
    <t>Department of Biomedical Laboratory Science, Yonsei University, Wonju, Republic of Korea. Electronic address: cmj4458@gmail.com. Institute for Hand and Reconstructive Microsurgery, General Hospital, Daegu, Republic of Korea. Electronic address: pisces8603@naver.com. Department of Biomedical Laboratory Science, Yonsei University, Wonju, Republic of Korea. Electronic address: parkys@yonsei.ac.kr. Mitohormesis Research Center, Yonsei University Wonju College of Medicine, Wonju, Republic of Korea. Electronic address: qsang@yonsei.ac.kr. Regeneration Medicine Research Center, Yonsei University Wonju College of Medicine, Wonju, Republic of Korea. Electronic address: cherry0613@yonsei.ac.kr.</t>
  </si>
  <si>
    <t>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The First Affiliated Hospital, Henan University of Chinese Medicine, Zhengzhou, Henan,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First Clinical Medical College, Beijing University of Chinese Medicine, Beijing, China. Andrology Department, Dongzhimen Hospital, Beijing University of Chinese Medicine, Beijing, China. Andrology Department, Dongzhimen Hospital, Beijing University of Chinese Medicine, Beijing, China. Andrology Department, Dongzhimen Hospital, Beijing University of Chinese Medicine, Beijing, China.</t>
  </si>
  <si>
    <t>Division of Pediatric Surgery, Department of Surgery, University of Utah School of Medicine, 100 N. Mario Ceppechi Drive, Suite 3800, Salt Lake City, UT 84113, United States. Electronic address: Scott.Short@hsc.utah.edu. Division of Pediatric Surgery, Department of Surgery, University of Utah School of Medicine, 100 N. Mario Ceppechi Drive, Suite 3800, Salt Lake City, UT 84113, United States. Division of Pediatric Surgery, Department of Surgery, University of Utah School of Medicine, 100 N. Mario Ceppechi Drive, Suite 3800, Salt Lake City, UT 84113, United States. Division of Pediatric Surgery, Department of Surgery, University of Utah School of Medicine, 100 N. Mario Ceppechi Drive, Suite 3800, Salt Lake City, UT 84113, United States. Division of Pediatric Surgery, Department of Surgery, University of Utah School of Medicine, 100 N. Mario Ceppechi Drive, Suite 3800, Salt Lake City, UT 84113, United States. Division of Pediatric Surgery, Department of Surgery, University of Utah School of Medicine, 100 N. Mario Ceppechi Drive, Suite 3800, Salt Lake City, UT 84113, United States.</t>
  </si>
  <si>
    <t>Department of Neurology, All India Institute of Medical Sciences, New Delhi 110029, India. Department of Neurology, All India Institute of Medical Sciences, New Delhi 110029, India. Department of Neurology, All India Institute of Medical Sciences, New Delhi 110029, India. Department of Neurology, All India Institute of Medical Sciences, New Delhi 110029, India. Department of Neurology, All India Institute of Medical Sciences, New Delhi 110029, India. Department of Neurology, All India Institute of Medical Sciences, New Delhi 110029, India. Department of Neurology, All India Institute of Medical Sciences, New Delhi 110029, India. Electronic address: pradeepguptaneuro@gmail.com.</t>
  </si>
  <si>
    <t>College of Pharmacy and Graduate School of Pharmaceutical Sciences, Ewha Womans University, 52 Ewhayeodae-gil, Seodaemun-gu, Seoul, 03760, Republic of Korea. College of Pharmacy and Graduate School of Pharmaceutical Sciences, Ewha Womans University, 52 Ewhayeodae-gil, Seodaemun-gu, Seoul, 03760, Republic of Korea. College of Pharmacy and Graduate School of Pharmaceutical Sciences, Ewha Womans University, 52 Ewhayeodae-gil, Seodaemun-gu, Seoul, 03760, Republic of Korea. College of Pharmacy and Graduate School of Pharmaceutical Sciences, Ewha Womans University, 52 Ewhayeodae-gil, Seodaemun-gu, Seoul, 03760, Republic of Korea. College of Pharmacy and Graduate School of Pharmaceutical Sciences, Ewha Womans University, 52 Ewhayeodae-gil, Seodaemun-gu, Seoul, 03760, Republic of Korea. hsgwak@ewha.ac.kr.</t>
  </si>
  <si>
    <t>Key Laboratory of Original Agro-Environmental Pollution Prevention and Control, Ministry of Agriculture, Ministry of Agriculture and Rural Affairs (MARA), Tianjin, 300191, China; Tianjin Key Laboratory of Agro-Environment and Agro-Product Safety, Agro-Environmental Protection Institute, MARA, Tianjin, 300191, China. Key Laboratory of Original Agro-Environmental Pollution Prevention and Control, Ministry of Agriculture, Ministry of Agriculture and Rural Affairs (MARA), Tianjin, 300191, China; Tianjin Key Laboratory of Agro-Environment and Agro-Product Safety, Agro-Environmental Protection Institute, MARA, Tianjin, 300191, China. Key Laboratory of Original Agro-Environmental Pollution Prevention and Control, Ministry of Agriculture, Ministry of Agriculture and Rural Affairs (MARA), Tianjin, 300191, China; Tianjin Key Laboratory of Agro-Environment and Agro-Product Safety, Agro-Environmental Protection Institute, MARA, Tianjin, 300191, China. Electronic address: sunyuebing2008@126.com. Key Laboratory of Original Agro-Environmental Pollution Prevention and Control, Ministry of Agriculture, Ministry of Agriculture and Rural Affairs (MARA), Tianjin, 300191, China; Tianjin Key Laboratory of Agro-Environment and Agro-Product Safety, Agro-Environmental Protection Institute, MARA, Tianjin, 300191, China. Key Laboratory of Original Agro-Environmental Pollution Prevention and Control, Ministry of Agriculture, Ministry of Agriculture and Rural Affairs (MARA), Tianjin, 300191, China; Tianjin Key Laboratory of Agro-Environment and Agro-Product Safety, Agro-Environmental Protection Institute, MARA, Tianjin, 300191, China. Rural Energy &amp; Environment Agency, MARA, Beijing, 100125, China. Electronic address: Zhengshunan1234@163.com.</t>
  </si>
  <si>
    <t>Division of Cardiology, Department of Advanced Biomedical Sciences, University of Napoli 'Federico II', Napoli, Italy.</t>
  </si>
  <si>
    <t>Departamento de Analises Clinicas, Toxicologicas e Bromatologicas, Faculdade de Ciencias Farmaceuticas de Ribeirao Preto, Universidade de Sao Paulo, Sao Paulo, Brazil. Departamento de Analises Clinicas, Toxicologicas e Bromatologicas, Faculdade de Ciencias Farmaceuticas de Ribeirao Preto, Universidade de Sao Paulo, Sao Paulo, Brazil. Departamento de Analises Clinicas, Toxicologicas e Bromatologicas, Faculdade de Ciencias Farmaceuticas de Ribeirao Preto, Universidade de Sao Paulo, Sao Paulo, Brazil. Departamento de Analises Clinicas, Toxicologicas e Bromatologicas, Faculdade de Ciencias Farmaceuticas de Ribeirao Preto, Universidade de Sao Paulo, Sao Paulo, Brazil. Companhia Ambiental do Estado de Sao Paulo (CETESB), Ribeirao Preto, Brazil. Departamento de Analises Clinicas, Toxicologicas e Bromatologicas, Faculdade de Ciencias Farmaceuticas de Ribeirao Preto, Universidade de Sao Paulo, Sao Paulo, Brazil.</t>
  </si>
  <si>
    <t>National Institute of Science and Technology in Nanobiopharmaceutics (INCT-Nanobiofar), Federal University of Minas Gerais, Belo Horizonte, Brazil. Department of Morphology, Federal University of Minas Gerais, Belo Horizonte, Brazil. Department of Biochemistry and Immunology, Federal University of Minas Gerais, Belo Horizonte, Brazil. Department of Parasitology, Federal University of Minas Gerais, Belo Horizonte, Brazil. National Institute of Science and Technology in Nanobiopharmaceutics (INCT-Nanobiofar), Federal University of Minas Gerais, Belo Horizonte, Brazil. Department of Physiology and Biophysics, Institute of Biological Sciences, Federal University of Minas Gerais, Belo Horizonte, Brazil. Department of Parasitology, Federal University of Minas Gerais, Belo Horizonte, Brazil. National Institute of Science and Technology in Nanobiopharmaceutics (INCT-Nanobiofar), Federal University of Minas Gerais, Belo Horizonte, Brazil. Department of Physiology and Biophysics, Institute of Biological Sciences, Federal University of Minas Gerais, Belo Horizonte, Brazil.</t>
  </si>
  <si>
    <t>Department of Biochemistry, Dharmapuram Gnanambigai Government Arts College for Women, Mayiladuthurai, India. Department of Biochemistry and Biotechnology, Annamalai University, Annamalainagar, India. Department of Biochemistry and Biotechnology, Annamalai University, Annamalainagar, India. Department of Biochemistry, College of Science, King Saud University, Riyadh, Saudi Arabia. Department of Biochemistry, College of Science, King Saud University, Riyadh, Saudi Arabia. Department of Biochemistry and Biotechnology, Annamalai University, Annamalainagar, India.</t>
  </si>
  <si>
    <t>Division of Birth Cohort Study, Guangzhou Women and Children's Medical Center, Guangzhou Medical University, Guangzhou, China. Guangzhou Eighth People's Hospital, Guangzhou Medical University, Guangzhou, China. Department of Obstetrics and Gynecology, Guangzhou Women and Children Medical Center, Guangzhou Medical University, Guangzhou, China. Guangzhou Eighth People's Hospital, Guangzhou Medical University, Guangzhou, China. Guangzhou Eighth People's Hospital, Guangzhou Medical University, Guangzhou, China. Division of Birth Cohort Study, Guangzhou Women and Children's Medical Center, Guangzhou Medical University, Guangzhou, China. Department of Obstetrics and Gynecology, Guangzhou Women and Children Medical Center, Guangzhou Medical University, Guangzhou, China. Guangzhou Eighth People's Hospital, Guangzhou Medical University, Guangzhou, China. Guangzhou Eighth People's Hospital, Guangzhou Medical University, Guangzhou, China. Guangzhou Eighth People's Hospital, Guangzhou Medical University, Guangzhou, China. Department of Pathology, Guangzhou Women and Children Medical Center, Guangzhou Medical University, Guangzhou, China. Guangzhou Eighth People's Hospital, Guangzhou Medical University, Guangzhou, China. Department of Obstetrics and Gynecology, Guangzhou Women and Children Medical Center, Guangzhou Medical University, Guangzhou, China. Division of Birth Cohort Study, Guangzhou Women and Children's Medical Center, Guangzhou Medical University, Guangzhou, China.</t>
  </si>
  <si>
    <t>Department of Pediatrics, Norton Children's and University of Louisville, Louisville, KY, United States. Department of Pediatrics, Norton Children's and University of Louisville, Louisville, KY, United States. Department of Pathology, Norton Children's and University of Louisville, Louisville, KY, United States.</t>
  </si>
  <si>
    <t>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Division of Molecular Psychiatry, Center of Mental Health, University Hospital Wurzburg, Wurzburg, Germany. Department of Psychiatry and Neuropsychology, School for Mental Health and Neuroscience (MHeNs), Maastricht University, Maastricht, The Netherlands. Department of Human Genetics, Radboudumc, Donders Institute for Brain, Cognition, and Behavior, Nijmegen, The Netherlands. Department of Epileptology, ACE Kempenhaeghe, Heeze, The Netherlands. Department of Cognitive Neuroscience, Radboudumc, Donders Institute for Brain, Cognition and Behavior, Nijmegen, The Netherlands. Department of Human Genetics, Radboudumc, Donders Institute for Brain, Cognition, and Behavior, Nijmegen, The Netherlands. Centre for Molecular and Biomolecular Informatics, Radboudumc, Radboud Institute for Molecular Life Sciences, Nijmegen, The Netherlands. Department of Cognitive Neuroscience, Radboudumc, Donders Institute for Brain, Cognition and Behavior, Nijmegen, The Netherlands. Centre for Developmental Neurobiology, Institute of Psychiatry, Psychology and Neuroscience, King's College London, London, UK.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Anatomy,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Department of Psychiatry and Neuropsychology, School for Mental Health and Neuroscience (MHeNs), Maastricht University, Maastricht, The Netherlands. Department of Human Genetics, Radboudumc, Donders Institute for Brain, Cognition, and Behavior, Nijmegen, The Netherlands. Department of Clinical Neurophysiology, University of Twente, Enschede, The Netherlands. 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n.nadif@donders.ru.nl. Department of Cognitive Neuroscience, Radboudumc, Donders Institute for Brain, Cognition and Behavior, Nijmegen, The Netherlands. n.nadif@donders.ru.nl.</t>
  </si>
  <si>
    <t>CNRS/Universite Paul Sabatier, Laboratoire Heterochimie Fondamentale et Appliquee (LHFA, UMR 5069), 118 Route de Narbonne, 31062 Cedex 09 Toulouse, France. dbouriss@chimie.ups-tlse.fr.</t>
  </si>
  <si>
    <t>Department of Medicine, Division of Cardiology, Johns Hopkins University, Baltimore, MD, USA. Department of Medicine, Division of Cardiology, Johns Hopkins University, Baltimore, MD, USA. mshabani@jhmi.edu. Network of Immunity in Infection, Malignancy and Autoimmunity (NIIMA), Universal Scientific Education and Research Network (USERN), Baltimore, MD, USA. mshabani@jhmi.edu. Network of Immunity in Infection, Malignancy and Autoimmunity (NIIMA), Universal Scientific Education and Research Network (USERN), Baltimore, MD, USA. Research Center for Immunodeficiencies, Children's Medical Center, Tehran University of Medical Sciences, Tehran, Iran. Department of Immunology, School of Medicine, Tehran University of Medical Sciences, Tehran, Iran.</t>
  </si>
  <si>
    <t>Department of Neurology, Dell Medical School, University of Texas at Austin, Austin, TX, USA. Steve_kornguth@utexas.edu. Biological Safety and Security, Frederick, MD, USA. Steve_kornguth@utexas.edu. Biological Safety and Security, Frederick, MD, USA. Department of Kinesiology and Health Education, University of Texas at Austin, Austin, TX, USA.</t>
  </si>
  <si>
    <t>Department of Surgery, University Campus, St. Luke's University Health Network, Bethlehem, PA, USA. Departments of Emergency Medicine, NewYork-Presbyterian Health System, New York City, NY, USA. Departments of Emergency Medicine, Weill Cornell Medicine, Columbia University Vagelos College of Physicians and Surgeons, New York City, NY, USA. Department of Surgery, University Campus, St. Luke's University Health Network, Bethlehem, PA, USA. stawicki.ace@gmail.com.</t>
  </si>
  <si>
    <t>Universidade Federal de Sao Paulo, Escola Paulista de Medicina, Departamento de Pediatria, Disciplina de Nefrologia, Sao Paulo, SP, Brasil. Universidade Federal de Sao Paulo, Escola Paulista de Medicina, Departamento de Medicina, Disciplina de Nefrologia, Sao Paulo, SP, Brasil. Universidade Federal de Sao Paulo, Escola Paulista de Medicina, Departamento de Pediatria, Disciplina de Nefrologia, Sao Paulo, SP, Brasil. Universidade Federal de Sao Paulo, Escola Paulista de Medicina, Departamento de Pediatria, Disciplina de Nefrologia, Sao Paulo, SP, Brasil. Universidade Federal de Sao Paulo, Escola Paulista de Medicina, Departamento de Medicina, Disciplina de Nefrologia, Sao Paulo, SP, Brasil. Universidade Federal de Sao Paulo, Escola Paulista de Medicina, Departamento de Pediatria, Disciplina de Hematologia, Sao Paulo, SP, Brasil.</t>
  </si>
  <si>
    <t>Department of Plant Food Technology and Gastronomy, Faculty of Food Science and Biotechnology, University of Life Sciences in Lublin, 8 Skromna Street, 20-704 Lublin, Poland. Department of Pathophysiology, Medical University of Lublin, 8b Jaczewskiego Street, 20-090 Lublin, Poland. Department of Applied Mathematics and Computer Science, Faculty of Production Engineering, University of Life Sciences in Lublin, 28 Gleboka Street, 20-612 Lublin, Poland. Department of Plant Food Technology and Gastronomy, Faculty of Food Science and Biotechnology, University of Life Sciences in Lublin, 8 Skromna Street, 20-704 Lublin, Poland. Department of Plant Food Technology and Gastronomy, Faculty of Food Science and Biotechnology, University of Life Sciences in Lublin, 8 Skromna Street, 20-704 Lublin, Poland. Department of Plant Food Technology and Gastronomy, Faculty of Food Science and Biotechnology, University of Life Sciences in Lublin, 8 Skromna Street, 20-704 Lublin, Poland. Department of Plant Food Technology and Gastronomy, Faculty of Food Science and Biotechnology, University of Life Sciences in Lublin, 8 Skromna Street, 20-704 Lublin, Poland. Department of Meat Technology and Food Quality, Faculty of Food Science and Biotechnology, University of Life Sciences in Lublin, 8 Skromna Street, 20-704 Lublin, Poland. Department of Biotechnology, Microbiology and Human Nutrition, Faculty of Food Science and Biotechnology, University of Life Sciences in Lublin, 8 Skromna Street, 20-704 Lublin, Poland.</t>
  </si>
  <si>
    <t>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Networking Research Center on Neurodegenerative Diseases (CIBERNED), Instituto de Salud Carlos III, Madrid, Spain. Research Center and Memory Clinic. Fundacio ACE. Institut Catala de Neurociencies Aplicades. Universitat Internacional de Catalunya, Gran Via de Carles III, 85 BIS, 08028, Barcelona, Spain. mboada@fundacioace.org. Networking Research Center on Neurodegenerative Diseases (CIBERNED), Instituto de Salud Carlos III, Madrid, Spain. mboada@fundacioace.org.</t>
  </si>
  <si>
    <t>Departamento de Quimica Analitica, Quimica Fisica e Ingenieria Quimica, Universidad de Alcala, Ctra. Madrid-Barcelona Km. 33.600, 28871 Alcala de Henares (Madrid), Spain. Departamento de Quimica Analitica, Quimica Fisica e Ingenieria Quimica, Universidad de Alcala, Ctra. Madrid-Barcelona Km. 33.600, 28871 Alcala de Henares (Madrid), Spain; Instituto de Investigacion Quimica "Andres M. del Rio" (IQAR), Universidad de Alcala, Ctra. Madrid-Barcelona Km. 33.600, 28871 Alcala de Henares (Madrid), Spain. Departamento de Quimica Analitica, Quimica Fisica e Ingenieria Quimica, Universidad de Alcala, Ctra. Madrid-Barcelona Km. 33.600, 28871 Alcala de Henares (Madrid), Spain; Instituto de Investigacion Quimica "Andres M. del Rio" (IQAR), Universidad de Alcala, Ctra. Madrid-Barcelona Km. 33.600, 28871 Alcala de Henares (Madrid), Spain. Electronic address: concepcion.garcia@uah.es.</t>
  </si>
  <si>
    <t>Faculty of Science, Department of Molecular Biology and Genetics, Karadeniz Technical University, 61080, Trabzon, Turkey. hiboguler@gmail.com. Faculty of Medicine, Department of Biostatistics and Medical Informatics, Karadeniz Technical University, 61080, Trabzon, Turkey. Faculty of Pharmacy, Basic Pharmaceutical Sciences, Department of Biochemistry, Karadeniz Technical University, 61080, Trabzon, Turkey. Faculty of Science, Department of Biology, Karadeniz Technical University, 61080, Trabzon, Turkey. Faculty of Science, Department of Chemistry, Karadeniz Technical University, 61080, Trabzon, Turkey.</t>
  </si>
  <si>
    <t>Guizhou University, Guiyang, China. Electronic address: ypench@gmail.com. Guizhou University, Guiyang, China. Electronic address: wzyang.shin@gmail.com. Guizhou University, Guiyang, China. Electronic address: gzu-wangkai@outlook.com. Guizhou University, Guiyang, China. Electronic address: ybqin@foxmail.com. Guizhou University, Guiyang, China. Electronic address: rzhuang@gzu.edu.cn. Xi'an Jiaotong University, Xi'an, China. Electronic address: qhzheng@mail.xjtu.edu.cn.</t>
  </si>
  <si>
    <t>Department of General Surgery, Ondokuz Mayis University School of Medicine, Samsun, Turkey. Electronic address: bekirkuru@gmail.com. Department of Pathology, Ondokuz Mayis University School of Medicine, Samsun, Turkey. Department of Radiology, Ondokuz Mayis University School of Medicine, Samsun, Turkey.</t>
  </si>
  <si>
    <t>Department of Electrical and Computer Engineering, Faculty of Engineering, Busitema University, P.O. Box 236, Tororo, Uganda. Department of Electrical and Computer Engineering, Faculty of Engineering, Busitema University, P.O. Box 236, Tororo, Uganda. gocen@eng.busitema.ac.ug. Department of Chemistry and Biochemistry, School of Sciences and Aerospace Studies, Moi University, Uasin Gishu County, P.O. Box 3900-30100, Eldoret, Kenya. Africa Center of Excellence II in Phytochemicals, Textiles and Renewable Energy (ACE II PTRE), Moi University, Uasin Gishu County, P.O. Box 3900-30100, Eldoret, Kenya. Department of Quality Control and Quality Assurance, AgroWays Uganda Limited, Plot 34-60, Kyabazinga Way, P.O. Box 1924, Jinja, Uganda. Department of Electrical and Computer Engineering, Faculty of Engineering, Busitema University, P.O. Box 236, Tororo, Uganda. Department of Electrical and Computer Engineering, Faculty of Engineering, Busitema University, P.O. Box 236, Tororo, Uganda. Department of Electrical and Computer Engineering, Faculty of Engineering, Busitema University, P.O. Box 236, Tororo, Uganda.</t>
  </si>
  <si>
    <t>Heart Failure &amp; Cardio-Oncology Unit, Alexandra Hospital, Athens, Greece. arg_nt@yahoo.gr. 1st Cardiology Clinic, University of Athens, Hippokratio Hospital, Athens, Greece. 1st Cardiology Clinic, Aristotle University of Thessaloniki, AHEPA General Hospital, Thessaloniki, Greece. University General Hospital of Larissa, University of Thessaly, Larissa, Greece. Cardiology Clinic, Gennimatas General Hospital, Athens, Greece. University Cardiology Clinic, University of Ioannina, Ioannina, Greece. 1st Cardiology Clinic, Red Cross Hospital, Athens, Greece. Cardiology Clinic, Konstantopoulio General Hospital, Athens, Greece. Heart Failure Unit, Attikon Hospital, Athens, Greece. University Cardiology Clinic, Democritus University of Thrace, Alexandroupoli, Greece. Department of Clinical Therapeutics, Catheterization Laboratory, University of Athens, Athens, Greece. Hellenic Society of Cardiology, Athens, Greece.</t>
  </si>
  <si>
    <t>Recombinant Protein Production Core (rPPC), Chemistry of Life Processes Institute, Northwestern University, Evanston, Illinois, USA. Department of Integrative Biomedical Sciences, Institute of Infectious Disease and Molecular Medicine, University of Cape Town, Cape Town, South Africa. School of Pharmacy, University of Illinois, Chicago, Illinois, USA. Department of Medicine, Columbia University, New York, New York, USA. Department of Medicine, Columbia University, New York, New York, USA. Laboratory of Cellular Immunotherapy, Institute of Fundamental and Clinical Immunology, Novosibirsk, Russia. Laboratory of Cellular Immunotherapy, Institute of Fundamental and Clinical Immunology, Novosibirsk, Russia. Toxicology Research Laboratory, University of Illinois, Chicago, Illinois, USA. Department of Medicine, University of Arizona, Tucson, Arizona, USA. Division of Pulmonary, Critical Care, Sleep and Allergy, Department of Medicine, University of Illinois, Chicago, Illinois, USA. Department of Integrative Biomedical Sciences, Institute of Infectious Disease and Molecular Medicine, University of Cape Town, Cape Town, South Africa. Department of Medicine, University of Arizona, Tucson, Arizona, USA. Division of Pulmonary, Critical Care, Sleep and Allergy, Department of Medicine, University of Illinois, Chicago, Illinois, USA. Medical Center, Moscow University, Moscow, Russia.</t>
  </si>
  <si>
    <t>Department of Nuclear Medicine, Inselspital, Bern University Hospital, University of Bern, Freiburgstr. 18, CH-3010, Bern, Switzerland. ali.afshar@insel.ch. Department of Biomedical Imaging and Image-guided Therapy, Medical University Vienna, Vienna, Austria. Department of Radiology, Meander Medical Center, Amersfoort, Netherlands. Department of Medical Imaging, Radboud University, Nijmegen, Netherlands. Department of Nuclear Medicine, Inselspital, Bern University Hospital, University of Bern, Freiburgstr. 18, CH-3010, Bern, Switzerland. Department of Nuclear Medicine, Inselspital, Bern University Hospital, University of Bern, Freiburgstr. 18, CH-3010, Bern, Switzerland. Department of Nuclear Medicine, Inselspital, Bern University Hospital, University of Bern, Freiburgstr. 18, CH-3010, Bern, Switzerland. Department of Biomedical Imaging and Image-guided Therapy, Medical University Vienna, Vienna, Austria. Department of Nuclear Medicine, Inselspital, Bern University Hospital, University of Bern, Freiburgstr. 18, CH-3010, Bern, Switzerland. School of Psychology and Counselling, Queensland University of Technology, Brisbane, Australia. Department of Nuclear Medicine, Inselspital, Bern University Hospital, University of Bern, Freiburgstr. 18, CH-3010, Bern, Switzerland. Department of Diagnostic, Interventional and Pediatric Radiology, Inselspital, Bern University Hospital, University of Bern, Bern, Switzerland. Clinical Institute of Pathology, Medical University of Vienna, Vienna, Austria. Department of Nuclear Medicine, Union Hospital, Tongji Medical College, Huazhong University of Science and Technology, Wuhan, China. Department of Nuclear Medicine, Nanjing First Hospital, Nanjing Medical University, Nanjing, Jiangsu, China. Department of Diagnostic, Interventional and Pediatric Radiology, Inselspital, Bern University Hospital, University of Bern, Bern, Switzerland. Department of Cardiology, Inselspital, Bern University Hospital, University of Bern, Bern, Switzerland. Department of Diagnostic, Interventional and Pediatric Radiology, Inselspital, Bern University Hospital, University of Bern, Bern, Switzerland. Department of Nuclear Medicine, Inselspital, Bern University Hospital, University of Bern, Freiburgstr. 18, CH-3010, Bern, Switzerland. ARTORG Center for Biomedical Engineering Research, University of Bern, Bern, Switzerland. Department of Emergency Medicine, Inselspital, Bern University Hospital, University of Bern, Bern, Switzerland. Molecular Imaging and Therapy Service, Memorial Sloan Kettering Cancer Center, New York, NY, USA. Department of Diagnostic, Interventional and Pediatric Radiology, Inselspital, Bern University Hospital, University of Bern, Bern, Switzerland. Department of Diagnostic, Interventional and Pediatric Radiology, Inselspital, Bern University Hospital, University of Bern, Bern, Switzerland. ARTORG Center for Biomedical Engineering Research, University of Bern, Bern, Switzerland. Department of Diagnostic, Interventional and Pediatric Radiology, Inselspital, Bern University Hospital, University of Bern, Bern, Switzerland. lukas.ebner@insel.ch.</t>
  </si>
  <si>
    <t>University of Miami Miller School of Medicine, University of Miami School of Med Public Health Sciences, Miami, FL. Electronic address: whlaing@med.miami.edu. University of Miami Miller School of Medicine, University of Miami School of Med Public Health Sciences, Miami, FL. University of Miami Miller School of Medicine, University of Miami School of Med Public Health Sciences, Miami, FL. University of Miami Miller School of Medicine, University of Miami School of Med Public Health Sciences, Miami, FL.</t>
  </si>
  <si>
    <t>Anesthesiology and resuscitation department II, University Hospital Brno and Faculty of Medicine, Masaryk University, Brno, Czech Republic. Clinic of paediatric anesthesiology and resuscitation, University Hospital Brno and Faculty of Medicine, Masaryk University, Brno, Czech Republic. Anesthesiology and resuscitation department II, University Hospital Brno and Faculty of Medicine, Masaryk University, Brno, Czech Republic. Department of obstetrics and gynaecology, University Hospital Brno and Faculty of Medicine, Masaryk University, Brno, Czech Republic. IBA, s.r.o., Brno, Czech Republic.</t>
  </si>
  <si>
    <t>Department of Human Nutrition, Food and Animal Sciences, University of Hawaii at Manoa, HI, 96822, Honolulu, USA. Department of Molecular Biosciences and Bioengineering, University of Hawaii at Manoa, Honolulu, HI, 96822, USA. Department of Quantitative Health Sciences, John A. Burns School of Medicine, University of Hawaii at Manoa, Honolulu, HI, 96813, USA. Department of Quantitative Health Sciences, John A. Burns School of Medicine, University of Hawaii at Manoa, Honolulu, HI, 96813, USA. Department of Human Nutrition, Food and Animal Sciences, University of Hawaii at Manoa, HI, 96822, Honolulu, USA. Department of Human Nutrition, Food and Animal Sciences, University of Hawaii at Manoa, HI, 96822, Honolulu, USA. Department of Human Nutrition, Food and Animal Sciences, University of Hawaii at Manoa, HI, 96822, Honolulu, USA. bmishra@hawaii.edu.</t>
  </si>
  <si>
    <t>Department of Bacteriology and Virology, Shiraz University of Medical Sciences, Shiraz, Iran. Department of Microbiology, Golestan University of Medical Sciences, Gorgan, Iran. Laboratory for Clinical and Epidemiological Virology, Department of Microbiology, Immunology and Transplantation, Rega Institute for Medical Research, 3000, Leuven, Belgium. Department of Bacteriology and Virology, Shiraz University of Medical Sciences, Shiraz, Iran. Infectious Diseases Research Center, Golestan University of Medical Sciences, Gorgan, Iran. Laboratory for Clinical and Epidemiological Virology, Department of Microbiology, Immunology and Transplantation, Rega Institute for Medical Research, 3000, Leuven, Belgium. Health Policy Research Centre, Institute of Health, Shiraz University of Medical Sciences, Shiraz, Iran. Department of Bacteriology and Virology, Shiraz University of Medical Sciences, Shiraz, Iran. sarvarij@sums.ac.ir. Gastroenterohepatology Research Center, Shiraz University of Medical Sciences, Shiraz, Iran. sarvarij@sums.ac.ir.</t>
  </si>
  <si>
    <t>Benaki Phytopathologiocal Institute, Phytopathology, 8 Stefanou Delta street, Kifissia, Attica, Greece, 14561; d.mperi@bpi.gr. Benaki Phytopathological Institute, 69064, Phytopathology, St.Delta 8, Kifissia, Greece, 145 61; i.malandraki@bpi.gr. Benaki Phytopathological Institute, Phytopathology, Athens, Attica, Greece; o.kektsidou@bpi.gr. Benaki Phytopathologiocal Institute, Plant Pathology, S. Delta 8, kifissia, Greece, 14561; c.varveri@bpi.gr.</t>
  </si>
  <si>
    <t>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 Research Center and Memory Clinic, Fundacio ACE, Institut Catala de Neurociencies Aplicades, Universitat Internacional de Catalunya - Barcelona, Spain. Networking Research Center on Neurodegenerative Diseases (CIBERNED), Instituto de Salud Carlos III, Spain.</t>
  </si>
  <si>
    <t>Department of Urology, King George's Medical University, Lucknow, UP 226003 India.grid.411275.40000 0004 0645 6578 Department of Urology, King George's Medical University, Lucknow, UP 226003 India.grid.411275.40000 0004 0645 6578</t>
  </si>
  <si>
    <t>Department of Nephrology and Hypertension, University Medical Center Utrecht, Utrecht, Netherlands. Department of Pathology and Medical Biology, University Medical Center Groningen and University of Groningen, Groningen, Netherlands. Department of Pathology and Medical Biology, University Medical Center Groningen and University of Groningen, Groningen, Netherlands. Department of Pathology and Medical Biology, University Medical Center Groningen and University of Groningen, Groningen, Netherlands. Clinical and Experimental Sciences, Faculty of Medicine, Southampton General Hospital and Institute for Life Sciences, University of Southampton, Southampton, United Kingdom. Department of Nephrology and Hypertension, University Medical Center Utrecht, Utrecht, Netherlands. Department of Pathology and Medical Biology, University Medical Center Groningen and University of Groningen, Groningen, Netherlands. Department of Nephrology and Hypertension, University Medical Center Utrecht, Utrecht, Netherlands.</t>
  </si>
  <si>
    <t>Faculty of Life Science and Technology, Kunming University of Science and Technology, Kunming, China. Faculty of Life Science and Technology, Kunming University of Science and Technology, Kunming, China. Faculty of Life Science and Technology, Kunming University of Science and Technology, Kunming, China. Faculty of Life Science and Technology, Kunming University of Science and Technology, Kunming, China. Faculty of Life Science and Technology, Kunming University of Science and Technology, Kunming, China.</t>
  </si>
  <si>
    <t>Department of Pediatrics, Ann &amp; Robert H. Lurie Children's Hospital of Chicago, Chicago, IL, United States. Institute for Innovations in Developmental Sciences, Northwestern University, Chicago, IL, United States. Institute for Innovations in Developmental Sciences, Northwestern University, Chicago, IL, United States. Division of Academic General Pediatrics, Department of Pediatrics, Ann &amp; Robert H. Lurie Children's Hospital of Chicago and Northwestern University Feinberg School of Medicine, Chicago, IL, United States. Mary Ann &amp; J. Milburn Smith Child Health, Outreach, Research, and Evaluation Center, Stanley Manne Children's Research Institute, Ann &amp; Robert H. Lurie Children's Hospital of Chicago, Chicago, IL, United States. Institute for Innovations in Developmental Sciences, Northwestern University, Chicago, IL, United States. Department of Medical Social Sciences, Northwestern University Feinberg School of Medicine, Chicago, IL, United States.</t>
  </si>
  <si>
    <t>School of Psychology University College Dublin Dublin Ireland. Department of Epidemiology and Public Health University College London London United Kingdom. Department of Psychiatry McGill University Montreal Canada. Douglas Mental Health University Institute Montreal Canada. Department of Population-Based Medicine Medical University Hospital TubingenUniversity of Tubingen Tubingen Germany.</t>
  </si>
  <si>
    <t>Kennedy Krieger Institute, Baltimore, MD, USA. Kennedy Krieger Institute, Baltimore, MD, USA. Department of Psychiatry, Johns Hopkins University School of Medicine, Baltimore, MD, USA. Department of Pediatrics, Johns Hopkins School of Medicine, Baltimore, MD, USA. Phelps Center for Cerebral Palsy and Neurodevelopmental Medicine, Kennedy Krieger Institute, Baltimore, MD, USA. Kennedy Krieger Institute, Baltimore, MD, USA. Department of Pediatrics, Johns Hopkins School of Medicine, Baltimore, MD, USA.</t>
  </si>
  <si>
    <t>College of Food Engineering and Nutritional Science, Shaanxi Normal University, Xi'an 710119, P. R. China. College of Food Engineering and Nutritional Science, Shaanxi Normal University, Xi'an 710119, P. R. China. School of Food and Biological Engineering, Shaanxi University of Science and Technology, Xi'an 710021, P. R. China. College of Food Engineering and Nutritional Science, Shaanxi Normal University, Xi'an 710119, P. R. China.</t>
  </si>
  <si>
    <t>School of Food and Nutritional Science, University College Cork, T12 YN60 Cork, Ireland. Teagasc Food Research Centre, Moorepark, Fermoy, P61 C996 Cork, Ireland. School of Food and Nutritional Science, University College Cork, T12 YN60 Cork, Ireland. Electronic address: nob@ucc.ie.</t>
  </si>
  <si>
    <t>Department of Health Management and Policy, University of New Hampshire, Durham, New Hampshire, USA. Department of Health Management and Policy, University of New Hampshire, Durham, New Hampshire, USA. Institute for Health Practice and Policy (IHPP), College of Health and Human Services, University of New Hampshire, Concord, New Hampshire, USA. Institute for Health Practice and Policy (IHPP), College of Health and Human Services, University of New Hampshire, Concord, New Hampshire, USA. Department of Health Management and Policy, University of New Hampshire, Durham, New Hampshire, USA. Department of Health Management and Policy, University of New Hampshire, Durham, New Hampshire, USA.</t>
  </si>
  <si>
    <t>State Key Laboratory of Respiratory Diseases, National Clinical Research Center for Respiratory Diseases, Guangzhou Institute of Respiratory Health, the First Affiliated Hospital of Guangzhou Medical University, Guangzhou, China. Guangdong Key Laboratory of Vascular Diseases, Guangzhou Medical University, Guangzhou, China. State Key Laboratory of Respiratory Diseases, National Clinical Research Center for Respiratory Diseases, Guangzhou Institute of Respiratory Health, the First Affiliated Hospital of Guangzhou Medical University, Guangzhou, China. Guangdong Key Laboratory of Vascular Diseases, Guangzhou Medical University, Guangzhou, China. School of Public Health, Guangzhou Medical University, Guangzhou,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 Guangdong Key Laboratory of Vascular Diseases, Guangzhou Medical University, Guangzhou, China. State Key Laboratory of Respiratory Diseases, National Clinical Research Center for Respiratory Diseases, Guangzhou Institute of Respiratory Health, the First Affiliated Hospital of Guangzhou Medical University, Guangzhou, China. Guangzhou Medical University, Guangzhou, China. Guangzhou Medical University, Guangzhou, China. Wuhan Jin-yin tan Hospital, Wuhan, China. Union Hospital, Tongji Medical College, Huazhong University of Science and Technology, Wuhan, China. Shenzhen Third People's Hospital, Shenzhen, China. The Second Affiliated Hospital of Southern University of Science and Technology, National Clinical Research Center for Infectious Diseases, Shenzhen, China. The Fifth Affiliated Hospital of Sun Yat-sen University, Zhuhai, China. Guangzhou Eighth People's Hospital, Guangzhou Medical University, Guangzhou, China. The Central Hospital of Wuhan, Huazhong University of Science and Technology, Wuhan,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 State Key Laboratory of Respiratory Diseases, National Clinical Research Center for Respiratory Diseases, Guangzhou Institute of Respiratory Health, the First Affiliated Hospital of Guangzhou Medical University, Guangzhou, China.</t>
  </si>
  <si>
    <t>Clinical Pharmacology Research Center, Peking Union Medical College Hospital, Chinese Academy of Medical Sciences &amp; Peking Union Medical College Beijing 100032, China. Department of Pathology, Beijing Hospital Beijing 100730,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 Department of Pathology, National Cancer Center/National Clinical Research Center for Cancer/Cancer Hospital, Chinese Academy of Medical Sciences &amp; Peking Union Medical College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Beijing 100021, China.</t>
  </si>
  <si>
    <t>Advanced Environmental Research Institute, Department of Biological Sciences, University of North Texas, Denton, TX, 76201, USA. Advanced Environmental Research Institute, Department of Biological Sciences, University of North Texas, Denton, TX, 76201, USA. Advanced Environmental Research Institute, Department of Biological Sciences, University of North Texas, Denton, TX, 76201, USA. Advanced Environmental Research Institute, Department of Biological Sciences, University of North Texas, Denton, TX, 76201, USA. Advanced Environmental Research Institute, Department of Biological Sciences, University of North Texas, Denton, TX, 76201, USA.</t>
  </si>
  <si>
    <t>Department of Immunoallergology, Centro Hospitalar Universitario de Lisboa Central, Lisbon, Portugal. Department of Immunoallergology, Centro Hospitalar Universitario de Lisboa Central, Lisbon, Portugal. Department of Immunoallergology, Centro Hospitalar Universitario de Lisboa Central, Lisbon, Portugal. Department of Immunoallergology, Centro Hospitalar Universitario de Lisboa Central, Lisbon, Portugal.</t>
  </si>
  <si>
    <t>State Key Laboratory for Managing Biotic and Chemical Threats to the Quality and Safety of Agro-Products, College of Food and Pharmaceutical Sciences, Ningbo University, Ningbo 315211, Zhejiang, China. State Key Laboratory for Managing Biotic and Chemical Threats to the Quality and Safety of Agro-Products, College of Food and Pharmaceutical Sciences, Ningbo University, Ningbo 315211, Zhejiang, China. National R&amp;D Center for Freshwater Fish Processing, Jiangxi Normal University, Nanchang, Jiangxi 330022, China. Hangzhou Huajin Pharmaceutical Co., Ltd., Hangzhou 310000, China. Department of Chemistry, Tsinghua University, Beijing 100084, China. State Key Laboratory for Managing Biotic and Chemical Threats to the Quality and Safety of Agro-Products, College of Food and Pharmaceutical Sciences, Ningbo University, Ningbo 315211, Zhejiang, China.</t>
  </si>
  <si>
    <t>Department of Plant Physiology, Agril. Biochemistry, Medicinal &amp; Aromatic Plants, Indira Gandhi Agricultural University, Raipur, (C.G.)-492005, India. Department of Plant Physiology, Agril. Biochemistry, Medicinal &amp; Aromatic Plants, Indira Gandhi Agricultural University, Raipur, (C.G.)-492005, India. Department of Chemistry, Centre for Basic Sciences, Pt. Ravishankar Shukla University, Raipur (C.G.) 492010, India. Department of Orthopaedics, VY Hospital, Kamal Vihar, Raipur, Chhattisgarh, India. Department of Chemistry, Centre for Basic Sciences, Pt. Ravishankar Shukla University, Raipur (C.G.) 492010, India. Department of Plant Physiology, Agril. Biochemistry, Medicinal &amp; Aromatic Plants, Indira Gandhi Agricultural University, Raipur, (C.G.)-492005, India. University of Hradec Kralove, Faculty of Science, Department of Chemistry, Rokitanskeho 62, Hradec Kralove. Czech Republic.</t>
  </si>
  <si>
    <t>Ophthalmology Department, Adiyaman University Training and Research Hospital, Adiyaman, Turkey. Ophthalmology Department, Adiyaman University Training and Research Hospital, Adiyaman, Turkey. Ophthalmology Department, Adiyaman University Training and Research Hospital, Adiyaman, Turkey. Ophthalmology Department, Ulucanlar Eye Training and Research Hospital, Ankara, Turkey. Ophthalmology Department, Ulucanlar Eye Training and Research Hospital, Ankara, Turkey. Ophthalmology Department, Adiyaman University Training and Research Hospital, Adiyaman, Turkey. Surgical Oncology Department, Yildirim Beyazit University, Ankara, Turkey.</t>
  </si>
  <si>
    <t>Department of Occupational Medicine, Danish Ramazzini Centre, University Research Clinic, Regional Hospital West Jutland, Gl. Landevej 61, 7400, Herning, Denmark. alexjn@rm.dk. Department of Occupational Medicine, Danish Ramazzini Centre, University Research Clinic, Regional Hospital West Jutland, Gl. Landevej 61, 7400, Herning, Denmark. Department of Occupational Medicine, Danish Ramazzini Centre, University Research Clinic, Regional Hospital West Jutland, Gl. Landevej 61, 7400, Herning, Denmark. Department of Occupational Medicine, Danish Ramazzini Centre, University Research Clinic, Regional Hospital West Jutland, Gl. Landevej 61, 7400, Herning, Denmark.</t>
  </si>
  <si>
    <t>Department of Chest Medicine, Govt. Medical College, Srinagar, 191202, Jammu &amp; Kashmir, India. Large Animal Diagnostic Laboratory, Department of Clinical Veterinary Medicine, Ethics &amp; Jurisprudence, Faculty of Veterinary Sciences and Animal Husbandry, SKUAST-K, Shuhama, Alusteng, Srinagar, 190006, Jammu &amp; Kashmir, India. Biochemistry &amp; Molecular Biology Lab, Division of Veterinary Biochemistry, Faculty of Veterinary Sciences and Animal Husbandry, SKUAST-K, Shuhama, Alusteng, Srinagar, 190006, Jammu &amp; Kashmir, India. Biochemistry &amp; Molecular Biology Lab, Division of Veterinary Biochemistry, Faculty of Veterinary Sciences and Animal Husbandry, SKUAST-K, Shuhama, Alusteng, Srinagar, 190006, Jammu &amp; Kashmir, India. Department of Animal Reproduction Shaheed Benazir, Bhutto University of Veterinary and Animal Sciences, Sakrand, 67210, Sindh, Pakistan. Biochemistry &amp; Molecular Biology Lab, Division of Veterinary Biochemistry, Faculty of Veterinary Sciences and Animal Husbandry, SKUAST-K, Shuhama, Alusteng, Srinagar, 190006, Jammu &amp; Kashmir, India. Biochemistry &amp; Molecular Biology Lab, Division of Veterinary Biochemistry, Faculty of Veterinary Sciences and Animal Husbandry, SKUAST-K, Shuhama, Alusteng, Srinagar, 190006, Jammu &amp; Kashmir, India. Division of Veterinary Parasitology, Faculty of Veterinary Sciences and Animal Husbandry, Sher-e-Kashmir University of Agricultural Sciences and Technology of Jammu, R.S Pura-181102, J &amp; K, India.</t>
  </si>
  <si>
    <t>Mountainside Medical Center, Montclair, New Jersey. University of Maryland School of Medicine, Baltimore, Maryland. University of Maryland School of Medicine, Baltimore, Maryland. University of California at San Diego Medical Center, San Diego, California. University of California at San Diego Medical Center, San Diego, California.</t>
  </si>
  <si>
    <t>Division of Pharmacy Practice, Arnold &amp; Marie Schwartz College of Pharmacy and Health Sciences, Long Island University, New York, NY, USA. Department of Pharmacy, NewYork-Presbyterian Hospital Columbia University Irving Medical Center, New York, NY, USA. Division of Cardiology, Department of Medicine, Duke University Medical Center, Durham, NC, USA. Department of Pharmacy, NewYork-Presbyterian Hospital Weill Cornell Medical Center, New York, NY, USA. Department of Pharmacy, NewYork-Presbyterian Hospital Columbia University Irving Medical Center, New York, NY, USA. Department of Medicine, NewYork-Presbyterian Hospital, Columbia University, New York, NY, USA. Department of Medicine, NewYork-Presbyterian Hospital, Columbia University, New York, NY, USA. Division of Cardiology, Department of Medicine, NewYork-Presbyterian Hospital, Columbia University, New York, NY, USA.</t>
  </si>
  <si>
    <t>Department of Rheumatology, Gold Coast University Hospital, Southport, Australia. Department of Rheumatology, Gold Coast University Hospital, Southport, Australia. School of Medicine, Bond University, Robina, Australia. Department of Rheumatology, Gold Coast University Hospital, Southport, Australia. Department of Rheumatology, Gold Coast University Hospital, Southport, Australia. School of Medicine, Bond University, Robina, Australia. Office for Research Governance and Development, Gold Coast University Hospital, Southport, Australia. School of Medicine, The University of Queensland, St Lucia, Australia. Department of Rheumatology, Gold Coast University Hospital, Southport, Australia. Department of Rheumatology, Gold Coast University Hospital, Southport, Australia. School of Medicine, Griffith University, Gold Coast Campus, Southport, Australia.</t>
  </si>
  <si>
    <t>Department of Pharmacy, Pharmacognosy Laboratory, Federal University of Rio Grande do Sul, Porto Alegre, 90610-000, Brazil. Postgraduate Program in Pharmaceutical Sciences, Federal University of Rio Grande do Sul, Porto Alegre, Rio Grande do Sul, 90610-000, Brazil. Department of Pharmacy, Pharmacognosy Laboratory, Federal University of Rio Grande do Sul, Porto Alegre, 90610-000, Brazil. Postgraduate Program in Pharmaceutical Sciences, Federal University of Rio Grande do Sul, Porto Alegre, Rio Grande do Sul, 90610-000, Brazil. Department of Pharmacy, Pharmacognosy Laboratory, Federal University of Rio Grande do Sul, Porto Alegre, 90610-000, Brazil. Postgraduate Program in Pharmaceutical Sciences, Federal University of Rio Grande do Sul, Porto Alegre, Rio Grande do Sul, 90610-000, Brazil. Department of Pharmacy, Pharmacognosy Laboratory, Federal University of Rio Grande do Sul, Porto Alegre, 90610-000, Brazil. Keizo-Asami Immunopathology Laboratory, Federal University of Pernambuco, Recife, Pernambuco, 50670-901, Brazil. Department of Environmental Impact Assessment, Unilasalle, Canoas, Rio Grande do Sul, 92010-000, Brazil. Department of Pharmacy, Pharmacognosy Laboratory, Federal University of Rio Grande do Sul, Porto Alegre, 90610-000, Brazil. Postgraduate Program in Pharmaceutical Sciences, Federal University of Rio Grande do Sul, Porto Alegre, Rio Grande do Sul, 90610-000, Brazil. Postgraduate Program in Pharmaceutical Sciences, Federal University of Rio Grande do Sul, Porto Alegre, Rio Grande do Sul, 90610-000, Brazil. Department of Pharmacy, Pharmacognosy Laboratory, Federal University of Rio Grande do Sul, Porto Alegre, 90610-000, Brazil. Postgraduate Program in Pharmaceutical Sciences, Federal University of Rio Grande do Sul, Porto Alegre, Rio Grande do Sul, 90610-000, Brazil.</t>
  </si>
  <si>
    <t>Department of Family and Consumer Sciences, North Carolina Agricultural and Technical State University, United States. Electronic address: jyu@ncat.edu. Department of Family and Consumer Sciences, North Carolina Agricultural and Technical State University, United States. Department of Family and Consumer Sciences, North Carolina Agricultural and Technical State University, United States. Department of Family and Consumer Sciences, North Carolina Agricultural and Technical State University, United States.</t>
  </si>
  <si>
    <t>Department of Radiation Oncology, University Hospital, LMU Munich, Munich, Germany; Department of Medical Physics, Faculty of Physics, Ludwig-Maximilians-Universitat Munchen, Garching, Germany. Department of Radiation Oncology (MAASTRO clinic), GROW - School for Oncology and Developmental Biology, Maastricht University Medical Centre, Maastricht, The Netherlands. Klinik und Poliklinik fur Radiologie, Klinikum der Universitat Munchen, Munich, Germany. Klinik und Poliklinik fur Radiologie, Klinikum der Universitat Munchen, Munich, Germany. Department of Radiation Oncology, University Hospital, LMU Munich, Munich, Germany. Department of Medical Physics, Faculty of Physics, Ludwig-Maximilians-Universitat Munchen, Garching, Germany. Department of Radiation Oncology (MAASTRO clinic), GROW - School for Oncology and Developmental Biology, Maastricht University Medical Centre, Maastricht, The Netherlands. Klinik und Poliklinik fur Radiologie, Klinikum der Universitat Munchen, Munich, Germany. Department of Radiation Oncology, University Hospital, LMU Munich, Munich, Germany; German Cancer Consortium (DKTK), Munich, Germany. Department of Radiation Oncology (MAASTRO clinic), GROW - School for Oncology and Developmental Biology, Maastricht University Medical Centre, Maastricht, The Netherlands. Department of Radiation Oncology, University Hospital, LMU Munich, Munich, Germany. Department of Radiation Oncology, University Hospital, LMU Munich, Munich, Germany; Department of Medical Physics, Faculty of Physics, Ludwig-Maximilians-Universitat Munchen, Garching, Germany. Electronic address: guillaume.landry@med.uni-muenchen.de.</t>
  </si>
  <si>
    <t>Institute of Pharmacogenetics Department of Nephrology Institute of Diagnostic and Interventional Radiology and Neuroradiology Institute for Virology, University Hospital Essen, University of Duisburg-Essen, Essen Center for Translational Medicine, Ruhr University Bochum, Herne Department of Cardiology, Angiology and Intensive Care Medicine, University Hospital Aachen RWTH Centralized Biomaterial Bank (RWTH cBMB), Medical Faculty Department of Pneumology and Intensive Care Medicine, University Hospital Aachen, RWTH Aachen University, Aachen, Center of Emergency Medicine Department of Anesthesiology and Intensive Care Medicine, University Hospital Essen, University of Duisburg-Essen, Essen Department of Nephrology, Ruhr University Bochum, Herne Center of Nephrology Mettmann, Mettmann Department of Pulmonary Medicine, Ruhrlandklinik, University Hospital Essen Institute of Medical Informatics, Biometry and Epidemiology, University of Duisburg-Essen, Essen, Germany.</t>
  </si>
  <si>
    <t>Department of Analytical Chemistry, Faculty of Science, Charles University, Hlavova 8, 128 43, Prague 2, Czech Republic. Department of Analytical Chemistry, Faculty of Science, Charles University, Hlavova 8, 128 43, Prague 2, Czech Republic. Department of Biochemistry, Faculty of Science, Charles University, 128 00, Prague 2, Czech Republic. Department of Analytical Chemistry, Faculty of Science, Charles University, Hlavova 8, 128 43, Prague 2, Czech Republic. kozlik@natur.cuni.cz.</t>
  </si>
  <si>
    <t>College of Polymer Science and Engineering, Sichuan University, Chengdu 610041, China. zhangling83@scu.edu.cn. West China School of Pharmacy, Sichuan University, Chengdu 610041, China. West China School of Pharmacy, Sichuan University, Chengdu 610041, China. West China School of Pharmacy, Sichuan University, Chengdu 610041, China. West China School of Pharmacy, Sichuan University, Chengdu 610041, China. College of Polymer Science and Engineering, Sichuan University, Chengdu 610041, China. zhangling83@scu.edu.cn. College of Polymer Science and Engineering, Sichuan University, Chengdu 610041, China. zhangling83@scu.edu.cn. College of Polymer Science and Engineering, Sichuan University, Chengdu 610041, China. zhangling83@scu.edu.cn.</t>
  </si>
  <si>
    <t>Department of Public Health and Medical Technology, Xiamen Medical College, Xiamen, 361023, Fujian, China. Engineering Research Center of Natural Cosmeceuticals College of Fujian Province, Xiamen Medical College, Xiamen, 361023, Fujian, China. Department of Soil and Environmental Sciences, National Chung Hsing University, Taichung, 40227, Taiwan. Yenepoya Research Centre, Yenepoya University, Mangalore, Karnataka, India. Yenepoya Research Centre, Yenepoya University, Mangalore, Karnataka, India. School of Life and Health Sciences and Warshel Institute for Computational Biology, Chinese University of Hong Kong, Shenzhen, 518172, Guangdong,, China. Department of Soil and Environmental Sciences, National Chung Hsing University, Taichung, 40227, Taiwan. Food Industry Research and Development Institute, Bioresource Collection and Research Center, HsinChu, 300, Taiwan. Department of Soil and Environmental Sciences, National Chung Hsing University, Taichung, 40227, Taiwan. ccyoung@mail.nchu.edu.tw. Innovation and Development Center of Sustainable Agriculture, National Chung Hsing University, Taichung, 40227, Taiwan. ccyoung@mail.nchu.edu.tw.</t>
  </si>
  <si>
    <t>Overseas Expertise Introduction Center for Discipline Innovation of Food Nutrition and Human Health (111 Center), School of Food Science and Engineering, South China University of Technology, Guangzhou 510640, China. Overseas Expertise Introduction Center for Discipline Innovation of Food Nutrition and Human Health (111 Center), School of Food Science and Engineering, South China University of Technology, Guangzhou 510640, China. Overseas Expertise Introduction Center for Discipline Innovation of Food Nutrition and Human Health (111 Center), School of Food Science and Engineering, South China University of Technology, Guangzhou 510640, China. Overseas Expertise Introduction Center for Discipline Innovation of Food Nutrition and Human Health (111 Center), School of Food Science and Engineering, South China University of Technology, Guangzhou 510640, China. State Key Laboratory of Pulp and Paper Engineering, South China University of Technology, Guangzhou, Guangdong 510640, China. Overseas Expertise Introduction Center for Discipline Innovation of Food Nutrition and Human Health (111 Center), School of Food Science and Engineering, South China University of Technology, Guangzhou 510640, China. State Key Laboratory of Pulp and Paper Engineering, South China University of Technology, Guangzhou, Guangdong 510640, China. Overseas Expertise Introduction Center for Discipline Innovation of Food Nutrition and Human Health (111 Center), School of Food Science and Engineering, South China University of Technology, Guangzhou 510640, China.</t>
  </si>
  <si>
    <t>The Heart Institute, Cincinnati Children's Hospital Medical Center, Cincinnati, OH, USA. Department of Emergency Medicine, University of Cincinnati, Cincinnati, OH, USA. Division of Nephrology and Hypertension, Cincinnati Children's Hospital Medical Center, OH, USA. Department of Statistics, Federal University of Parana, Curitiba, Brazil. Section of Clinical Biochemistry, Department of Neuroscience, Biomedicine and Movement, University of Verona, Verona, Italy. Division of Nephrology and Hypertension, Cincinnati Children's Hospital Medical Center, OH, USA. Department of Pediatrics, University of Cincinnati, College of Medicine, OH, USA.</t>
  </si>
  <si>
    <t>University Hospitals Cleveland Medical Center, 11100 Euclid Avenue, Cleveland, OH, 44106 USA. Electronic address: denise.kresevic@uhhospital.org. Acting Director, Programs, NICHE, NYU Meyers College of Nursing, 380 Second Avenue, Suite 306, New York, NY 10010 USA. Electronic address: jp5425@nyu.edu.</t>
  </si>
  <si>
    <t>Department of Microbiology, Faculty of Pharmacy, The British University in Egypt, Cairo, Egypt. Department of Microbiology, Faculty of Pharmacy, The British University in Egypt, Cairo, Egypt. Department of Microbiology and Immunology, Faculty of Pharmacy, Cairo University, Cairo, Egypt. Microbiology and Immunology Research Program, Children's Cancer Hospital Egypt, 57357, Cairo, Egypt.</t>
  </si>
  <si>
    <t>Department of Cardiovascular Medicine, Faculty of Medicine and Graduate School of Medicine, Hokkaido University, Sapporo, Japan. Research Fellow of the Japan Society for the Promotion of Science, Japan. Department of Cardiovascular Medicine, Faculty of Medicine and Graduate School of Medicine, Hokkaido University, Sapporo, Japan. Faculty of Lifelong Sport, Department of Sports Education, Hokusho University, Ebetsu, Japan. Department of Molecular Biology, Hokkaido University Graduate School of Medicine,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Molecular Biology, Hokkaido University Graduate School of Medicine, Sapporo, Japan. Department of Molecular Biology, Hokkaido University Graduate School of Medicine,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Cardiovascular Medicine, Faculty of Medicine and Graduate School of Medicine, Hokkaido University, Sapporo, Japan. Department of Experimental and Clinical Cardiovascular Medicine, Faculty of Medical Sciences, Kyushu University, Fukuoka, Japan.</t>
  </si>
  <si>
    <t>Department of Pharmacy, Mbarara University of Science and Technology, Mbarara, Uganda. World Bank, ACE II, Pharmacy Biotechnology and Traditional Medicine Center, Mbarara University of Science and Technology, Mbarara, Uganda. Department of Pharmacy, Mbarara University of Science and Technology, Mbarara, Uganda. World Bank, ACE II, Pharmacy Biotechnology and Traditional Medicine Center, Mbarara University of Science and Technology, Mbarara, Uganda. Department of Pharmacy, Mbarara University of Science and Technology, Mbarara, Uganda.</t>
  </si>
  <si>
    <t>Department of Gastroenterology and Human Nutrition Unit, All India Institute of Medical Sciences, New Delhi, India. Department of Gastroenterology and Human Nutrition Unit, All India Institute of Medical Sciences, New Delhi, India. Department of Gastroenterology and Human Nutrition Unit, All India Institute of Medical Sciences, New Delhi, India. Department of Gastroenterology, Indira Gandhi Medical College, Shimla, India. Department of Gastroenterology and Human Nutrition Unit, All India Institute of Medical Sciences, New Delhi, India. Department of Gastroenterology and Human Nutrition Unit, All India Institute of Medical Sciences, New Delhi, India.</t>
  </si>
  <si>
    <t>Laboratory of Animal Physiology, Faculty of Sciences of Sfax, University of Sfax, P.O. Box 95, 3052, Sfax, Tunisia. kaismnafgui@gmail.com. Research Unit of Macromolecular Biochemistry and Genetics, Faculty of Sciences of Gafsa, University of Gafsa, 2112, Gafsa, Tunisia. Service de Medecine Interne, Faculte de Medecine de Sousse, Hopital de Sidi Bouzid, Universite de Sousse, Sidi Bouzid 9100, 4200, Sousse, Tunisia. Faculty of Medicine of Monastir, 5000, Monastir, Tunisia. Service de Medecine Interne, Faculte de Medecine de Sousse, Hopital de Sidi Bouzid, Universite de Sousse, Sidi Bouzid 9100, 4200, Sousse, Tunisia. Department of Chemistry, Center for Natural Sciences, Federal University of Piaui, Campus Ministro Petronio Portela, 64049-550, Teresina, PI, Brazil. Programa de Pos-Graduacao em Nanociencia e Nanobiotecnologia, Departamento de Genetica e Morfologia, Universidade de Brasilia, s/n Campus Universitario Darcy Ribeiro, 70910-900, Brasilia, DF, Brasil. Departamento de Farmacociencias, Universidade Federal de Ciencias da Saude de Porto Alegre, Porto Alegre, Brazil. Departamento de Farmacociencias, Universidade Federal de Ciencias da Saude de Porto Alegre, Porto Alegre, Brazil. Programa de pos-graduacao em Biologia Celular e molecular, Centro de Biotecnologia, Universidade Federal do Rio Grande do Sul, Porto Alegre, Brazil. Department of Chemistry, Center for Natural Sciences, Federal University of Piaui, Campus Ministro Petronio Portela, 64049-550, Teresina, PI, Brazil. Laboratory of Organic Chemistry LR17ES08 (Natural Substances Team), Faculty of Sciences of Sfax, University of Sfax, Sfax, Tunisia.</t>
  </si>
  <si>
    <t>Wake Forest University School of Medicine, Winston-Salem, NC, United States. Wake Forest University School of Medicine, Winston-Salem, NC, United States. Wake Forest University School of Medicine, Winston-Salem, NC, United States. Vanderbilt University Medical Center, Nashville, TN, United States. Wake Forest University School of Medicine, Winston-Salem, NC, United States. Vanderbilt University Medical Center, Nashville, TN, United States. Vanderbilt University Medical Center, Nashville, TN, United States. Wake Forest University School of Medicine, Winston-Salem, NC, United States.</t>
  </si>
  <si>
    <t>Department of Criminology, Law and Society, George Mason University, 4400 University Dr, Fairfax, VA, 22030, USA. mvandijk@masonlive.gmu.edu. Department of Gynecology and Obstetrics, Johns Hopkins School of Medicine, Baltimore, MD, USA. Department of Criminology, Law and Society, Center for Advancing Correctional Excellence (ACE!), George Mason University, Fairfax, VA, USA. Department of Gynecology and Obstetrics, Johns Hopkins School of Medicine, Baltimore, MD, USA. Krieger School of Arts &amp; Sciences, Johns Hopkins University, Baltimore, MD, USA. Krieger School of Arts &amp; Sciences, Johns Hopkins University, Baltimore, MD, USA.</t>
  </si>
  <si>
    <t>Genomics and Epigenetics Division, Garvan Institute of Medical Research, Sydney, NSW, Australia. k.skvortsova@garvan.org.au. St Vincent's Clinical School, Faculty of Medicine, University of New South Wales, Sydney, NSW, Australia. k.skvortsova@garvan.org.au. Genomics and Epigenetics Division, Garvan Institute of Medical Research, Sydney, NSW, Australia. o.bogdanovic@garvan.org.au. School of Biotechnology and Biomolecular Sciences, University of New South Wales, Sydney, NSW, Australia. o.bogdanovic@garvan.org.au.</t>
  </si>
  <si>
    <t>Pancreatic Surgery Unit. Pancreas Translational and Clinical Research Center, San Raffaele Scientific Institute IRCCS, Via Olgettina 60, Milan 20132, Italy. Electronic address: tamburrino.domenico@hsr.it. Pancreatic Surgery Unit. Pancreas Translational and Clinical Research Center, San Raffaele Scientific Institute IRCCS, Via Olgettina 60, Milan 20132, Italy; Vita-Salute San Raffaele University, Via Olgettina 60, Milan, Italy. Pancreatic Surgery Unit. Pancreas Translational and Clinical Research Center, San Raffaele Scientific Institute IRCCS, Via Olgettina 60, Milan 20132, Italy; Vita-Salute San Raffaele University, Via Olgettina 60, Milan, Italy. Pancreatic Surgery Unit. Pancreas Translational and Clinical Research Center, San Raffaele Scientific Institute IRCCS, Via Olgettina 60, Milan 20132, Italy; Vita-Salute San Raffaele University, Via Olgettina 60, Milan, Italy. Pancreatic Surgery Unit. Pancreas Translational and Clinical Research Center, San Raffaele Scientific Institute IRCCS, Via Olgettina 60, Milan 20132, Italy; Vita-Salute San Raffaele University, Via Olgettina 60, Milan, Italy. Pancreato-Biliary Endoscopy and Endosonography Division. Pancreas Translational and Clinical Research Center, San Raffaele Scientific Institute IRCCS, Via Olgettina 60, Milan, Italy.</t>
  </si>
  <si>
    <t>Institute of Cancer Research, 15 Cotswold Road, Sutton, London, SM2 5NG, UK. Institute of Cancer Research, 15 Cotswold Road, Sutton, London, SM2 5NG, UK. Institute of Cancer Research, 15 Cotswold Road, Sutton, London, SM2 5NG, UK. Institute of Cancer Research, 15 Cotswold Road, Sutton, London, SM2 5NG, UK. National Institute for Biological Standards and Control, Blanche Lane, South Mimms, Hertfordshire, EN6 3QG, UK. National Institute for Biological Standards and Control, Blanche Lane, South Mimms, Hertfordshire, EN6 3QG, UK. Department of LABMED, National Veterinary Institute (SVA), 751 89, Uppsala, Sweden. Karolinska Institute, 17177, Stockholm, Sweden. Department of LABMED, National Veterinary Institute (SVA), 751 89, Uppsala, Sweden. Karolinska Institute, 17177, Stockholm, Sweden. Research Complex at Harwell, Rutherford Appleton Laboratory, Oxon, OX11 0FA, UK. Membrane Protein Laboratory, Diamond Light Source, Harwell Science and Innovation Campus, Didcot, OX11 0DE, UK. Research Complex at Harwell, Rutherford Appleton Laboratory, Oxon, OX11 0FA, UK. Quadrucept Limited, 1010 Cambourne Road, Cambridge, CB23 6DW, UK. Institute of Cancer Research, 15 Cotswold Road, Sutton, London, SM2 5NG, UK. Institute of Cancer Research, 15 Cotswold Road, Sutton, London, SM2 5NG, UK. terry.rabbitts@icr.ac.uk.</t>
  </si>
  <si>
    <t>Department of Physiology and Pharmacology, Hotchkiss Brain Institute and Alberta Children's Hospital Research Institute, Cumming School of Medicine, University of Calgary, Calgary, AB T2N 4N1, Canada. Department of Biochemistry, Faculty of Life Sciences, University of Central Punjab, Lahore 54590, Pakistan. Department of Biochemistry and Molecular Biology, University of Calgary, T2N 1N4 Alberta, Canada. Manchester Institute of Biotechnology, The University of Manchester, 131 Princess Street, Manchester M1 7DN, United Kingdom.</t>
  </si>
  <si>
    <t>Faculty of Electronic Engineering Technology, Universiti Malaysia Perlis (UniMAP), Perlis, Malaysia. Faculty of Electronic Engineering Technology, Universiti Malaysia Perlis (UniMAP), Perlis, Malaysia; Advanced Communication Engineering (ACE) Centre of Excellence, Universiti Malaysia Perlis (UniMAP), Perlis, Malaysia. Electronic address: emcheng@unimap.edu.my. Faculty of Electronic Engineering Technology, Universiti Malaysia Perlis (UniMAP), Perlis, Malaysia. Faculty of Electronic Engineering Technology, Universiti Malaysia Perlis (UniMAP), Perlis, Malaysia. Faculty of Electronic Engineering Technology, Universiti Malaysia Perlis (UniMAP), Perlis, Malaysia. Faculty of Electronic Engineering Technology, Universiti Malaysia Perlis (UniMAP), Perlis, Malaysia. Faculty of Electronic Engineering Technology, Universiti Malaysia Perlis (UniMAP), Perlis, Malaysia. Lee Kong Chian Faculty of Engineering &amp; Science, Tunku Abdul Rahman University, Sungai Long Campus, Jalan Sungai Long, Sungai Long City, Cheras, 43000 Kajang, Selangor, Malaysia.</t>
  </si>
  <si>
    <t>Department of CardiologyAkershus University Hospital Lorenskog Norway. Department of Multidisciplinary Laboratory Medicine and Medical BiochemistryAkershus University Hospital Lorenskog Norway. Department of CardiologyAkershus University Hospital Lorenskog Norway. Department of Multidisciplinary Laboratory Medicine and Medical BiochemistryAkershus University Hospital Lorenskog Norway. Department of Multidisciplinary Laboratory Medicine and Medical BiochemistryAkershus University Hospital Lorenskog Norway. Division for Research and InnovationAkershus University Hospital Lorenskog Norway. Department of Multidisciplinary Laboratory Medicine and Medical BiochemistryAkershus University Hospital Lorenskog Norway. Institute for Clinical MedicineUniversity of Oslo Norway. Department of CardiologyAkershus University Hospital Lorenskog Norway. Department of Multidisciplinary Laboratory Medicine and Medical BiochemistryAkershus University Hospital Lorenskog Norway. Department of CardiologyAkershus University Hospital Lorenskog Norway. Department of Multidisciplinary Laboratory Medicine and Medical BiochemistryAkershus University Hospital Lorenskog Norway. Department of CardiologyAkershus University Hospital Lorenskog Norway. Department of Multidisciplinary Laboratory Medicine and Medical BiochemistryAkershus University Hospital Lorenskog Norway. Department of CardiologyAkershus University Hospital Lorenskog Norway. Department of Multidisciplinary Laboratory Medicine and Medical BiochemistryAkershus University Hospital Lorenskog Norway. Department of Multidisciplinary Laboratory Medicine and Medical BiochemistryAkershus University Hospital Lorenskog Norway. Department of Medical ResearchVestre Viken Hospital Trust Baerum Norway. Department of Multidisciplinary Laboratory Medicine and Medical BiochemistryAkershus University Hospital Lorenskog Norway. Division for Research and InnovationAkershus University Hospital Lorenskog Norway. Department of CardiologyAkershus University Hospital Lorenskog Norway. Department of Multidisciplinary Laboratory Medicine and Medical BiochemistryAkershus University Hospital Lorenskog Norway. Department of CardiologyAkershus University Hospital Lorenskog Norway. Department of Multidisciplinary Laboratory Medicine and Medical BiochemistryAkershus University Hospital Lorenskog Norway. Department of Multidisciplinary Laboratory Medicine and Medical BiochemistryAkershus University Hospital Lorenskog Norway. Department of Laboratory MedicineVestre Viken Hospital Trust Baerum Norway.</t>
  </si>
  <si>
    <t>Department of Surgery, University of Michigan-Ann Arbor, United States. Department of Surgery, University of Michigan-Ann Arbor, United States. Department of Biomedical Sciences, College of Veterinary Medicine, Cornell University, Ithaca, NY USA. Department of Biomedical Sciences, College of Veterinary Medicine, Cornell University, Ithaca, NY USA. Department of Biomedical Sciences, College of Veterinary Medicine, Cornell University, Ithaca, NY USA. Department of Pediatrics, University of Michigan Medical School, Ann Arbor, MI USA. Department of Surgery, University of Michigan-Ann Arbor, United States. Department of Biomedical Sciences, College of Veterinary Medicine, Cornell University, Ithaca, NY USA. Department of Pediatrics, University of Michigan Medical School, Ann Arbor, MI USA. Department of Pediatrics, Section of Nutrition and Division of Endocrinology, Metabolism and Diabetes, University of Colorado Anschutz Medical Campus, United States.</t>
  </si>
  <si>
    <t>School of Public Health, North China University of Science and Technology, Hebei, China. Workers' Hospital of Caofeidian District, China. Tangshan Hongci Hospital, China. Experimental Animal Center, North China University of Science and Technology Tangshan, Hebei 063000, China. School of Public Health, North China University of Science and Technology, Hebei, China. School of Public Health, North China University of Science and Technology, Hebei, China. School of Public Health, North China University of Science and Technology, Hebei, China. School of Public Health, North China University of Science and Technology, Hebei, China. Experimental Animal Center, North China University of Science and Technology Tangshan, Hebei 063000, China.</t>
  </si>
  <si>
    <t>Heart Center, Beijing Chaoyang Hospital, Capital Medical University &amp; Beijing Key Laboratory of Hypertension, Beijing, China. Heart Center, Beijing Chaoyang Hospital, Capital Medical University &amp; Beijing Key Laboratory of Hypertension, Beijing, China. Heart Center, Beijing Chaoyang Hospital, Capital Medical University &amp; Beijing Key Laboratory of Hypertension, Beijing, China. Heart Center, Beijing Chaoyang Hospital, Capital Medical University &amp; Beijing Key Laboratory of Hypertension, Beijing, China.</t>
  </si>
  <si>
    <t>From the Division of Vascular Surgery, University of Ottawa at The Ottawa Hospital, Ottawa, Ont. (Strauss, Jetty); the Faculty of Medicine, University of Ottawa, Ottawa, Ont. (Strauss, Seo, Carrier, Jetty); the Division of Hematology, Department of Medicine, University of Ottawa, The Ottawa Hospital, Ottawa, Ont. (Carrier); and the Ottawa Hospital Research Institute, Ottawa, Ont. (Carrier). From the Division of Vascular Surgery, University of Ottawa at The Ottawa Hospital, Ottawa, Ont. (Strauss, Jetty); the Faculty of Medicine, University of Ottawa, Ottawa, Ont. (Strauss, Seo, Carrier, Jetty); the Division of Hematology, Department of Medicine, University of Ottawa, The Ottawa Hospital, Ottawa, Ont. (Carrier); and the Ottawa Hospital Research Institute, Ottawa, Ont. (Carrier). From the Division of Vascular Surgery, University of Ottawa at The Ottawa Hospital, Ottawa, Ont. (Strauss, Jetty); the Faculty of Medicine, University of Ottawa, Ottawa, Ont. (Strauss, Seo, Carrier, Jetty); the Division of Hematology, Department of Medicine, University of Ottawa, The Ottawa Hospital, Ottawa, Ont. (Carrier); and the Ottawa Hospital Research Institute, Ottawa, Ont. (Carrier). From the Division of Vascular Surgery, University of Ottawa at The Ottawa Hospital, Ottawa, Ont. (Strauss, Jetty); the Faculty of Medicine, University of Ottawa, Ottawa, Ont. (Strauss, Seo, Carrier, Jetty); the Division of Hematology, Department of Medicine, University of Ottawa, The Ottawa Hospital, Ottawa, Ont. (Carrier); and the Ottawa Hospital Research Institute, Ottawa, Ont. (Carrier).</t>
  </si>
  <si>
    <t>Mbarara University of Science and Technology, Mbarara, Uganda. Center for Global Health, Massachusetts General Hospital, Boston, Massachusetts, United States of America. Mbarara University of Science and Technology, Mbarara, Uganda. Mbarara University of Science and Technology, Mbarara, Uganda. Duke University, Durham, North Carolina, United States of America. Mbarara University of Science and Technology, Mbarara, Uganda. Department de Psychiatrie, Universitie de Geneve, Switzerland. Peabody College, Vanderbilt University, Nashville, Tennessee, United States of America. Mbarara University of Science and Technology, Mbarara, Uganda. Mbarara University of Science and Technology, Mbarara, Uganda. Mbarara University of Science and Technology, Mbarara, Uganda. Oregon Health and Science University-Portland State University School of Public Health, Portland, Oregon, United States of America. Mbarara University of Science and Technology, Mbarara, Uganda. Center for Global Health, Massachusetts General Hospital, Boston, Massachusetts, United States of America. Harvard Medical School, Boston, Massachusetts, United States of America.</t>
  </si>
  <si>
    <t>Emergency and Critical Care Center, Kurashiki Central Hospital, 1-1-1 Miwa Kurashiki Okayama, 710-8602, Japan. Emergency and Critical Care Center, Kurashiki Central Hospital, 1-1-1 Miwa Kurashiki Okayama, 710-8602, Japan.</t>
  </si>
  <si>
    <t>Laboratories of Neuroimmunology, Division of Internal Medicine, Department of Symptom Research, The University of Texas MD Anderson Cancer Center, Houston, TX, USA. Laboratories of Neuroimmunology, Division of Internal Medicine, Department of Symptom Research, The University of Texas MD Anderson Cancer Center, Houston, TX, USA. Laboratories of Neuroimmunology, Division of Internal Medicine, Department of Symptom Research, The University of Texas MD Anderson Cancer Center, Houston, TX, USA. Laboratories of Neuroimmunology, Division of Internal Medicine, Department of Symptom Research, The University of Texas MD Anderson Cancer Center, Houston, TX, USA.</t>
  </si>
  <si>
    <t>International Federation ORL Societies (IFOS) Executive Board members, Rome, Italy. Consultant Allergist, Casa di Cura Villa Montallegro, Genoa, Italy. Medical Department, DMG Italy, Pomezia, Rome. Medical Department, DMG Italy, Pomezia, Rome. ENT Clinic, ASL RM1, San Filippo Neri Hospital, Rome, Italy. Department, University Tor Vergata, Rome, Italy.</t>
  </si>
  <si>
    <t>Human Cognitive Neuroscience -Psychology, School of Philosophy, Psychology and Language Sciences, University of Edinburgh, Edinburgh, Midlothian, United Kingdom. Anne Rowling Regenerative Neurology Clinic, University of Edinburgh, Edinburgh, Midlothian, United Kingdom. Euan MacDonald Centre for Motor Neurone Disease Research, University of Edinburgh, Edinburgh, Midlothian, United Kingdom. Human Cognitive Neuroscience -Psychology, School of Philosophy, Psychology and Language Sciences, University of Edinburgh, Edinburgh, Midlothian, United Kingdom. Anne Rowling Regenerative Neurology Clinic, University of Edinburgh, Edinburgh, Midlothian, United Kingdom. Euan MacDonald Centre for Motor Neurone Disease Research, University of Edinburgh, Edinburgh, Midlothian, United Kingdom. Human Cognitive Neuroscience -Psychology, School of Philosophy, Psychology and Language Sciences, University of Edinburgh, Edinburgh, Midlothian, United Kingdom. Anne Rowling Regenerative Neurology Clinic, University of Edinburgh, Edinburgh, Midlothian, United Kingdom. Euan MacDonald Centre for Motor Neurone Disease Research, University of Edinburgh, Edinburgh, Midlothian, United Kingdom. Centre for Clinical Brain Sciences, University of Edinburgh, Edinburgh, Midlothian, United Kingdom. Anne Rowling Regenerative Neurology Clinic, University of Edinburgh, Edinburgh, Midlothian, United Kingdom. Euan MacDonald Centre for Motor Neurone Disease Research, University of Edinburgh, Edinburgh, Midlothian, United Kingdom. Centre for Clinical Brain Sciences, University of Edinburgh, Edinburgh, Midlothian, United Kingdom. Human Cognitive Neuroscience -Psychology, School of Philosophy, Psychology and Language Sciences, University of Edinburgh, Edinburgh, Midlothian, United Kingdom. Anne Rowling Regenerative Neurology Clinic, University of Edinburgh, Edinburgh, Midlothian, United Kingdom. Euan MacDonald Centre for Motor Neurone Disease Research, University of Edinburgh, Edinburgh, Midlothian, United Kingdom.</t>
  </si>
  <si>
    <t>Dentofacial Deformities Research Center, Research Institute of Dental Sciences, Shahid Beheshti University of Medical Science, Tehran, Iran. Dentofacial Deformities Research Center, Research Institute of Dental Sciences, Shahid Beheshti University of Medical Science, Tehran, Iran. Dentofacial Deformities Research Center, Research Institute of Dental Sciences, Shahid Beheshti University of Medical Science, Tehran, Iran.</t>
  </si>
  <si>
    <t>Gansu Provincial Center for Disease Control and Prevention, Lanzhou 730000, China. Gansu Provincial Center for Disease Control and Prevention, Lanzhou 730000, China. Gansu Provincial Center for Disease Control and Prevention, Lanzhou 730000, China.</t>
  </si>
  <si>
    <t>Department of Radiation Oncology, Medical College of WI, Milwaukee, WI, United States. Department of Medicine, Medical College of WI, Milwaukee, WI, United States. Department of Physiology, Medical College of WI, Milwaukee, WI, United States. Cardiovascular Center, Medical College of WI, Milwaukee, WI, United States. Research Service, Department of Veterans Affairs, Zablocki VAMC, Milwaukee, WI, United States. GlobalReach BI, San Francisco, CA, United States. Department of Radiation Oncology, Medical College of WI, Milwaukee, WI, United States. Department of Radiation Oncology, Medical College of WI, Milwaukee, WI, United States. Department of Biophysics, Medical College of WI, Milwaukee, WI, United States. Cancer Center Redox and Bioenergetics Shared Resource, Medical College of WI, Milwaukee, WI, United States. Department of Radiation Oncology, Medical College of WI, Milwaukee, WI, United States. Department of Radiation Oncology, Medical College of WI, Milwaukee, WI, United States. Institute for Health and Equity, Division of Biostatistics, Medical College of WI, Milwaukee, WI, United States.</t>
  </si>
  <si>
    <t>SSD-Innovative Therapies for Abdominal Metastases, Department of Abdominal Oncology, Istituto Nazionale Tumori di Napoli, IRCCS 'G. Pascale,' via M. Semmola, Naples 80131, Italy. Microenvironment Molecular Targets, Istituto Nazionale Tumori di Napoli, IRCCS 'G. Pascale,' Naples, Italy. Microenvironment Molecular Targets, Istituto Nazionale Tumori di Napoli, IRCCS 'G. Pascale,' Naples, Italy. Microenvironment Molecular Targets, Istituto Nazionale Tumori di Napoli, IRCCS 'G. Pascale,' Naples, Italy. Microenvironment Molecular Targets, Istituto Nazionale Tumori di Napoli, IRCCS 'G. Pascale,' Naples, Italy. Microenvironment Molecular Targets, Istituto Nazionale Tumori di Napoli, IRCCS 'G. Pascale,' Naples, Italy. Department of Radiology, Istituto Nazionale Tumori di Napoli, IRCCS 'G. Pascale,' Naples, Italy. SSD-Innovative Therapies for Abdominal Metastases, Department of Abdominal Oncology, Istituto Nazionale Tumori di Napoli, IRCCS 'G. Pascale,' Naples, Italy. Department of Radiology, Istituto Nazionale Tumori di Napoli, IRCCS 'G. Pascale,' Naples, Italy. SSD-Innovative Therapies for Abdominal Metastases, Department of Abdominal Oncology, Istituto Nazionale Tumori di Napoli, IRCCS 'G. Pascale,' Naples, Italy.</t>
  </si>
  <si>
    <t>National Crime Victims Research and Treatment Center, Department of Psychiatry and Behavioral Sciences, Medical University of South Carolina, 67 President Street, MSC 861, Charleston, SC 29425 USA.grid.259828.c0000 0001 2189 3475 National Crime Victims Research and Treatment Center, Department of Psychiatry and Behavioral Sciences, Medical University of South Carolina, 67 President Street, MSC 861, Charleston, SC 29425 USA.grid.259828.c0000 0001 2189 3475 National Crime Victims Research and Treatment Center, Department of Psychiatry and Behavioral Sciences, Medical University of South Carolina, 67 President Street, MSC 861, Charleston, SC 29425 USA.grid.259828.c0000 0001 2189 3475 Department of Psychological Sciences, University of Missouri of St. Louis, St. Louis, MO 63131 USA.grid.266757.70000000114809378 National Crime Victims Research and Treatment Center, Department of Psychiatry and Behavioral Sciences, Medical University of South Carolina, 67 President Street, MSC 861, Charleston, SC 29425 USA.grid.259828.c0000 0001 2189 3475 National Crime Victims Research and Treatment Center, Department of Psychiatry and Behavioral Sciences, Medical University of South Carolina, 67 President Street, MSC 861, Charleston, SC 29425 USA.grid.259828.c0000 0001 2189 3475 National Crime Victims Research and Treatment Center, Department of Psychiatry and Behavioral Sciences, Medical University of South Carolina, 67 President Street, MSC 861, Charleston, SC 29425 USA.grid.259828.c0000 0001 2189 3475</t>
  </si>
  <si>
    <t>Houston, USA. UTHealth School of Public Health, Houston, TX USA.grid.488602.0 UTHealth School of Public Health, Houston, TX USA.grid.488602.0 UTHealth School of Public Health, Houston, TX USA.grid.488602.0 UTHealth School of Public Health, Houston, TX USA.grid.488602.0 UTHealth School of Public Health, Houston, TX USA.grid.488602.0 Baylor College of Medicine, Houston, TX USA.grid.39382.330000 0001 2160 926X UTHealth School of Public Health, Houston, TX USA.grid.488602.0</t>
  </si>
  <si>
    <t>School of Public Health, Li Ka Shing Faculty of Medicine, The University of Hong Kong, 1/F, Patrick Manson Building, 7 Sassoon Road, Hong Kong, China. janezhao@hku.hk. School of Public Health, Li Ka Shing Faculty of Medicine, The University of Hong Kong, 1/F, Patrick Manson Building, 7 Sassoon Road, Hong Kong, China. School of Public Health and Health Policy, City University of New York, New York, NY, USA.</t>
  </si>
  <si>
    <t>African Centre of Excellence for Oilfield Chemicals Research (ACE-CEFOR), University of Port Harcourt, PMB, 5323, Port Harcourt, Choba, Nigeria. Department of Environment and Health, Istituto Superiore di Sanita, Rome, Italy. Department of Environment and Health, Istituto Superiore di Sanita, Rome, Italy. African Centre of Excellence for Public Health and Toxicological Research (ACE-PUTOR), University of Port Harcourt, PMB, 5323 Port Harcourt, Rivers State, Nigeria; Department of Experimental Pharmacology &amp; Toxicology, Faculty of Pharmacy, University of Port Harcourt, Rivers State, Nigeria. University of Port Harcourt, PMB, 5323 Port Harcourt, Rivers State, Nigeria. African Centre of Excellence for Oilfield Chemicals Research (ACE-CEFOR), University of Port Harcourt, PMB, 5323, Port Harcourt, Choba, Nigeria. Laboratory of Toxicology and Environmental Health, School of Medicine, Universitat Rovira I Virgili, Sant Llorens 21, 43201, Reus, Catalonia, Spain. Laboratory of Toxicology and Environmental Health, School of Medicine, Universitat Rovira I Virgili, Sant Llorens 21, 43201, Reus, Catalonia, Spain. Department for Cardiovascular, Dysmetabolic and Aging Diseases, Istituto Superiore di Sanita, Rome, Italy. African Centre of Excellence for Public Health and Toxicological Research (ACE-PUTOR), University of Port Harcourt, PMB, 5323 Port Harcourt, Rivers State, Nigeria; Department of Experimental Pharmacology &amp; Toxicology, Faculty of Pharmacy, University of Port Harcourt, Rivers State, Nigeria. University of Port Harcourt, PMB, 5323 Port Harcourt, Rivers State, Nigeria. Electronic address: orishebere@gmail.com.</t>
  </si>
  <si>
    <t>Division of Cardiology, Department of Medicine, Northwestern University Feinberg School of Medicine, Chicago, IL. Ahmanson-UCLA Cardiomyopathy Center, University of California, Los Angeles, Los Angeles, CA. Electronic address: gfonarow@mednet.ucla.edu. Division of Cardiology, Duke University School of Medicine, Durham, NC; Duke Clinical Research Institute, Durham, NC. Duke Clinical Research Institute, Durham, NC. Duke Clinical Research Institute, Durham, NC. Division of Cardiology, Duke University School of Medicine, Durham, NC; Duke Clinical Research Institute, Durham, NC. Department of Medicine, University of Mississippi Medical Center, Jackson, MS. Division of Cardiovascular Medicine, Stanford University School of Medicine, Stanford, CA. AstraZeneca, Wilmington, DE. Department of Cardiology, Smidt Heart Institute, Cedars-Sinai, Los Angeles, CA. Department of Medicine, Cardiovascular Division, Washington University School of Medicine, St Louis, MO. AstraZeneca, Wilmington, DE. Heart and Vascular Center, Perelman Center for Advanced Medicine, University of Pennsylvania, Philadelphia, PA. Department of Medicine, Denver Health Medical Center, Denver, CO; Department of Medicine, Anschutz Medical Center, Aurora, CO. Division of Cardiovascular Medicine, Brigham and Women's Hospital, Harvard Medical School, Boston, MA. Center for Care Delivery and Outcomes Research, Minneapolis VA Health Care System, University of Minnesota, MN, USA. Division of Cardiology, Department of Medicine, Northwestern University Feinberg School of Medicine, Chicago, IL. Division of Cardiovascular Medicine, Brigham and Women's Hospital, Harvard Medical School, Boston, MA.</t>
  </si>
  <si>
    <t>Department of Gastroenterology and Hepatology, MIOT International, 4/112, Mount Poonamalle High Road, Sathya Nagar, Manapakkam, Chennai, 600 089, India. drvshemamala@gmail.com. Department of Gastroenterology and Hepatology, MIOT International, 4/112, Mount Poonamalle High Road, Sathya Nagar, Manapakkam, Chennai, 600 089, India. Department of Gastroenterology and Hepatology, MIOT International, 4/112, Mount Poonamalle High Road, Sathya Nagar, Manapakkam, Chennai, 600 089, India.</t>
  </si>
  <si>
    <t>Department of Human Development and Family Studies, Colorado State University, Fort Collins, Colorado, USA. Department of Human Development and Family Studies, Colorado State University, Fort Collins, Colorado, USA. Colorado School of Public Health, Aurora, Colorado, USA. Department of Human Development and Family Studies, Colorado State University, Fort Collins, Colorado, USA. Department of Human Development and Family Studies, Colorado State University, Fort Collins, Colorado, USA. Department of Human Development and Family Studies, Colorado State University, Fort Collins, Colorado, USA. Colorado School of Public Health, Aurora, Colorado, USA. Department of Human Development and Family Studies, Colorado State University, Fort Collins, Colorado, USA. Colorado School of Public Health, Aurora, Colorado, USA. Department of Human Development and Family Studies, Colorado State University, Fort Collins, Colorado, USA. Department of Pediatrics, Section of Endocrinology, University of Colorado Anschutz Medical Campus/Children's Hospital Colorado, Aurora, Colorado, USA. Department of Human Development and Family Studies, Colorado State University, Fort Collins, Colorado, USA. Department of Pediatrics, Section of Endocrinology, University of Colorado Anschutz Medical Campus/Children's Hospital Colorado, Aurora, Colorado, USA. Department of Food Science and Human Nutrition, Colorado State University, Fort Collins, Colorado, USA. Colorado School of Public Health, Aurora, Colorado, USA. Department of Food Science and Human Nutrition, Colorado State University, Fort Collins, Colorado, USA. Department of Human Development and Family Studies, Colorado State University, Fort Collins, Colorado, USA. Colorado School of Public Health, Aurora, Colorado, USA. Department of Human Development and Family Studies, Colorado State University, Fort Collins, Colorado, USA. Colorado School of Public Health, Aurora, Colorado, USA. Department of Pediatrics, Section of Endocrinology, University of Colorado Anschutz Medical Campus/Children's Hospital Colorado, Aurora, Colorado, USA.</t>
  </si>
  <si>
    <t>IRCCS San Camillo Hospital, Venice, Italy. NEUROFARBA Department, University of Florence, Florence,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Department of Statistics, SEAS,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t>
  </si>
  <si>
    <t>King Abdulaziz University, Faculty of Science, Department of Biological Sciences, Jeddah 21589, Saudi Arabia. Electronic address: ashouri@kau.edu.sa. Biomolecular Research Group, Division of Biochemistry, Institute of Biological Sciences, Faculty of Science, University of Malaya, 50603 Kuala Lumpur, Malaysia. Biomolecular Research Group, Division of Biochemistry, Institute of Biological Sciences, Faculty of Science, University of Malaya, 50603 Kuala Lumpur, Malaysia.</t>
  </si>
  <si>
    <t>Institute of Liver Transplantation and Regenerative Medicine, Medanta the Medicity, Gurgaon, Delhi (NCR), India. Institute of Liver Transplantation and Regenerative Medicine, Medanta the Medicity, Gurgaon, Delhi (NCR), India. Institute of Liver Transplantation and Regenerative Medicine, Medanta the Medicity, Gurgaon, Delhi (NCR), India. Institute of Liver Transplantation and Regenerative Medicine, Medanta the Medicity, Gurgaon, Delhi (NCR), India.</t>
  </si>
  <si>
    <t>College of Food Engineering and Nutritional Science, Shaanxi Normal University, Xi'an, 710119, People's Republic of China. School of Food and Biological Engineering, Shaanxi University of Science and Technology, Xi'an, 710021, People's Republic of China. College of Food Engineering and Nutritional Science, Shaanxi Normal University, Xi'an, 710119, People's Republic of China. School of Food and Biological Engineering, Shaanxi University of Science and Technology, Xi'an, 710021, People's Republic of China. shuguowei@gmail.com. College of Food Engineering and Nutritional Science, Shaanxi Normal University, Xi'an, 710119, People's Republic of China. Jiankel@snnu.edu.cn. College of Food Engineering and Nutritional Science, Shaanxi Normal University, Xi'an, 710119, People's Republic of China. chenlisp@snnu.edu.cn.</t>
  </si>
  <si>
    <t>Department of Food Engineering, Post-Graduate Program in Food Science and Technology, Technology Center, Federal University of Paraiba, Joao Pessoa, PB, Brazil; Department of Molecular Biology, Laboratory of Structural Proteomics, Federal University of Paraiba, Joao Pessoa, PB, Brazil. Electronic address: edilsa_nat@hotmail.com. Faculty of Health Sciences of Trari, Federal University of Rio Grande do Norte, Santa Cruz, RN, Brazil. Electronic address: katya_jacinto@yahoo.com.br. Department of Molecular Biology, Laboratory of Structural Proteomics, Federal University of Paraiba, Joao Pessoa, PB, Brazil. Electronic address: juliacaju0@gmail.com. Department of Biophysics, Federal University of Sao Paulo, Sao Paulo, SP, Brazil. Electronic address: thalles_lacerda2@hotmail.com. Department of Genetics, Evolution and Bioagents, Institute of Biology, State University of Campinas, Campinas, SP, Brazil. Electronic address: mike@millerpost.com. Department of Chemical Engineering, University of Sao Paulo, Sao Paulo, SP, Brazil. Electronic address: meriellend@gmail.com. Department of Chemical Engineering, University of Sao Paulo, Sao Paulo, SP, Brazil. Electronic address: mariaanita.mendes@gmail.com. Department of Food Science, School of Food Engineering, State University of Campinas, Campinas, SP, Brazil. Electronic address: jpallone@unicamp.br. Department of Genetics, Evolution and Bioagents, Institute of Biology, State University of Campinas, Campinas, SP, Brazil. Electronic address: arns@unicamp.br. Department of Biophysics, Federal University of Sao Paulo, Sao Paulo, SP, Brazil. Electronic address: ma.juliano@unifesp.br. Department of Molecular Biology, Laboratory of Genetic Biochemistry and Radiology, Federal University of Paraiba, Joao Pessoa, PB, Brazil. Electronic address: santi.tatiane@gmail.com. Institute of Food Technology, Center of Food Science and Quality, Campinas, SP, Brazil. Electronic address: mtb@ital.sp.gov.br. Department of Food Engineering, Post-Graduate Program in Food Science and Technology, Technology Center, Federal University of Paraiba, Joao Pessoa, PB, Brazil; Department of Molecular Biology, Laboratory of Structural Proteomics, Federal University of Paraiba, Joao Pessoa, PB, Brazil. Electronic address: calbgadelha@gmail.com.</t>
  </si>
  <si>
    <t>Department of Pharmaceutical Outcomes &amp; Policy, University of Florida-College of Pharmacy, Gainesville, Florida, USA. University of Florida-Center for Drug Evaluation and Safety (CoDES), Gainesville, Florida, USA. Department of Pharmaceutical Outcomes &amp; Policy, University of Florida-College of Pharmacy, Gainesville, Florida, USA. Department of Pharmaceutical Outcomes &amp; Policy, University of Florida-College of Pharmacy, Gainesville, Florida, USA. University of Florida-Center for Drug Evaluation and Safety (CoDES), Gainesville, Florida, USA. Department of Biostatistics, University of Florida-College of Public Health &amp; Health Professions College of Medicine, Gainesville, Florida, USA. Department of Pharmaceutical Outcomes &amp; Policy, University of Florida-College of Pharmacy, Gainesville, Florida, USA. University of Florida-Center for Drug Evaluation and Safety (CoDES), Gainesville, Florida, USA.</t>
  </si>
  <si>
    <t>Department of Respiratory and Critical Care Medicine, ShenZhen Hospital of Southern Medical University, PR China. Department of Respiratory and Critical Care Medicine, Huazhong University of Science and Technology Union Shenzhen Hospital, PR China. Department of Respiratory and Critical Care Medicine, Huazhong University of Science and Technology Union Shenzhen Hospital, PR China. Department of Respiratory and Critical Care Medicine, ShenZhen Hospital of Southern Medical University, PR China. Department of Respiratory and Critical Care Medicine, ShenZhen Hospital of Southern Medical University, PR China.</t>
  </si>
  <si>
    <t>Laboratory of Cardiovascular Research and Integrative Pharmacology, Department of Pharmacology, College of Pharmacy, University of Sargodha, Sargodha, Pakistan. Laboratory of Cardiovascular Research and Integrative Pharmacology, Department of Pharmacology, College of Pharmacy, University of Sargodha, Sargodha, Pakistan/ Punjab University College of Pharmacy University of the Punjab Lahore, Pakistan. Punjab University College of Pharmacy University of the Punjab Lahore, Pakistan. College of Pharmacy, Jouf University, Aljouf, Sakaka, Saudi Arabia. College of Pharmacy, Jouf University, Aljouf, Sakaka, Saudi Arabia. College of Pharmacy, Jouf University, Aljouf, Sakaka, Saudi Arabia. Laboratory of Cardiovascular Research and Integrative Pharmacology, Department of Pharmacology, College of Pharmacy, University of Sargodha, Sargodha, Pakistan. Faculty of Pharmacy, The University of Lahore, Lahore.</t>
  </si>
  <si>
    <t>Department of Animal Science and Technology, Chung-Ang University, Anseong 17546, Korea. Department of Animal Science and Technology, Chung-Ang University, Anseong 17546, Korea. Department of Animal Science and Technology, Chung-Ang University, Anseong 17546, Korea. Department of Food Science, University of Massachusetts Amherst, Amherst, MA 01003, USA. Department of Animal Science and Technology, Chung-Ang University, Anseong 17546, Korea.</t>
  </si>
  <si>
    <t>Department of Family Medicine and Population Health, Virginia Commonwealth University, Richmond, Virginia, USA. Department of Psychiatry, Virginia Commonwealth University, Richmond, Virginia, USA. Department of Psychiatry, Virginia Commonwealth University, Richmond, Virginia, USA. Department of Biostatistics, and Virginia Commonwealth University, Richmond, Virginia, USA. Department of Obstetrics and Gynecology, Virginia Commonwealth University, Richmond, Virginia, USA. Department of Psychiatry, Virginia Commonwealth University, Richmond, Virginia, USA. Department of Obstetrics and Gynecology, Virginia Commonwealth University, Richmond, Virginia, USA.</t>
  </si>
  <si>
    <t>Department of Chemistry, University of Agriculture, Faisalabad, Pakistan. Department of Chemistry, University of Agriculture, Faisalabad, Pakistan. Department of Biohemistry, University of Agriculture, Faisalabad, Pakistan. Department of Chemistry, University of Agriculture, Faisalabad, Pakistan.</t>
  </si>
  <si>
    <t>Ministry of Health, Primary Health Care, Kingdom of Saudi Arabia. Ministry of Health, Primary Health Care, Kingdom of Saudi Arabia. Ministry of Health, Primary Health Care, Kingdom of Saudi Arabia. Ministry of Health, Primary Health Care, Kingdom of Saudi Arabia. Ministry of Health, Primary Health Care, Kingdom of Saudi Arabia. Ministry of Health, Primary Health Care, Kingdom of Saudi Arabia. Private Dental Practice, Jazan, Kingdom of Saudi Arabia. Ministry of Health, Primary Health Care, Kingdom of Saudi Arabia. Ministry of Health, Primary Health Care, Kingdom of Saudi Arabia. Department of Maxillofacial Surgery and Diagnostic Sciences, Division of Oral and Maxillofacial Pathology, College of Dentistry, Jazan University, Kingdom of Saudi Arabia, Phone: +966507633755, e-mail: dr.ravipatil@gmail.com.</t>
  </si>
  <si>
    <t>DJ Sindh Govt. Science College, Karachi, Pakistan. Sindh Institute of Urology and Transplantation (SIUT), Karachi, Pakistan. Baqai Medical University, Karachi, Pakistan. Sindh Institute of Urology and Transplantation (SIUT), Karachi, Pakistan.</t>
  </si>
  <si>
    <t>https://www.ncbi.nlm.nih.gov/pubmed/34110678/</t>
  </si>
  <si>
    <t>https://www.ncbi.nlm.nih.gov/pubmed/33848330/</t>
  </si>
  <si>
    <t>https://www.ncbi.nlm.nih.gov/pubmed/33848719/</t>
  </si>
  <si>
    <t>https://www.ncbi.nlm.nih.gov/pubmed/33848872/</t>
  </si>
  <si>
    <t>https://www.ncbi.nlm.nih.gov/pubmed/33849279/</t>
  </si>
  <si>
    <t>https://www.ncbi.nlm.nih.gov/pubmed/33849420/</t>
  </si>
  <si>
    <t>https://www.ncbi.nlm.nih.gov/pubmed/33850482/</t>
  </si>
  <si>
    <t>https://www.ncbi.nlm.nih.gov/pubmed/33850525/</t>
  </si>
  <si>
    <t>https://www.ncbi.nlm.nih.gov/pubmed/33851572/</t>
  </si>
  <si>
    <t>https://www.ncbi.nlm.nih.gov/pubmed/33851913/</t>
  </si>
  <si>
    <t>https://www.ncbi.nlm.nih.gov/pubmed/33853655/</t>
  </si>
  <si>
    <t>https://www.ncbi.nlm.nih.gov/pubmed/33857559/</t>
  </si>
  <si>
    <t>https://www.ncbi.nlm.nih.gov/pubmed/33857872/</t>
  </si>
  <si>
    <t>https://www.ncbi.nlm.nih.gov/pubmed/33859522/</t>
  </si>
  <si>
    <t>https://www.ncbi.nlm.nih.gov/pubmed/33859566/</t>
  </si>
  <si>
    <t>https://www.ncbi.nlm.nih.gov/pubmed/33860580/</t>
  </si>
  <si>
    <t>https://www.ncbi.nlm.nih.gov/pubmed/33860599/</t>
  </si>
  <si>
    <t>https://www.ncbi.nlm.nih.gov/pubmed/33860910/</t>
  </si>
  <si>
    <t>https://www.ncbi.nlm.nih.gov/pubmed/33862525/</t>
  </si>
  <si>
    <t>https://www.ncbi.nlm.nih.gov/pubmed/33864831/</t>
  </si>
  <si>
    <t>https://www.ncbi.nlm.nih.gov/pubmed/33865021/</t>
  </si>
  <si>
    <t>https://www.ncbi.nlm.nih.gov/pubmed/33865979/</t>
  </si>
  <si>
    <t>https://www.ncbi.nlm.nih.gov/pubmed/33868981/</t>
  </si>
  <si>
    <t>https://www.ncbi.nlm.nih.gov/pubmed/33870601/</t>
  </si>
  <si>
    <t>https://www.ncbi.nlm.nih.gov/pubmed/33872570/</t>
  </si>
  <si>
    <t>https://www.ncbi.nlm.nih.gov/pubmed/33874876/</t>
  </si>
  <si>
    <t>https://www.ncbi.nlm.nih.gov/pubmed/33874999/</t>
  </si>
  <si>
    <t>https://www.ncbi.nlm.nih.gov/pubmed/33875979/</t>
  </si>
  <si>
    <t>https://www.ncbi.nlm.nih.gov/pubmed/33877970/</t>
  </si>
  <si>
    <t>https://www.ncbi.nlm.nih.gov/pubmed/33848363/</t>
  </si>
  <si>
    <t>https://www.ncbi.nlm.nih.gov/pubmed/33848096/</t>
  </si>
  <si>
    <t>https://www.ncbi.nlm.nih.gov/pubmed/33880445/</t>
  </si>
  <si>
    <t>https://www.ncbi.nlm.nih.gov/pubmed/33847226/</t>
  </si>
  <si>
    <t>https://www.ncbi.nlm.nih.gov/pubmed/33832445/</t>
  </si>
  <si>
    <t>https://www.ncbi.nlm.nih.gov/pubmed/33832600/</t>
  </si>
  <si>
    <t>https://www.ncbi.nlm.nih.gov/pubmed/33833585/</t>
  </si>
  <si>
    <t>https://www.ncbi.nlm.nih.gov/pubmed/33833750/</t>
  </si>
  <si>
    <t>https://www.ncbi.nlm.nih.gov/pubmed/33835386/</t>
  </si>
  <si>
    <t>https://www.ncbi.nlm.nih.gov/pubmed/33835419/</t>
  </si>
  <si>
    <t>https://www.ncbi.nlm.nih.gov/pubmed/33837952/</t>
  </si>
  <si>
    <t>https://www.ncbi.nlm.nih.gov/pubmed/33838614/</t>
  </si>
  <si>
    <t>https://www.ncbi.nlm.nih.gov/pubmed/33838638/</t>
  </si>
  <si>
    <t>https://www.ncbi.nlm.nih.gov/pubmed/33838708/</t>
  </si>
  <si>
    <t>https://www.ncbi.nlm.nih.gov/pubmed/33839706/</t>
  </si>
  <si>
    <t>https://www.ncbi.nlm.nih.gov/pubmed/33839822/</t>
  </si>
  <si>
    <t>https://www.ncbi.nlm.nih.gov/pubmed/33841179/</t>
  </si>
  <si>
    <t>https://www.ncbi.nlm.nih.gov/pubmed/33841828/</t>
  </si>
  <si>
    <t>https://www.ncbi.nlm.nih.gov/pubmed/33842874/</t>
  </si>
  <si>
    <t>https://www.ncbi.nlm.nih.gov/pubmed/33843519/</t>
  </si>
  <si>
    <t>https://www.ncbi.nlm.nih.gov/pubmed/33843985/</t>
  </si>
  <si>
    <t>https://www.ncbi.nlm.nih.gov/pubmed/33844512/</t>
  </si>
  <si>
    <t>https://www.ncbi.nlm.nih.gov/pubmed/33845239/</t>
  </si>
  <si>
    <t>https://www.ncbi.nlm.nih.gov/pubmed/33845703/</t>
  </si>
  <si>
    <t>https://www.ncbi.nlm.nih.gov/pubmed/33846280/</t>
  </si>
  <si>
    <t>https://www.ncbi.nlm.nih.gov/pubmed/33846487/</t>
  </si>
  <si>
    <t>https://www.ncbi.nlm.nih.gov/pubmed/33846501/</t>
  </si>
  <si>
    <t>https://www.ncbi.nlm.nih.gov/pubmed/33846691/</t>
  </si>
  <si>
    <t>https://www.ncbi.nlm.nih.gov/pubmed/33846694/</t>
  </si>
  <si>
    <t>https://www.ncbi.nlm.nih.gov/pubmed/33847047/</t>
  </si>
  <si>
    <t>https://www.ncbi.nlm.nih.gov/pubmed/33847200/</t>
  </si>
  <si>
    <t>https://www.ncbi.nlm.nih.gov/pubmed/33878644/</t>
  </si>
  <si>
    <t>https://www.ncbi.nlm.nih.gov/pubmed/33880753/</t>
  </si>
  <si>
    <t>https://www.ncbi.nlm.nih.gov/pubmed/33830091/</t>
  </si>
  <si>
    <t>https://www.ncbi.nlm.nih.gov/pubmed/33912424/</t>
  </si>
  <si>
    <t>https://www.ncbi.nlm.nih.gov/pubmed/33916201/</t>
  </si>
  <si>
    <t>https://www.ncbi.nlm.nih.gov/pubmed/33916507/</t>
  </si>
  <si>
    <t>https://www.ncbi.nlm.nih.gov/pubmed/33916639/</t>
  </si>
  <si>
    <t>https://www.ncbi.nlm.nih.gov/pubmed/33916797/</t>
  </si>
  <si>
    <t>https://www.ncbi.nlm.nih.gov/pubmed/33916968/</t>
  </si>
  <si>
    <t>https://www.ncbi.nlm.nih.gov/pubmed/33917487/</t>
  </si>
  <si>
    <t>https://www.ncbi.nlm.nih.gov/pubmed/33917634/</t>
  </si>
  <si>
    <t>https://www.ncbi.nlm.nih.gov/pubmed/33917761/</t>
  </si>
  <si>
    <t>https://www.ncbi.nlm.nih.gov/pubmed/33918543/</t>
  </si>
  <si>
    <t>https://www.ncbi.nlm.nih.gov/pubmed/33918855/</t>
  </si>
  <si>
    <t>https://www.ncbi.nlm.nih.gov/pubmed/33918887/</t>
  </si>
  <si>
    <t>https://www.ncbi.nlm.nih.gov/pubmed/33919841/</t>
  </si>
  <si>
    <t>https://www.ncbi.nlm.nih.gov/pubmed/33919991/</t>
  </si>
  <si>
    <t>https://www.ncbi.nlm.nih.gov/pubmed/33920763/</t>
  </si>
  <si>
    <t>https://www.ncbi.nlm.nih.gov/pubmed/33921378/</t>
  </si>
  <si>
    <t>https://www.ncbi.nlm.nih.gov/pubmed/33921873/</t>
  </si>
  <si>
    <t>https://www.ncbi.nlm.nih.gov/pubmed/33922830/</t>
  </si>
  <si>
    <t>https://www.ncbi.nlm.nih.gov/pubmed/33923489/</t>
  </si>
  <si>
    <t>https://www.ncbi.nlm.nih.gov/pubmed/33924455/</t>
  </si>
  <si>
    <t>https://www.ncbi.nlm.nih.gov/pubmed/33925829/</t>
  </si>
  <si>
    <t>https://www.ncbi.nlm.nih.gov/pubmed/33925881/</t>
  </si>
  <si>
    <t>https://www.ncbi.nlm.nih.gov/pubmed/33926110/</t>
  </si>
  <si>
    <t>https://www.ncbi.nlm.nih.gov/pubmed/33926172/</t>
  </si>
  <si>
    <t>https://www.ncbi.nlm.nih.gov/pubmed/33926345/</t>
  </si>
  <si>
    <t>https://www.ncbi.nlm.nih.gov/pubmed/33926475/</t>
  </si>
  <si>
    <t>https://www.ncbi.nlm.nih.gov/pubmed/34109445/</t>
  </si>
  <si>
    <t>https://www.ncbi.nlm.nih.gov/pubmed/33926967/</t>
  </si>
  <si>
    <t>https://www.ncbi.nlm.nih.gov/pubmed/33915312/</t>
  </si>
  <si>
    <t>https://www.ncbi.nlm.nih.gov/pubmed/33911931/</t>
  </si>
  <si>
    <t>https://www.ncbi.nlm.nih.gov/pubmed/33883951/</t>
  </si>
  <si>
    <t>https://www.ncbi.nlm.nih.gov/pubmed/33911015/</t>
  </si>
  <si>
    <t>https://www.ncbi.nlm.nih.gov/pubmed/33884824/</t>
  </si>
  <si>
    <t>https://www.ncbi.nlm.nih.gov/pubmed/33889685/</t>
  </si>
  <si>
    <t>https://www.ncbi.nlm.nih.gov/pubmed/33890543/</t>
  </si>
  <si>
    <t>https://www.ncbi.nlm.nih.gov/pubmed/33891962/</t>
  </si>
  <si>
    <t>https://www.ncbi.nlm.nih.gov/pubmed/33892413/</t>
  </si>
  <si>
    <t>https://www.ncbi.nlm.nih.gov/pubmed/33894383/</t>
  </si>
  <si>
    <t>https://www.ncbi.nlm.nih.gov/pubmed/33895207/</t>
  </si>
  <si>
    <t>https://www.ncbi.nlm.nih.gov/pubmed/33896440/</t>
  </si>
  <si>
    <t>https://www.ncbi.nlm.nih.gov/pubmed/33897555/</t>
  </si>
  <si>
    <t>https://www.ncbi.nlm.nih.gov/pubmed/33898114/</t>
  </si>
  <si>
    <t>https://www.ncbi.nlm.nih.gov/pubmed/33898816/</t>
  </si>
  <si>
    <t>https://www.ncbi.nlm.nih.gov/pubmed/33899564/</t>
  </si>
  <si>
    <t>https://www.ncbi.nlm.nih.gov/pubmed/33899832/</t>
  </si>
  <si>
    <t>https://www.ncbi.nlm.nih.gov/pubmed/33900341/</t>
  </si>
  <si>
    <t>https://www.ncbi.nlm.nih.gov/pubmed/33901540/</t>
  </si>
  <si>
    <t>https://www.ncbi.nlm.nih.gov/pubmed/33903778/</t>
  </si>
  <si>
    <t>https://www.ncbi.nlm.nih.gov/pubmed/33903831/</t>
  </si>
  <si>
    <t>https://www.ncbi.nlm.nih.gov/pubmed/33905070/</t>
  </si>
  <si>
    <t>https://www.ncbi.nlm.nih.gov/pubmed/33905292/</t>
  </si>
  <si>
    <t>https://www.ncbi.nlm.nih.gov/pubmed/33906578/</t>
  </si>
  <si>
    <t>https://www.ncbi.nlm.nih.gov/pubmed/33907036/</t>
  </si>
  <si>
    <t>https://www.ncbi.nlm.nih.gov/pubmed/33907597/</t>
  </si>
  <si>
    <t>https://www.ncbi.nlm.nih.gov/pubmed/33907634/</t>
  </si>
  <si>
    <t>https://www.ncbi.nlm.nih.gov/pubmed/33907941/</t>
  </si>
  <si>
    <t>https://www.ncbi.nlm.nih.gov/pubmed/33908317/</t>
  </si>
  <si>
    <t>https://www.ncbi.nlm.nih.gov/pubmed/33908676/</t>
  </si>
  <si>
    <t>https://www.ncbi.nlm.nih.gov/pubmed/33909105/</t>
  </si>
  <si>
    <t>https://www.ncbi.nlm.nih.gov/pubmed/33830145/</t>
  </si>
  <si>
    <t>https://www.ncbi.nlm.nih.gov/pubmed/33829036/</t>
  </si>
  <si>
    <t>https://www.ncbi.nlm.nih.gov/pubmed/33928242/</t>
  </si>
  <si>
    <t>https://www.ncbi.nlm.nih.gov/pubmed/33780857/</t>
  </si>
  <si>
    <t>https://www.ncbi.nlm.nih.gov/pubmed/33781029/</t>
  </si>
  <si>
    <t>https://www.ncbi.nlm.nih.gov/pubmed/33781839/</t>
  </si>
  <si>
    <t>https://www.ncbi.nlm.nih.gov/pubmed/33782036/</t>
  </si>
  <si>
    <t>https://www.ncbi.nlm.nih.gov/pubmed/33782722/</t>
  </si>
  <si>
    <t>https://www.ncbi.nlm.nih.gov/pubmed/33783306/</t>
  </si>
  <si>
    <t>https://www.ncbi.nlm.nih.gov/pubmed/33784482/</t>
  </si>
  <si>
    <t>https://www.ncbi.nlm.nih.gov/pubmed/33784827/</t>
  </si>
  <si>
    <t>https://www.ncbi.nlm.nih.gov/pubmed/33784877/</t>
  </si>
  <si>
    <t>https://www.ncbi.nlm.nih.gov/pubmed/33785185/</t>
  </si>
  <si>
    <t>https://www.ncbi.nlm.nih.gov/pubmed/33786588/</t>
  </si>
  <si>
    <t>https://www.ncbi.nlm.nih.gov/pubmed/33789009/</t>
  </si>
  <si>
    <t>https://www.ncbi.nlm.nih.gov/pubmed/33789018/</t>
  </si>
  <si>
    <t>https://www.ncbi.nlm.nih.gov/pubmed/33789143/</t>
  </si>
  <si>
    <t>https://www.ncbi.nlm.nih.gov/pubmed/33789284/</t>
  </si>
  <si>
    <t>https://www.ncbi.nlm.nih.gov/pubmed/33790352/</t>
  </si>
  <si>
    <t>https://www.ncbi.nlm.nih.gov/pubmed/33790999/</t>
  </si>
  <si>
    <t>https://www.ncbi.nlm.nih.gov/pubmed/33791744/</t>
  </si>
  <si>
    <t>https://www.ncbi.nlm.nih.gov/pubmed/33792050/</t>
  </si>
  <si>
    <t>https://www.ncbi.nlm.nih.gov/pubmed/33792231/</t>
  </si>
  <si>
    <t>https://www.ncbi.nlm.nih.gov/pubmed/33792263/</t>
  </si>
  <si>
    <t>https://www.ncbi.nlm.nih.gov/pubmed/33792264/</t>
  </si>
  <si>
    <t>https://www.ncbi.nlm.nih.gov/pubmed/33792889/</t>
  </si>
  <si>
    <t>https://www.ncbi.nlm.nih.gov/pubmed/33793331/</t>
  </si>
  <si>
    <t>https://www.ncbi.nlm.nih.gov/pubmed/33794121/</t>
  </si>
  <si>
    <t>https://www.ncbi.nlm.nih.gov/pubmed/33795119/</t>
  </si>
  <si>
    <t>https://www.ncbi.nlm.nih.gov/pubmed/33795584/</t>
  </si>
  <si>
    <t>https://www.ncbi.nlm.nih.gov/pubmed/33795773/</t>
  </si>
  <si>
    <t>https://www.ncbi.nlm.nih.gov/pubmed/33780937/</t>
  </si>
  <si>
    <t>https://www.ncbi.nlm.nih.gov/pubmed/33779250/</t>
  </si>
  <si>
    <t>https://www.ncbi.nlm.nih.gov/pubmed/33798507/</t>
  </si>
  <si>
    <t>https://www.ncbi.nlm.nih.gov/pubmed/33779043/</t>
  </si>
  <si>
    <t>https://www.ncbi.nlm.nih.gov/pubmed/33766193/</t>
  </si>
  <si>
    <t>https://www.ncbi.nlm.nih.gov/pubmed/33766987/</t>
  </si>
  <si>
    <t>https://www.ncbi.nlm.nih.gov/pubmed/33767486/</t>
  </si>
  <si>
    <t>https://www.ncbi.nlm.nih.gov/pubmed/33767488/</t>
  </si>
  <si>
    <t>https://www.ncbi.nlm.nih.gov/pubmed/33768251/</t>
  </si>
  <si>
    <t>https://www.ncbi.nlm.nih.gov/pubmed/33768328/</t>
  </si>
  <si>
    <t>https://www.ncbi.nlm.nih.gov/pubmed/33768439/</t>
  </si>
  <si>
    <t>https://www.ncbi.nlm.nih.gov/pubmed/33769126/</t>
  </si>
  <si>
    <t>https://www.ncbi.nlm.nih.gov/pubmed/33769143/</t>
  </si>
  <si>
    <t>https://www.ncbi.nlm.nih.gov/pubmed/33770355/</t>
  </si>
  <si>
    <t>https://www.ncbi.nlm.nih.gov/pubmed/33770672/</t>
  </si>
  <si>
    <t>https://www.ncbi.nlm.nih.gov/pubmed/33771232/</t>
  </si>
  <si>
    <t>https://www.ncbi.nlm.nih.gov/pubmed/33771262/</t>
  </si>
  <si>
    <t>https://www.ncbi.nlm.nih.gov/pubmed/33772928/</t>
  </si>
  <si>
    <t>https://www.ncbi.nlm.nih.gov/pubmed/33773481/</t>
  </si>
  <si>
    <t>https://www.ncbi.nlm.nih.gov/pubmed/33773598/</t>
  </si>
  <si>
    <t>https://www.ncbi.nlm.nih.gov/pubmed/33773676/</t>
  </si>
  <si>
    <t>https://www.ncbi.nlm.nih.gov/pubmed/33773691/</t>
  </si>
  <si>
    <t>https://www.ncbi.nlm.nih.gov/pubmed/33774027/</t>
  </si>
  <si>
    <t>https://www.ncbi.nlm.nih.gov/pubmed/33774178/</t>
  </si>
  <si>
    <t>https://www.ncbi.nlm.nih.gov/pubmed/33774526/</t>
  </si>
  <si>
    <t>https://www.ncbi.nlm.nih.gov/pubmed/33775130/</t>
  </si>
  <si>
    <t>https://www.ncbi.nlm.nih.gov/pubmed/33775289/</t>
  </si>
  <si>
    <t>https://www.ncbi.nlm.nih.gov/pubmed/33777332/</t>
  </si>
  <si>
    <t>https://www.ncbi.nlm.nih.gov/pubmed/33777970/</t>
  </si>
  <si>
    <t>https://www.ncbi.nlm.nih.gov/pubmed/33778174/</t>
  </si>
  <si>
    <t>https://www.ncbi.nlm.nih.gov/pubmed/33778774/</t>
  </si>
  <si>
    <t>https://www.ncbi.nlm.nih.gov/pubmed/33795804/</t>
  </si>
  <si>
    <t>https://www.ncbi.nlm.nih.gov/pubmed/33798532/</t>
  </si>
  <si>
    <t>https://www.ncbi.nlm.nih.gov/pubmed/33828405/</t>
  </si>
  <si>
    <t>https://www.ncbi.nlm.nih.gov/pubmed/33807982/</t>
  </si>
  <si>
    <t>https://www.ncbi.nlm.nih.gov/pubmed/33810129/</t>
  </si>
  <si>
    <t>https://www.ncbi.nlm.nih.gov/pubmed/33810312/</t>
  </si>
  <si>
    <t>https://www.ncbi.nlm.nih.gov/pubmed/33810551/</t>
  </si>
  <si>
    <t>https://www.ncbi.nlm.nih.gov/pubmed/33810897/</t>
  </si>
  <si>
    <t>https://www.ncbi.nlm.nih.gov/pubmed/33811309/</t>
  </si>
  <si>
    <t>https://www.ncbi.nlm.nih.gov/pubmed/33813003/</t>
  </si>
  <si>
    <t>https://www.ncbi.nlm.nih.gov/pubmed/33813922/</t>
  </si>
  <si>
    <t>https://www.ncbi.nlm.nih.gov/pubmed/33813934/</t>
  </si>
  <si>
    <t>https://www.ncbi.nlm.nih.gov/pubmed/33814000/</t>
  </si>
  <si>
    <t>https://www.ncbi.nlm.nih.gov/pubmed/33814432/</t>
  </si>
  <si>
    <t>https://www.ncbi.nlm.nih.gov/pubmed/33814458/</t>
  </si>
  <si>
    <t>https://www.ncbi.nlm.nih.gov/pubmed/33814890/</t>
  </si>
  <si>
    <t>https://www.ncbi.nlm.nih.gov/pubmed/33815178/</t>
  </si>
  <si>
    <t>https://www.ncbi.nlm.nih.gov/pubmed/33815919/</t>
  </si>
  <si>
    <t>https://www.ncbi.nlm.nih.gov/pubmed/33816082/</t>
  </si>
  <si>
    <t>https://www.ncbi.nlm.nih.gov/pubmed/33817352/</t>
  </si>
  <si>
    <t>https://www.ncbi.nlm.nih.gov/pubmed/33818464/</t>
  </si>
  <si>
    <t>https://www.ncbi.nlm.nih.gov/pubmed/33822013/</t>
  </si>
  <si>
    <t>https://www.ncbi.nlm.nih.gov/pubmed/33822031/</t>
  </si>
  <si>
    <t>https://www.ncbi.nlm.nih.gov/pubmed/33824297/</t>
  </si>
  <si>
    <t>https://www.ncbi.nlm.nih.gov/pubmed/33824771/</t>
  </si>
  <si>
    <t>https://www.ncbi.nlm.nih.gov/pubmed/33826116/</t>
  </si>
  <si>
    <t>https://www.ncbi.nlm.nih.gov/pubmed/33826481/</t>
  </si>
  <si>
    <t>https://www.ncbi.nlm.nih.gov/pubmed/33827511/</t>
  </si>
  <si>
    <t>https://www.ncbi.nlm.nih.gov/pubmed/33827803/</t>
  </si>
  <si>
    <t>https://www.ncbi.nlm.nih.gov/pubmed/33827834/</t>
  </si>
  <si>
    <t>https://www.ncbi.nlm.nih.gov/pubmed/33827897/</t>
  </si>
  <si>
    <t>https://www.ncbi.nlm.nih.gov/pubmed/33809983/</t>
  </si>
  <si>
    <t>https://www.ncbi.nlm.nih.gov/pubmed/33807119/</t>
  </si>
  <si>
    <t>https://www.ncbi.nlm.nih.gov/pubmed/33798634/</t>
  </si>
  <si>
    <t>https://www.ncbi.nlm.nih.gov/pubmed/33806781/</t>
  </si>
  <si>
    <t>https://www.ncbi.nlm.nih.gov/pubmed/33798732/</t>
  </si>
  <si>
    <t>https://www.ncbi.nlm.nih.gov/pubmed/33799462/</t>
  </si>
  <si>
    <t>https://www.ncbi.nlm.nih.gov/pubmed/33799505/</t>
  </si>
  <si>
    <t>https://www.ncbi.nlm.nih.gov/pubmed/33799973/</t>
  </si>
  <si>
    <t>https://www.ncbi.nlm.nih.gov/pubmed/33799980/</t>
  </si>
  <si>
    <t>https://www.ncbi.nlm.nih.gov/pubmed/33800136/</t>
  </si>
  <si>
    <t>https://www.ncbi.nlm.nih.gov/pubmed/33800194/</t>
  </si>
  <si>
    <t>https://www.ncbi.nlm.nih.gov/pubmed/33800422/</t>
  </si>
  <si>
    <t>https://www.ncbi.nlm.nih.gov/pubmed/33801428/</t>
  </si>
  <si>
    <t>https://www.ncbi.nlm.nih.gov/pubmed/33801446/</t>
  </si>
  <si>
    <t>https://www.ncbi.nlm.nih.gov/pubmed/33801463/</t>
  </si>
  <si>
    <t>https://www.ncbi.nlm.nih.gov/pubmed/33801486/</t>
  </si>
  <si>
    <t>https://www.ncbi.nlm.nih.gov/pubmed/33801921/</t>
  </si>
  <si>
    <t>https://www.ncbi.nlm.nih.gov/pubmed/33802310/</t>
  </si>
  <si>
    <t>https://www.ncbi.nlm.nih.gov/pubmed/33802755/</t>
  </si>
  <si>
    <t>https://www.ncbi.nlm.nih.gov/pubmed/33803077/</t>
  </si>
  <si>
    <t>https://www.ncbi.nlm.nih.gov/pubmed/33803481/</t>
  </si>
  <si>
    <t>https://www.ncbi.nlm.nih.gov/pubmed/33804069/</t>
  </si>
  <si>
    <t>https://www.ncbi.nlm.nih.gov/pubmed/33804738/</t>
  </si>
  <si>
    <t>https://www.ncbi.nlm.nih.gov/pubmed/33805325/</t>
  </si>
  <si>
    <t>https://www.ncbi.nlm.nih.gov/pubmed/33805419/</t>
  </si>
  <si>
    <t>https://www.ncbi.nlm.nih.gov/pubmed/33805490/</t>
  </si>
  <si>
    <t>https://www.ncbi.nlm.nih.gov/pubmed/33805760/</t>
  </si>
  <si>
    <t>https://www.ncbi.nlm.nih.gov/pubmed/33806215/</t>
  </si>
  <si>
    <t>https://www.ncbi.nlm.nih.gov/pubmed/33806220/</t>
  </si>
  <si>
    <t>https://www.ncbi.nlm.nih.gov/pubmed/33806551/</t>
  </si>
  <si>
    <t>https://www.ncbi.nlm.nih.gov/pubmed/33806636/</t>
  </si>
  <si>
    <t>https://www.ncbi.nlm.nih.gov/pubmed/33927022/</t>
  </si>
  <si>
    <t>https://www.ncbi.nlm.nih.gov/pubmed/33926542/</t>
  </si>
  <si>
    <t>https://www.ncbi.nlm.nih.gov/pubmed/33929338/</t>
  </si>
  <si>
    <t>https://www.ncbi.nlm.nih.gov/pubmed/34056030/</t>
  </si>
  <si>
    <t>https://www.ncbi.nlm.nih.gov/pubmed/34047686/</t>
  </si>
  <si>
    <t>https://www.ncbi.nlm.nih.gov/pubmed/34047808/</t>
  </si>
  <si>
    <t>https://www.ncbi.nlm.nih.gov/pubmed/34050938/</t>
  </si>
  <si>
    <t>https://www.ncbi.nlm.nih.gov/pubmed/34051349/</t>
  </si>
  <si>
    <t>https://www.ncbi.nlm.nih.gov/pubmed/34051486/</t>
  </si>
  <si>
    <t>https://www.ncbi.nlm.nih.gov/pubmed/34051791/</t>
  </si>
  <si>
    <t>https://www.ncbi.nlm.nih.gov/pubmed/34052611/</t>
  </si>
  <si>
    <t>https://www.ncbi.nlm.nih.gov/pubmed/34053309/</t>
  </si>
  <si>
    <t>https://www.ncbi.nlm.nih.gov/pubmed/34054572/</t>
  </si>
  <si>
    <t>https://www.ncbi.nlm.nih.gov/pubmed/34054793/</t>
  </si>
  <si>
    <t>https://www.ncbi.nlm.nih.gov/pubmed/34055238/</t>
  </si>
  <si>
    <t>https://www.ncbi.nlm.nih.gov/pubmed/34055688/</t>
  </si>
  <si>
    <t>https://www.ncbi.nlm.nih.gov/pubmed/34055961/</t>
  </si>
  <si>
    <t>https://www.ncbi.nlm.nih.gov/pubmed/34056723/</t>
  </si>
  <si>
    <t>https://www.ncbi.nlm.nih.gov/pubmed/34017843/</t>
  </si>
  <si>
    <t>https://www.ncbi.nlm.nih.gov/pubmed/34057051/</t>
  </si>
  <si>
    <t>https://www.ncbi.nlm.nih.gov/pubmed/34057246/</t>
  </si>
  <si>
    <t>https://www.ncbi.nlm.nih.gov/pubmed/34058407/</t>
  </si>
  <si>
    <t>https://www.ncbi.nlm.nih.gov/pubmed/34059140/</t>
  </si>
  <si>
    <t>https://www.ncbi.nlm.nih.gov/pubmed/34060378/</t>
  </si>
  <si>
    <t>https://www.ncbi.nlm.nih.gov/pubmed/34060658/</t>
  </si>
  <si>
    <t>https://www.ncbi.nlm.nih.gov/pubmed/34062444/</t>
  </si>
  <si>
    <t>https://www.ncbi.nlm.nih.gov/pubmed/34062590/</t>
  </si>
  <si>
    <t>https://www.ncbi.nlm.nih.gov/pubmed/34063142/</t>
  </si>
  <si>
    <t>https://www.ncbi.nlm.nih.gov/pubmed/34065702/</t>
  </si>
  <si>
    <t>https://www.ncbi.nlm.nih.gov/pubmed/34065842/</t>
  </si>
  <si>
    <t>https://www.ncbi.nlm.nih.gov/pubmed/34065933/</t>
  </si>
  <si>
    <t>https://www.ncbi.nlm.nih.gov/pubmed/34066103/</t>
  </si>
  <si>
    <t>https://www.ncbi.nlm.nih.gov/pubmed/34046276/</t>
  </si>
  <si>
    <t>https://www.ncbi.nlm.nih.gov/pubmed/34046267/</t>
  </si>
  <si>
    <t>https://www.ncbi.nlm.nih.gov/pubmed/34046212/</t>
  </si>
  <si>
    <t>https://www.ncbi.nlm.nih.gov/pubmed/34045800/</t>
  </si>
  <si>
    <t>https://www.ncbi.nlm.nih.gov/pubmed/33930369/</t>
  </si>
  <si>
    <t>https://www.ncbi.nlm.nih.gov/pubmed/34020343/</t>
  </si>
  <si>
    <t>https://www.ncbi.nlm.nih.gov/pubmed/34020927/</t>
  </si>
  <si>
    <t>https://www.ncbi.nlm.nih.gov/pubmed/34023036/</t>
  </si>
  <si>
    <t>https://www.ncbi.nlm.nih.gov/pubmed/34023396/</t>
  </si>
  <si>
    <t>https://www.ncbi.nlm.nih.gov/pubmed/34025186/</t>
  </si>
  <si>
    <t>https://www.ncbi.nlm.nih.gov/pubmed/34025465/</t>
  </si>
  <si>
    <t>https://www.ncbi.nlm.nih.gov/pubmed/34025658/</t>
  </si>
  <si>
    <t>https://www.ncbi.nlm.nih.gov/pubmed/34025917/</t>
  </si>
  <si>
    <t>https://www.ncbi.nlm.nih.gov/pubmed/34026101/</t>
  </si>
  <si>
    <t>https://www.ncbi.nlm.nih.gov/pubmed/34027772/</t>
  </si>
  <si>
    <t>https://www.ncbi.nlm.nih.gov/pubmed/34028078/</t>
  </si>
  <si>
    <t>https://www.ncbi.nlm.nih.gov/pubmed/34028240/</t>
  </si>
  <si>
    <t>https://www.ncbi.nlm.nih.gov/pubmed/34031056/</t>
  </si>
  <si>
    <t>https://www.ncbi.nlm.nih.gov/pubmed/34031178/</t>
  </si>
  <si>
    <t>https://www.ncbi.nlm.nih.gov/pubmed/34031865/</t>
  </si>
  <si>
    <t>https://www.ncbi.nlm.nih.gov/pubmed/34032527/</t>
  </si>
  <si>
    <t>https://www.ncbi.nlm.nih.gov/pubmed/34032788/</t>
  </si>
  <si>
    <t>https://www.ncbi.nlm.nih.gov/pubmed/34033342/</t>
  </si>
  <si>
    <t>https://www.ncbi.nlm.nih.gov/pubmed/34034496/</t>
  </si>
  <si>
    <t>https://www.ncbi.nlm.nih.gov/pubmed/34034613/</t>
  </si>
  <si>
    <t>https://www.ncbi.nlm.nih.gov/pubmed/34034633/</t>
  </si>
  <si>
    <t>https://www.ncbi.nlm.nih.gov/pubmed/34038395/</t>
  </si>
  <si>
    <t>https://www.ncbi.nlm.nih.gov/pubmed/34040321/</t>
  </si>
  <si>
    <t>https://www.ncbi.nlm.nih.gov/pubmed/34044050/</t>
  </si>
  <si>
    <t>https://www.ncbi.nlm.nih.gov/pubmed/34044490/</t>
  </si>
  <si>
    <t>https://www.ncbi.nlm.nih.gov/pubmed/34045080/</t>
  </si>
  <si>
    <t>https://www.ncbi.nlm.nih.gov/pubmed/34066743/</t>
  </si>
  <si>
    <t>https://www.ncbi.nlm.nih.gov/pubmed/34067939/</t>
  </si>
  <si>
    <t>https://www.ncbi.nlm.nih.gov/pubmed/34068196/</t>
  </si>
  <si>
    <t>https://www.ncbi.nlm.nih.gov/pubmed/34089508/</t>
  </si>
  <si>
    <t>https://www.ncbi.nlm.nih.gov/pubmed/34089886/</t>
  </si>
  <si>
    <t>https://www.ncbi.nlm.nih.gov/pubmed/34093172/</t>
  </si>
  <si>
    <t>https://www.ncbi.nlm.nih.gov/pubmed/34093455/</t>
  </si>
  <si>
    <t>https://www.ncbi.nlm.nih.gov/pubmed/34093765/</t>
  </si>
  <si>
    <t>https://www.ncbi.nlm.nih.gov/pubmed/34093966/</t>
  </si>
  <si>
    <t>https://www.ncbi.nlm.nih.gov/pubmed/34094022/</t>
  </si>
  <si>
    <t>https://www.ncbi.nlm.nih.gov/pubmed/34094606/</t>
  </si>
  <si>
    <t>https://www.ncbi.nlm.nih.gov/pubmed/34094750/</t>
  </si>
  <si>
    <t>https://www.ncbi.nlm.nih.gov/pubmed/34095437/</t>
  </si>
  <si>
    <t>https://www.ncbi.nlm.nih.gov/pubmed/34095882/</t>
  </si>
  <si>
    <t>https://www.ncbi.nlm.nih.gov/pubmed/34096103/</t>
  </si>
  <si>
    <t>https://www.ncbi.nlm.nih.gov/pubmed/34096367/</t>
  </si>
  <si>
    <t>https://www.ncbi.nlm.nih.gov/pubmed/34097042/</t>
  </si>
  <si>
    <t>https://www.ncbi.nlm.nih.gov/pubmed/34097639/</t>
  </si>
  <si>
    <t>https://www.ncbi.nlm.nih.gov/pubmed/34097930/</t>
  </si>
  <si>
    <t>https://www.ncbi.nlm.nih.gov/pubmed/34098173/</t>
  </si>
  <si>
    <t>https://www.ncbi.nlm.nih.gov/pubmed/34098987/</t>
  </si>
  <si>
    <t>https://www.ncbi.nlm.nih.gov/pubmed/34099444/</t>
  </si>
  <si>
    <t>https://www.ncbi.nlm.nih.gov/pubmed/34099642/</t>
  </si>
  <si>
    <t>https://www.ncbi.nlm.nih.gov/pubmed/34102944/</t>
  </si>
  <si>
    <t>https://www.ncbi.nlm.nih.gov/pubmed/34103350/</t>
  </si>
  <si>
    <t>https://www.ncbi.nlm.nih.gov/pubmed/34103885/</t>
  </si>
  <si>
    <t>https://www.ncbi.nlm.nih.gov/pubmed/34107012/</t>
  </si>
  <si>
    <t>https://www.ncbi.nlm.nih.gov/pubmed/34107133/</t>
  </si>
  <si>
    <t>https://www.ncbi.nlm.nih.gov/pubmed/34107734/</t>
  </si>
  <si>
    <t>https://www.ncbi.nlm.nih.gov/pubmed/34108155/</t>
  </si>
  <si>
    <t>https://www.ncbi.nlm.nih.gov/pubmed/34109205/</t>
  </si>
  <si>
    <t>https://www.ncbi.nlm.nih.gov/pubmed/34089757/</t>
  </si>
  <si>
    <t>https://www.ncbi.nlm.nih.gov/pubmed/34088766/</t>
  </si>
  <si>
    <t>https://www.ncbi.nlm.nih.gov/pubmed/34068941/</t>
  </si>
  <si>
    <t>https://www.ncbi.nlm.nih.gov/pubmed/34086160/</t>
  </si>
  <si>
    <t>https://www.ncbi.nlm.nih.gov/pubmed/34069937/</t>
  </si>
  <si>
    <t>https://www.ncbi.nlm.nih.gov/pubmed/34071251/</t>
  </si>
  <si>
    <t>https://www.ncbi.nlm.nih.gov/pubmed/34071362/</t>
  </si>
  <si>
    <t>https://www.ncbi.nlm.nih.gov/pubmed/34072864/</t>
  </si>
  <si>
    <t>https://www.ncbi.nlm.nih.gov/pubmed/34072901/</t>
  </si>
  <si>
    <t>https://www.ncbi.nlm.nih.gov/pubmed/34073337/</t>
  </si>
  <si>
    <t>https://www.ncbi.nlm.nih.gov/pubmed/34073591/</t>
  </si>
  <si>
    <t>https://www.ncbi.nlm.nih.gov/pubmed/34074111/</t>
  </si>
  <si>
    <t>https://www.ncbi.nlm.nih.gov/pubmed/34077350/</t>
  </si>
  <si>
    <t>https://www.ncbi.nlm.nih.gov/pubmed/34077352/</t>
  </si>
  <si>
    <t>https://www.ncbi.nlm.nih.gov/pubmed/34078102/</t>
  </si>
  <si>
    <t>https://www.ncbi.nlm.nih.gov/pubmed/34079061/</t>
  </si>
  <si>
    <t>https://www.ncbi.nlm.nih.gov/pubmed/34079337/</t>
  </si>
  <si>
    <t>https://www.ncbi.nlm.nih.gov/pubmed/34079456/</t>
  </si>
  <si>
    <t>https://www.ncbi.nlm.nih.gov/pubmed/34079459/</t>
  </si>
  <si>
    <t>https://www.ncbi.nlm.nih.gov/pubmed/34080302/</t>
  </si>
  <si>
    <t>https://www.ncbi.nlm.nih.gov/pubmed/34082361/</t>
  </si>
  <si>
    <t>https://www.ncbi.nlm.nih.gov/pubmed/34082612/</t>
  </si>
  <si>
    <t>https://www.ncbi.nlm.nih.gov/pubmed/34082723/</t>
  </si>
  <si>
    <t>https://www.ncbi.nlm.nih.gov/pubmed/34082974/</t>
  </si>
  <si>
    <t>https://www.ncbi.nlm.nih.gov/pubmed/34083248/</t>
  </si>
  <si>
    <t>https://www.ncbi.nlm.nih.gov/pubmed/34083696/</t>
  </si>
  <si>
    <t>https://www.ncbi.nlm.nih.gov/pubmed/34083996/</t>
  </si>
  <si>
    <t>https://www.ncbi.nlm.nih.gov/pubmed/34084227/</t>
  </si>
  <si>
    <t>https://www.ncbi.nlm.nih.gov/pubmed/34085460/</t>
  </si>
  <si>
    <t>https://www.ncbi.nlm.nih.gov/pubmed/34085542/</t>
  </si>
  <si>
    <t>https://www.ncbi.nlm.nih.gov/pubmed/34085745/</t>
  </si>
  <si>
    <t>https://www.ncbi.nlm.nih.gov/pubmed/34018257/</t>
  </si>
  <si>
    <t>https://www.ncbi.nlm.nih.gov/pubmed/34020130/</t>
  </si>
  <si>
    <t>https://www.ncbi.nlm.nih.gov/pubmed/34017658/</t>
  </si>
  <si>
    <t>https://www.ncbi.nlm.nih.gov/pubmed/33963573/</t>
  </si>
  <si>
    <t>https://www.ncbi.nlm.nih.gov/pubmed/33956239/</t>
  </si>
  <si>
    <t>https://www.ncbi.nlm.nih.gov/pubmed/33956900/</t>
  </si>
  <si>
    <t>https://www.ncbi.nlm.nih.gov/pubmed/33957095/</t>
  </si>
  <si>
    <t>https://www.ncbi.nlm.nih.gov/pubmed/33957720/</t>
  </si>
  <si>
    <t>https://www.ncbi.nlm.nih.gov/pubmed/33958018/</t>
  </si>
  <si>
    <t>https://www.ncbi.nlm.nih.gov/pubmed/33958396/</t>
  </si>
  <si>
    <t>https://www.ncbi.nlm.nih.gov/pubmed/33959884/</t>
  </si>
  <si>
    <t>https://www.ncbi.nlm.nih.gov/pubmed/33960233/</t>
  </si>
  <si>
    <t>https://www.ncbi.nlm.nih.gov/pubmed/33960439/</t>
  </si>
  <si>
    <t>https://www.ncbi.nlm.nih.gov/pubmed/33961284/</t>
  </si>
  <si>
    <t>https://www.ncbi.nlm.nih.gov/pubmed/33962001/</t>
  </si>
  <si>
    <t>https://www.ncbi.nlm.nih.gov/pubmed/33962551/</t>
  </si>
  <si>
    <t>https://www.ncbi.nlm.nih.gov/pubmed/33962760/</t>
  </si>
  <si>
    <t>https://www.ncbi.nlm.nih.gov/pubmed/33964377/</t>
  </si>
  <si>
    <t>https://www.ncbi.nlm.nih.gov/pubmed/33976340/</t>
  </si>
  <si>
    <t>https://www.ncbi.nlm.nih.gov/pubmed/33964760/</t>
  </si>
  <si>
    <t>https://www.ncbi.nlm.nih.gov/pubmed/33966020/</t>
  </si>
  <si>
    <t>https://www.ncbi.nlm.nih.gov/pubmed/33966285/</t>
  </si>
  <si>
    <t>https://www.ncbi.nlm.nih.gov/pubmed/33967677/</t>
  </si>
  <si>
    <t>https://www.ncbi.nlm.nih.gov/pubmed/33967772/</t>
  </si>
  <si>
    <t>https://www.ncbi.nlm.nih.gov/pubmed/33968612/</t>
  </si>
  <si>
    <t>https://www.ncbi.nlm.nih.gov/pubmed/33968861/</t>
  </si>
  <si>
    <t>https://www.ncbi.nlm.nih.gov/pubmed/33972691/</t>
  </si>
  <si>
    <t>https://www.ncbi.nlm.nih.gov/pubmed/33972963/</t>
  </si>
  <si>
    <t>https://www.ncbi.nlm.nih.gov/pubmed/33973183/</t>
  </si>
  <si>
    <t>https://www.ncbi.nlm.nih.gov/pubmed/33973189/</t>
  </si>
  <si>
    <t>https://www.ncbi.nlm.nih.gov/pubmed/33973216/</t>
  </si>
  <si>
    <t>https://www.ncbi.nlm.nih.gov/pubmed/33973994/</t>
  </si>
  <si>
    <t>https://www.ncbi.nlm.nih.gov/pubmed/33954168/</t>
  </si>
  <si>
    <t>https://www.ncbi.nlm.nih.gov/pubmed/33952308/</t>
  </si>
  <si>
    <t>https://www.ncbi.nlm.nih.gov/pubmed/33951610/</t>
  </si>
  <si>
    <t>https://www.ncbi.nlm.nih.gov/pubmed/33950349/</t>
  </si>
  <si>
    <t>https://www.ncbi.nlm.nih.gov/pubmed/33930566/</t>
  </si>
  <si>
    <t>https://www.ncbi.nlm.nih.gov/pubmed/33930581/</t>
  </si>
  <si>
    <t>https://www.ncbi.nlm.nih.gov/pubmed/33931125/</t>
  </si>
  <si>
    <t>https://www.ncbi.nlm.nih.gov/pubmed/33931815/</t>
  </si>
  <si>
    <t>https://www.ncbi.nlm.nih.gov/pubmed/33931897/</t>
  </si>
  <si>
    <t>https://www.ncbi.nlm.nih.gov/pubmed/33932183/</t>
  </si>
  <si>
    <t>https://www.ncbi.nlm.nih.gov/pubmed/33932571/</t>
  </si>
  <si>
    <t>https://www.ncbi.nlm.nih.gov/pubmed/33932963/</t>
  </si>
  <si>
    <t>https://www.ncbi.nlm.nih.gov/pubmed/33932994/</t>
  </si>
  <si>
    <t>https://www.ncbi.nlm.nih.gov/pubmed/33934196/</t>
  </si>
  <si>
    <t>https://www.ncbi.nlm.nih.gov/pubmed/33934638/</t>
  </si>
  <si>
    <t>https://www.ncbi.nlm.nih.gov/pubmed/33935075/</t>
  </si>
  <si>
    <t>https://www.ncbi.nlm.nih.gov/pubmed/33935396/</t>
  </si>
  <si>
    <t>https://www.ncbi.nlm.nih.gov/pubmed/33935760/</t>
  </si>
  <si>
    <t>https://www.ncbi.nlm.nih.gov/pubmed/33935980/</t>
  </si>
  <si>
    <t>https://www.ncbi.nlm.nih.gov/pubmed/33937157/</t>
  </si>
  <si>
    <t>https://www.ncbi.nlm.nih.gov/pubmed/33938232/</t>
  </si>
  <si>
    <t>https://www.ncbi.nlm.nih.gov/pubmed/33938573/</t>
  </si>
  <si>
    <t>https://www.ncbi.nlm.nih.gov/pubmed/33939411/</t>
  </si>
  <si>
    <t>https://www.ncbi.nlm.nih.gov/pubmed/33940471/</t>
  </si>
  <si>
    <t>https://www.ncbi.nlm.nih.gov/pubmed/33942321/</t>
  </si>
  <si>
    <t>https://www.ncbi.nlm.nih.gov/pubmed/33942518/</t>
  </si>
  <si>
    <t>https://www.ncbi.nlm.nih.gov/pubmed/33948371/</t>
  </si>
  <si>
    <t>https://www.ncbi.nlm.nih.gov/pubmed/33948438/</t>
  </si>
  <si>
    <t>https://www.ncbi.nlm.nih.gov/pubmed/33949173/</t>
  </si>
  <si>
    <t>https://www.ncbi.nlm.nih.gov/pubmed/33949854/</t>
  </si>
  <si>
    <t>https://www.ncbi.nlm.nih.gov/pubmed/33949925/</t>
  </si>
  <si>
    <t>https://www.ncbi.nlm.nih.gov/pubmed/34016010/</t>
  </si>
  <si>
    <t>https://www.ncbi.nlm.nih.gov/pubmed/33975578/</t>
  </si>
  <si>
    <t>https://www.ncbi.nlm.nih.gov/pubmed/33977663/</t>
  </si>
  <si>
    <t>https://www.ncbi.nlm.nih.gov/pubmed/34006418/</t>
  </si>
  <si>
    <t>https://www.ncbi.nlm.nih.gov/pubmed/33977770/</t>
  </si>
  <si>
    <t>https://www.ncbi.nlm.nih.gov/pubmed/33998674/</t>
  </si>
  <si>
    <t>https://www.ncbi.nlm.nih.gov/pubmed/34000101/</t>
  </si>
  <si>
    <t>https://www.ncbi.nlm.nih.gov/pubmed/34000633/</t>
  </si>
  <si>
    <t>https://www.ncbi.nlm.nih.gov/pubmed/34001415/</t>
  </si>
  <si>
    <t>https://www.ncbi.nlm.nih.gov/pubmed/34001841/</t>
  </si>
  <si>
    <t>https://www.ncbi.nlm.nih.gov/pubmed/34002272/</t>
  </si>
  <si>
    <t>https://www.ncbi.nlm.nih.gov/pubmed/34002757/</t>
  </si>
  <si>
    <t>https://www.ncbi.nlm.nih.gov/pubmed/34003387/</t>
  </si>
  <si>
    <t>https://www.ncbi.nlm.nih.gov/pubmed/34003638/</t>
  </si>
  <si>
    <t>https://www.ncbi.nlm.nih.gov/pubmed/34003706/</t>
  </si>
  <si>
    <t>https://www.ncbi.nlm.nih.gov/pubmed/34006402/</t>
  </si>
  <si>
    <t>https://www.ncbi.nlm.nih.gov/pubmed/34007190/</t>
  </si>
  <si>
    <t>https://www.ncbi.nlm.nih.gov/pubmed/33998079/</t>
  </si>
  <si>
    <t>https://www.ncbi.nlm.nih.gov/pubmed/34007209/</t>
  </si>
  <si>
    <t>https://www.ncbi.nlm.nih.gov/pubmed/34007807/</t>
  </si>
  <si>
    <t>https://www.ncbi.nlm.nih.gov/pubmed/34008118/</t>
  </si>
  <si>
    <t>https://www.ncbi.nlm.nih.gov/pubmed/34009036/</t>
  </si>
  <si>
    <t>https://www.ncbi.nlm.nih.gov/pubmed/34009210/</t>
  </si>
  <si>
    <t>https://www.ncbi.nlm.nih.gov/pubmed/34009212/</t>
  </si>
  <si>
    <t>https://www.ncbi.nlm.nih.gov/pubmed/34009510/</t>
  </si>
  <si>
    <t>https://www.ncbi.nlm.nih.gov/pubmed/34009613/</t>
  </si>
  <si>
    <t>https://www.ncbi.nlm.nih.gov/pubmed/34011483/</t>
  </si>
  <si>
    <t>https://www.ncbi.nlm.nih.gov/pubmed/34012108/</t>
  </si>
  <si>
    <t>https://www.ncbi.nlm.nih.gov/pubmed/34014666/</t>
  </si>
  <si>
    <t>https://www.ncbi.nlm.nih.gov/pubmed/34015511/</t>
  </si>
  <si>
    <t>https://www.ncbi.nlm.nih.gov/pubmed/33998259/</t>
  </si>
  <si>
    <t>https://www.ncbi.nlm.nih.gov/pubmed/33998293/</t>
  </si>
  <si>
    <t>https://www.ncbi.nlm.nih.gov/pubmed/33996997/</t>
  </si>
  <si>
    <t>https://www.ncbi.nlm.nih.gov/pubmed/33987353/</t>
  </si>
  <si>
    <t>https://www.ncbi.nlm.nih.gov/pubmed/33978563/</t>
  </si>
  <si>
    <t>https://www.ncbi.nlm.nih.gov/pubmed/33979329/</t>
  </si>
  <si>
    <t>https://www.ncbi.nlm.nih.gov/pubmed/33981424/</t>
  </si>
  <si>
    <t>https://www.ncbi.nlm.nih.gov/pubmed/33981922/</t>
  </si>
  <si>
    <t>https://www.ncbi.nlm.nih.gov/pubmed/33982533/</t>
  </si>
  <si>
    <t>https://www.ncbi.nlm.nih.gov/pubmed/33983668/</t>
  </si>
  <si>
    <t>https://www.ncbi.nlm.nih.gov/pubmed/33984877/</t>
  </si>
  <si>
    <t>https://www.ncbi.nlm.nih.gov/pubmed/33985635/</t>
  </si>
  <si>
    <t>https://www.ncbi.nlm.nih.gov/pubmed/33986677/</t>
  </si>
  <si>
    <t>https://www.ncbi.nlm.nih.gov/pubmed/33995596/</t>
  </si>
  <si>
    <t>https://www.ncbi.nlm.nih.gov/pubmed/33986909/</t>
  </si>
  <si>
    <t>https://www.ncbi.nlm.nih.gov/pubmed/33986907/</t>
  </si>
  <si>
    <t>https://www.ncbi.nlm.nih.gov/pubmed/33766008/</t>
  </si>
  <si>
    <t>https://www.ncbi.nlm.nih.gov/pubmed/33989622/</t>
  </si>
  <si>
    <t>https://www.ncbi.nlm.nih.gov/pubmed/33989713/</t>
  </si>
  <si>
    <t>https://www.ncbi.nlm.nih.gov/pubmed/33991309/</t>
  </si>
  <si>
    <t>https://www.ncbi.nlm.nih.gov/pubmed/33991342/</t>
  </si>
  <si>
    <t>https://www.ncbi.nlm.nih.gov/pubmed/33994980/</t>
  </si>
  <si>
    <t>https://www.ncbi.nlm.nih.gov/pubmed/33992351/</t>
  </si>
  <si>
    <t>https://www.ncbi.nlm.nih.gov/pubmed/33994708/</t>
  </si>
  <si>
    <t>https://www.ncbi.nlm.nih.gov/pubmed/33988839/</t>
  </si>
  <si>
    <t>https://www.ncbi.nlm.nih.gov/pubmed/33992386/</t>
  </si>
  <si>
    <t>https://www.ncbi.nlm.nih.gov/pubmed/33993606/</t>
  </si>
  <si>
    <t>https://www.ncbi.nlm.nih.gov/pubmed/33959192/</t>
  </si>
  <si>
    <t>https://www.ncbi.nlm.nih.gov/pubmed/33832897/</t>
  </si>
  <si>
    <t>https://www.ncbi.nlm.nih.gov/pubmed/34013271/</t>
  </si>
  <si>
    <t>https://www.ncbi.nlm.nih.gov/pubmed/33987573/</t>
  </si>
  <si>
    <t>https://www.ncbi.nlm.nih.gov/pubmed/33786521/</t>
  </si>
  <si>
    <t>https://www.ncbi.nlm.nih.gov/pubmed/33824121/</t>
  </si>
  <si>
    <t>https://www.ncbi.nlm.nih.gov/pubmed/33893266/</t>
  </si>
  <si>
    <t>https://www.ncbi.nlm.nih.gov/pubmed/33824130/</t>
  </si>
  <si>
    <t>https://www.ncbi.nlm.nih.gov/pubmed/20301530/</t>
  </si>
  <si>
    <t>['Adolescent', '*Adverse Childhood Experiences', 'Humans', 'Longitudinal Studies', '*Substance-Related Disorders/epidemiology', 'Young Adult']</t>
  </si>
  <si>
    <t>['Alleles', 'Carotid Intima-Media Thickness', 'Humans', '*Matrix Metalloproteinase 9', 'NADPH Oxidases', 'Nitric Oxide Synthase Type III/genetics', 'Polymorphism, Genetic', '*Pulse Wave Analysis']</t>
  </si>
  <si>
    <t>['*Casts, Surgical', 'Child', 'Child, Preschool', '*Femoral Fractures/diagnostic imaging/therapy', 'Femur', 'Humans', 'Infant', 'Radiography', 'Retrospective Studies', 'Treatment Outcome']</t>
  </si>
  <si>
    <t>['Brazil', 'Sewage', 'Sweetening Agents/analysis', 'Waste Water/analysis', 'Water', '*Water Pollutants, Chemical/analysis', '*Water Purification']</t>
  </si>
  <si>
    <t>['Angiotensin-Converting Enzyme 2/antagonists &amp; inhibitors/*biosynthesis/genetics', 'Animals', 'Anthocyanins/chemistry/*pharmacology', 'Chlorocebus aethiops', 'Dose-Response Relationship, Drug', 'Drug Discovery/*methods', '*Gene Expression Regulation, Enzymologic', 'Hep G2 Cells', 'Humans', 'Male', 'Mice', 'Mice, Inbred C57BL', 'Mice, Knockout', 'Mice, Transgenic', 'Protein Structure, Secondary', 'Protein Structure, Tertiary', 'Receptors, Aryl Hydrocarbon/*agonists/metabolism', 'SARS-CoV-2/*drug effects/metabolism', 'Vero Cells']</t>
  </si>
  <si>
    <t>['Adult', 'Aged', 'Aged, 80 and over', 'Biomarkers', 'Case-Control Studies', 'Combined Modality Therapy', 'Comorbidity', 'Disease Management', 'Female', 'Humans', 'Kaplan-Meier Estimate', 'Middle Aged', 'Neoplasm Grading', 'Neoplasm Staging', 'Ovarian Neoplasms/diagnosis/*mortality/*therapy', 'Prognosis', 'Referral and Consultation', 'Time Factors', 'Tomography, X-Ray Computed', 'Treatment Outcome']</t>
  </si>
  <si>
    <t>['Angiotensin-Converting Enzyme 2/*immunology', '*Autoimmunity', 'COVID-19/*immunology', 'Humans', 'SARS-CoV-2/*immunology', 'Spike Glycoprotein, Coronavirus/*immunology']</t>
  </si>
  <si>
    <t>['Angiotensin Receptor Antagonists/*therapeutic use', 'Angiotensin-Converting Enzyme 2/metabolism/*therapeutic use', 'Angiotensin-Converting Enzyme Inhibitors/adverse effects', 'Antiviral Agents/adverse effects/*therapeutic use', 'COVID-19/*drug therapy/enzymology/virology', 'Host-Pathogen Interactions', 'Humans', 'Lung/*drug effects/enzymology/virology', 'Receptors, Virus/*metabolism', 'Recombinant Proteins/therapeutic use', 'Renin-Angiotensin System/*drug effects', 'SARS-CoV-2/*drug effects/metabolism/pathogenicity', 'Virus Internalization']</t>
  </si>
  <si>
    <t>['Angiotensin-Converting Enzyme 2/immunology/metabolism', 'Animals', 'COVID-19/metabolism/pathology/*virology', 'Humans', 'Mice', 'Models, Molecular', 'Mutation', 'Protein Multimerization', 'Protein Subunits', 'Renin-Angiotensin System', 'SARS-CoV-2/genetics/*metabolism/pathogenicity', 'Spike Glycoprotein, Coronavirus/genetics/*metabolism']</t>
  </si>
  <si>
    <t>['Acetylcholinesterase/genetics', 'Animals', '*Chive', '*Diptera/genetics', '*Insecticides/pharmacology', 'Phylogeny']</t>
  </si>
  <si>
    <t>['Adolescent', 'Adult', 'Age Distribution', 'Angiotensin-Converting Enzyme 2/genetics', 'COVID-19/*epidemiology/*mortality', 'Child', 'Child, Preschool', '*Disease Outbreaks', 'Disease Susceptibility', 'Europe/epidemiology', 'Female', 'Humans', 'India/epidemiology', 'Infant', 'Infant, Newborn', 'Male', 'Middle Aged', 'Prevalence', 'Republic of Korea/epidemiology', 'Sex Distribution', 'Young Adult']</t>
  </si>
  <si>
    <t>['Adult', 'Cognition', '*Decompressive Craniectomy', 'Humans', 'Male', 'Middle Aged', 'Postoperative Complications', 'Prospective Studies', '*Reconstructive Surgical Procedures']</t>
  </si>
  <si>
    <t>['CDX2 Transcription Factor', '*Homeodomain Proteins/genetics', 'Humans', '*Leukemia, Myeloid, Acute']</t>
  </si>
  <si>
    <t>['Angiotensin-Converting Enzyme Inhibitors/chemical synthesis/isolation &amp; purification/*pharmacology', 'Humans', 'Hydrolysis', 'Molecular Docking Simulation', 'Peptide Fragments/chemical synthesis/isolation &amp; purification/*pharmacology', 'Peptidyl-Dipeptidase A/chemistry/*metabolism', 'Plant Proteins/isolation &amp; purification/*pharmacology', 'Protein Binding', 'Protein Conformation', 'Rhodophyta/*metabolism', 'Structure-Activity Relationship']</t>
  </si>
  <si>
    <t>['Amino Acid Sequence', 'Antihypertensive Agents/chemistry/isolation &amp; purification/*pharmacology', 'Brassica napus/*chemistry/genetics/metabolism', 'Dipeptidyl Peptidase 4/*chemistry/metabolism', 'Enzyme Assays', 'Enzyme Inhibitors/chemistry/isolation &amp; purification/*pharmacology', 'Genotype', 'Humans', 'Hypoglycemic Agents/chemistry/isolation &amp; purification/*pharmacology', 'Isoelectric Focusing', 'Kinetics', 'Liquid-Liquid Extraction/methods', 'Peptidyl-Dipeptidase A/*chemistry/metabolism', 'Plant Extracts/chemistry']</t>
  </si>
  <si>
    <t>['Amino Acid Sequence', 'Animals', 'Antioxidants/pharmacology', '*Computer Simulation', 'Hydrolysis', 'Peptides/chemistry/*therapeutic use', 'Protein Stability', 'Tuna/*metabolism']</t>
  </si>
  <si>
    <t>['Adolescent', '*Adverse Childhood Experiences', 'Child', 'Condoms', 'Female', 'Humans', 'Postpartum Period', 'Pregnancy', 'Sexual Behavior', '*Sexually Transmitted Diseases/epidemiology']</t>
  </si>
  <si>
    <t>['*COVID-19', 'Feasibility Studies', 'Hospitalization', 'Humans', '*Outpatients', 'SARS-CoV-2']</t>
  </si>
  <si>
    <t>['Angiotensin I/*biosynthesis', 'Animals', 'Biological Availability', 'Biomarkers/blood', 'Blood Pressure', 'Cardiomyopathy, Dilated/complications/physiopathology', 'Cyclic GMP/*metabolism', '*Diet, Sodium-Restricted', 'Edema/blood/*prevention &amp; control', 'Heart Failure/blood/*complications/physiopathology', 'Kidney/physiopathology', 'Male', 'Mice, Inbred C57BL', 'Natriuretic Peptide, Brain/metabolism', 'Nitric Oxide/blood/*metabolism', 'Nitric Oxide Synthase/metabolism', 'Peptide Fragments/*biosynthesis', 'Phosphoric Diester Hydrolases/metabolism', 'Pleural Effusion', 'Renin-Angiotensin System', 'Survival Analysis', 'Systole']</t>
  </si>
  <si>
    <t>['Adult', 'Aged', 'Angiotensin-Converting Enzyme 2/blood/*metabolism', 'Animals', 'COVID-19/*drug therapy/metabolism', 'Carnitine/*administration &amp; dosage/pharmacology', 'Cell Line', 'Cell Survival/drug effects', 'Female', 'Furin/blood/metabolism', 'Humans', 'Inflammation/metabolism', 'Male', 'Middle Aged', 'Rats', 'SARS-CoV-2', 'Serine Endopeptidases/blood/metabolism', 'Tartrates/*administration &amp; dosage/pharmacology', 'Young Adult']</t>
  </si>
  <si>
    <t>['Angiotensin-Converting Enzyme Inhibitors/chemistry/*pharmacology', 'Animals', 'Antihypertensive Agents/chemistry/*pharmacology', 'Binding Sites', 'Humans', 'Microalgae/*chemistry', 'Molecular Docking Simulation', 'Peptides/chemistry/*pharmacology']</t>
  </si>
  <si>
    <t>['Binding Sites', 'COVID-19/drug therapy/pathology/virology', '*Drug Discovery', 'Humans', 'Molecular Docking Simulation', 'Peptidyl-Dipeptidase A/chemistry/metabolism', 'Quaternary Ammonium Compounds/chemistry/*metabolism', 'SARS-CoV-2/isolation &amp; purification/*metabolism', 'Silanes/chemistry/metabolism', 'Spike Glycoprotein, Coronavirus/chemistry/*metabolism']</t>
  </si>
  <si>
    <t>['Angiotensin-Converting Enzyme 2/chemistry/genetics/metabolism', 'Animals', 'Arthropod Proteins/chemistry/genetics/*metabolism', 'Arthropods/chemistry/classification/genetics/*metabolism', 'Binding Sites', 'COVID-19/transmission', 'Ectoparasitic Infestations/parasitology', 'Humans', 'Models, Molecular', 'Mutation', 'Peptidyl-Dipeptidase A/chemistry/genetics/*metabolism', 'Phylogeny', 'Protein Binding', 'SARS-CoV-2/chemistry/genetics/*metabolism', 'Sequence Homology', 'Spike Glycoprotein, Coronavirus/chemistry/genetics/metabolism']</t>
  </si>
  <si>
    <t>['3T3 Cells', 'Angiotensin-Converting Enzyme Inhibitors/isolation &amp; purification/*pharmacology', 'Animals', 'Antioxidants/isolation &amp; purification/*pharmacology', 'Chromatography, Supercritical Fluid', 'Fibroblasts/*drug effects/metabolism', 'Fish Proteins/isolation &amp; purification/*pharmacology', 'Food Handling', 'Green Chemistry Technology', 'Humans', 'Hydrolysis', 'Mice', 'Oxidative Stress/*drug effects', 'Penaeidae/*metabolism', 'Peptides/isolation &amp; purification/*pharmacology', 'Pilot Projects', 'Rabbits', '*Shellfish', '*Waste Products', 'Xanthophylls/isolation &amp; purification/pharmacology']</t>
  </si>
  <si>
    <t>['Angiotensin-Converting Enzyme 2/metabolism', 'Angiotensins/metabolism', 'COVID-19/*pathology/virology', 'Humans', 'Peptidyl-Dipeptidase A/metabolism', 'Renin-Angiotensin System/*physiology', 'SARS-CoV-2/isolation &amp; purification/*metabolism', 'Virus Internalization']</t>
  </si>
  <si>
    <t>['ADAM17 Protein/metabolism', 'Angiotensin-Converting Enzyme 2/*metabolism', 'COVID-19/complications/*pathology/prevention &amp; control/virology', 'COVID-19 Vaccines/immunology', 'Cardiovascular Diseases/complications/*pathology', 'Humans', 'Receptors, Virus/metabolism', 'SARS-CoV-2/isolation &amp; purification/*physiology', 'Serine Endopeptidases/metabolism']</t>
  </si>
  <si>
    <t>['Angiotensin-Converting Enzyme 2/*metabolism', 'Animals', 'Bronchoalveolar Lavage Fluid/chemistry', 'COVID-19/*etiology', 'Chemokine CCL2/metabolism', 'Disease Models, Animal', 'E-Cigarette Vapor/*adverse effects', 'Female', 'Humans', 'Interleukin-1beta/metabolism', 'Lung/*metabolism', 'Male', 'Mice', 'Mice, Inbred BALB C', 'Nicotine/adverse effects', 'Risk Factors', 'Sex Factors', 'Vaping/adverse effects']</t>
  </si>
  <si>
    <t>['Animals', 'Ecosystem', 'Fungi/genetics', '*Mycobiome', 'Soil', 'Soil Microbiology', '*Wetlands']</t>
  </si>
  <si>
    <t>['Angiotensin-Converting Enzyme Inhibitors/pharmacology', 'Animals', 'Antihypertensive Agents/*pharmacology', 'Blood Pressure/drug effects', '*Digestion', 'Hydrolysis', 'Hypertension/drug therapy', 'Juglans/*chemistry', 'Male', 'Nut Proteins/*metabolism/*pharmacology/therapeutic use', 'Peptide Hydrolases/*metabolism', 'Peptidyl-Dipeptidase A/metabolism', 'Rats', 'Rats, Inbred SHR']</t>
  </si>
  <si>
    <t>['*COVID-19', 'Child', '*Coronavirus Infections/epidemiology', 'Gastrointestinal Tract', 'Humans', 'Pandemics', 'SARS-CoV-2']</t>
  </si>
  <si>
    <t>['Animals', 'Female', '*Gastrointestinal Microbiome', 'High-Throughput Nucleotide Sequencing', 'Male', 'Pregnancy', 'Rats', 'Rats, Sprague-Dawley']</t>
  </si>
  <si>
    <t>['Angiotensin-Converting Enzyme 2/*metabolism', 'Animals', 'COVID-19/metabolism/pathology', 'Down-Regulation/*physiology', 'Endothelium, Vascular/*metabolism/pathology/virology', 'Mesocricetus', 'Spike Glycoprotein, Coronavirus/*metabolism']</t>
  </si>
  <si>
    <t>['Angiotensin-Converting Enzyme 2/metabolism', 'COVID-19/*drug therapy/epidemiology/*metabolism', 'Celecoxib/*therapeutic use', 'Colchicine/*therapeutic use', 'Cyclosporine/*therapeutic use', 'Cytokines/metabolism', 'Humans', 'SARS-CoV-2/*metabolism', 'Thromboplastin/*metabolism']</t>
  </si>
  <si>
    <t>['Animal Feed/analysis', 'Animals', 'Bacteria/genetics', 'Eating', '*Microbiota', '*Rumen', 'Sheep']</t>
  </si>
  <si>
    <t>['Adult', 'Dose-Response Relationship, Drug', 'Double-Blind Method', 'Exercise Tolerance/drug effects', 'Female', 'Humans', 'Injections, Subcutaneous', 'Least-Squares Analysis', 'Male', 'Middle Aged', 'Natriuretic Peptide, Brain/blood', 'Peptide Fragments/blood', 'Pulmonary Arterial Hypertension/blood/*drug therapy/physiopathology', 'Recombinant Fusion Proteins/adverse effects/pharmacology/*therapeutic use', 'Thrombocytopenia/chemically induced', 'Transforming Growth Factor beta/*antagonists &amp; inhibitors', 'Vascular Resistance/*drug effects', 'Walk Test']</t>
  </si>
  <si>
    <t>['Humans', '*Hypertension, Pulmonary/drug therapy', '*Pulmonary Arterial Hypertension', 'Recombinant Fusion Proteins']</t>
  </si>
  <si>
    <t>['Amides/*metabolism/*pharmacology', 'Angiotensin-Converting Enzyme 2/chemistry/*metabolism', 'Antiviral Agents/metabolism/*pharmacology', 'Carbamates/*metabolism/*pharmacology', 'Coronavirus RNA-Dependent RNA Polymerase/chemistry/*metabolism', 'Cyclopropanes/*metabolism/*pharmacology', 'Drug Repositioning', 'Humans', 'Models, Molecular', 'Molecular Dynamics Simulation', 'Quinoxalines/*metabolism/*pharmacology', 'Serine Endopeptidases/chemistry/metabolism', 'Sulfonamides/*metabolism/*pharmacology', 'Virus Internalization/drug effects']</t>
  </si>
  <si>
    <t>['Angiotensin Receptor Antagonists/adverse effects', 'Angiotensin-Converting Enzyme Inhibitors/adverse effects', '*COVID-19', 'Humans', '*Hypertension/drug therapy', 'Italy/epidemiology', 'Renin-Angiotensin System', 'SARS-CoV-2']</t>
  </si>
  <si>
    <t>['Angiotensin Receptor Antagonists/metabolism/pharmacology/therapeutic use', 'Angiotensin-Converting Enzyme 2/antagonists &amp; inhibitors/metabolism', 'Angiotensin-Converting Enzyme Inhibitors/metabolism/pharmacology/therapeutic use', 'Antihypertensive Agents/metabolism/pharmacology/therapeutic use', 'COVID-19/*drug therapy/*epidemiology/metabolism', 'Humans', 'Hypertension/*drug therapy/*epidemiology/metabolism', 'Renin-Angiotensin System/drug effects/physiology', 'Risk Factors']</t>
  </si>
  <si>
    <t>['Angiotensin Receptor Antagonists/*therapeutic use', 'Angiotensin-Converting Enzyme Inhibitors/*therapeutic use', 'COVID-19/*epidemiology/*therapy', 'Humans', 'SARS-CoV-2/*pathogenicity']</t>
  </si>
  <si>
    <t>['Acute Kidney Injury/*epidemiology/*etiology', 'Adult', 'Age Factors', 'Aged', 'Anti-Bacterial Agents/adverse effects', 'Anti-Inflammatory Agents, Non-Steroidal/adverse effects', 'COVID-19/*complications/*epidemiology', 'Cohort Studies', 'Comorbidity', 'Drug-Related Side Effects and Adverse Reactions/epidemiology', 'Female', 'Humans', 'Hypoxia/epidemiology/etiology', 'Male', 'Middle Aged', 'Retrospective Studies', 'Risk Factors', 'Treatment Outcome', 'Vancomycin/adverse effects']</t>
  </si>
  <si>
    <t>['Alkaloids/chemistry/pharmacology', 'Anthraquinones/chemistry/pharmacology', 'Antiviral Agents/chemistry/*pharmacology', 'COVID-19/*drug therapy', 'Flavonoids/chemistry/pharmacology', 'Humans', 'Oils, Volatile/chemistry/pharmacology', 'Phytochemicals/chemistry/*pharmacology', 'Plants, Medicinal/chemistry/metabolism', 'Saponins/chemistry/pharmacology', 'Secondary Metabolism']</t>
  </si>
  <si>
    <t>['Academic Medical Centers', 'Aged', 'Aged, 80 and over', 'Case-Control Studies', '*Deprescriptions', 'Drug-Related Side Effects and Adverse Reactions/*prevention &amp; control/psychology', 'Humans', 'Male', '*Polypharmacy', 'Prescription Drugs/*adverse effects', 'Retrospective Studies']</t>
  </si>
  <si>
    <t>['Acute Coronary Syndrome/*drug therapy', 'Adult', 'Age Factors', 'Aged', 'Aged, 80 and over', 'Cardiotonic Agents/*therapeutic use', 'Cohort Studies', 'Coronary Angiography/statistics &amp; numerical data', 'Drug Therapy, Combination', 'Female', 'Guideline Adherence/*statistics &amp; numerical data', 'Humans', 'Male', 'Middle Aged', 'New Zealand', '*Practice Guidelines as Topic', '*Secondary Prevention', 'Sex Factors', 'Young Adult']</t>
  </si>
  <si>
    <t>['Adult', 'Attitude of Health Personnel', '*Clinical Competence', 'Cross-Sectional Studies', '*Evidence-Based Medicine/education', 'Female', 'Humans', 'Male', 'New Zealand', 'Sampling Studies', '*Students, Medical', 'Surveys and Questionnaires', 'Young Adult']</t>
  </si>
  <si>
    <t>['Angiotensin Receptor Antagonists', 'Angiotensin-Converting Enzyme Inhibitors/therapeutic use', '*COVID-19', 'Humans', '*Hypertension/drug therapy', 'Peptidyl-Dipeptidase A/metabolism', 'Renin-Angiotensin System', 'SARS-CoV-2']</t>
  </si>
  <si>
    <t>['Animals', '*Anopheles/genetics', 'Insecticide Resistance/genetics', '*Insecticides/pharmacology', '*Malaria/genetics', 'Mosquito Vectors/genetics', 'Mutation', '*Pyrethrins/pharmacology', 'Senegal']</t>
  </si>
  <si>
    <t>['Amino Acid Sequence', 'Angiotensin-Converting Enzyme Inhibitors/*analysis/chemistry/*isolation &amp; purification/metabolism', 'Animals', 'Carboxypeptidases/chemistry/metabolism', 'Fish Proteins/*chemistry', 'Hydrolysis', 'Molecular Docking Simulation', 'Molecular Weight', 'Peptides/*analysis/chemistry/*isolation &amp; purification/metabolism', 'Protein Conformation', 'Protein Hydrolysates/*chemistry', 'Tandem Mass Spectrometry', '*Ultrafiltration']</t>
  </si>
  <si>
    <t>['Animals', 'Caseins', 'Cattle', '*Cheese', 'China', 'Digestion', 'Female', 'Molecular Docking Simulation']</t>
  </si>
  <si>
    <t>['Beverages/analysis', 'Glucuronates', 'Oligosaccharides', '*Plasma Gases', '*Whey', 'Whey Proteins']</t>
  </si>
  <si>
    <t>['Acute Kidney Injury/*chemically induced/prevention &amp; control', 'Angiotensin I/*metabolism', 'Angiotensin-Converting Enzyme 2/*drug effects/metabolism', 'Animals', 'Blotting, Western', 'Gentamicins/*toxicity', 'Interleukins/metabolism', 'Male', 'Oxidative Stress/*drug effects', 'Peptide Fragments/*metabolism', 'Rats', 'Rats, Wistar', 'Signal Transduction/*drug effects', 'Xanthones/*pharmacology']</t>
  </si>
  <si>
    <t>['Amino Acid Substitution', 'Angiotensin-Converting Enzyme 2/*chemistry/genetics/metabolism', 'Antibodies, Neutralizing/*chemistry/metabolism', 'Antibodies, Viral/*chemistry/metabolism', 'Binding Sites', 'COVID-19/epidemiology/immunology/transmission/virology', 'Evolution, Molecular', 'Gene Expression Regulation', 'Host-Pathogen Interactions/genetics', 'Humans', 'Molecular Dynamics Simulation', 'Mutation', 'Protein Binding', 'Protein Interaction Domains and Motifs', 'Protein Structure, Secondary', 'Receptors, Virus/*chemistry/genetics/metabolism', 'SARS-CoV-2/*genetics/immunology', 'Selection, Genetic', 'Serine Endopeptidases/*chemistry/genetics/metabolism', 'Spike Glycoprotein, Coronavirus/*chemistry/genetics/metabolism', 'Thermodynamics']</t>
  </si>
  <si>
    <t>['Animals', '*Antibodies, Bispecific/therapeutic use', 'CD3 Complex', '*Carcinoma, Non-Small-Cell Lung', 'Leukocytes, Mononuclear', '*Lung Neoplasms', 'Mice', 'T-Lymphocytes']</t>
  </si>
  <si>
    <t>['American Dental Association', 'Composite Resins', 'Dental Amalgam', '*Dental Caries', 'Dental Restoration Failure', '*Dental Restoration Repair', 'Dental Restoration, Permanent', 'Humans', 'Surveys and Questionnaires', 'United States']</t>
  </si>
  <si>
    <t>['Anti-HIV Agents/pharmacology', 'Antineoplastic Agents/pharmacology', 'Antiviral Agents/*chemistry/pharmacology', 'Bacterial Proteins/chemistry/pharmacology', 'COVID-19/drug therapy', 'Carbohydrates/chemistry/pharmacology', 'Cyanobacteria/*chemistry/metabolism', 'HIV/*drug effects', 'HIV Infections/drug therapy', 'Humans', 'Lectins/chemistry/metabolism/*pharmacology', 'Polysaccharides/chemistry/metabolism/*pharmacology', 'SARS-CoV-2/*drug effects', 'Simplexvirus/*drug effects']</t>
  </si>
  <si>
    <t>['*Cardiorespiratory Fitness', '*Cardiovascular Diseases', 'Cross-Sectional Studies', 'Diet', 'Exercise', 'Female', 'Genotype', 'Humans', 'Male', 'Peptidyl-Dipeptidase A/genetics', 'Polymorphism, Genetic', 'Young Adult']</t>
  </si>
  <si>
    <t>['*Anti-Bacterial Agents/chemistry/metabolism', '*Antioxidants/chemistry/metabolism', '*Bacillus subtilis/genetics/isolation &amp; purification/metabolism', '*Biological Products/chemistry/metabolism', 'Composting', '*Coumarins/chemistry/metabolism', 'Genome, Bacterial', 'Multigene Family', 'Secondary Metabolism', 'Thioctic Acid/*analogs &amp; derivatives/chemistry/metabolism']</t>
  </si>
  <si>
    <t>['COVID-19/*complications/*immunology', 'Humans', 'Myasthenia Gravis/*complications/*immunology', 'Respiratory Distress Syndrome/*etiology/*immunology', 'SARS-CoV-2']</t>
  </si>
  <si>
    <t>['Adult', 'Body Composition/*physiology', 'Cardiorespiratory Fitness/*physiology', 'Cardiovascular Diseases/prevention &amp; control', 'Combined Modality Therapy', 'Electric Stimulation Therapy/*methods', 'Energy Metabolism/*physiology', 'Exercise Test', 'Exercise Therapy/*methods', 'Female', 'Humans', 'Male', 'Middle Aged', 'Obesity/etiology/physiopathology/*therapy', 'Oxygen Consumption/physiology', 'Spinal Cord Injuries/complications/physiopathology/*therapy', 'Young Adult']</t>
  </si>
  <si>
    <t>['COVID-19/*complications', 'Cardiovascular Diseases/*virology', 'Heart Disease Risk Factors', 'Humans', 'Pandemics']</t>
  </si>
  <si>
    <t>['Adolescent', '*Adverse Childhood Experiences', 'Child', '*Homeless Persons', '*Homeless Youth', 'Housing', 'Humans', '*Mental Disorders']</t>
  </si>
  <si>
    <t>['Adolescent', 'Communication', 'Feasibility Studies', '*Hearing Aids', 'Humans', 'Quality of Life', 'State Medicine']</t>
  </si>
  <si>
    <t>['COVID-19/*metabolism/pathology', 'Cell Line, Tumor', '*Complement Activation', 'Complement C3a/metabolism', 'Complement Factor B/metabolism', 'Epithelial Cells/*metabolism/pathology', 'Humans', 'Janus Kinase 1/*metabolism', 'Janus Kinase 2/*metabolism', 'Lung/*metabolism/pathology', '*MAP Kinase Signaling System', 'SARS-CoV-2/*metabolism']</t>
  </si>
  <si>
    <t>['Angiotensin-Converting Enzyme Inhibitors/*isolation &amp; purification/metabolism/pharmacology', '*Chromatography, Affinity', 'Chromatography, High Pressure Liquid', 'Chromatography, Reverse-Phase', 'Hydrogen Bonding', 'Hydrolysis', 'Molecular Docking Simulation', 'Peptides/*isolation &amp; purification/metabolism/pharmacology', 'Peptidyl-Dipeptidase A/*metabolism', 'Protein Binding', 'Protein Conformation', 'Spectrometry, Mass, Matrix-Assisted Laser Desorption-Ionization', 'Undaria/*metabolism']</t>
  </si>
  <si>
    <t>['Alginates', 'Angiotensin-Converting Enzyme Inhibitors/pharmacology', 'Animals', 'Anti-Inflammatory Agents/pharmacology', 'Antihypertensive Agents/pharmacology', 'Antioxidants/pharmacology', 'Cucurbita', 'Dietary Carbohydrates', 'Disease Models, Animal', 'Hypotension/*diet therapy', 'Male', 'Oxidative Stress/drug effects', 'Pectins', 'Peptides', 'Peptidyl-Dipeptidase A', 'Polysaccharides/*pharmacology', 'Protein Hydrolysates', 'Rats', 'Rats, Wistar', 'Whey Proteins/*metabolism']</t>
  </si>
  <si>
    <t>['Angiotensin-Converting Enzyme Inhibitors/chemistry/*isolation &amp; purification', 'Caseins/*chemistry', 'Cheese/*analysis', 'Computational Biology', 'Dipeptidyl Peptidase 4/chemistry', 'Dipeptidyl-Peptidase IV Inhibitors/chemistry/*isolation &amp; purification', 'Humans', 'Peptides/chemistry/isolation &amp; purification/pharmacology', 'Peptidyl-Dipeptidase A/chemistry/genetics']</t>
  </si>
  <si>
    <t>['Absorptiometry, Photon', 'Adult', 'Aged', '*Bone Density/genetics', '*Calcaneus/diagnostic imaging', 'Cross-Sectional Studies', 'Female', 'Femur Neck/diagnostic imaging', 'Humans', 'Middle Aged', 'Ultrasonography']</t>
  </si>
  <si>
    <t>['Child', '*Child Abuse/diagnosis', 'Female', 'Humans', 'Male', 'Psychometrics', 'Retrospective Studies', 'Slovakia/epidemiology', 'Surveys and Questionnaires/*standards']</t>
  </si>
  <si>
    <t>['Animals', 'Cecum/chemistry', 'Fatty Acids/analysis', 'Fermentation', 'Fruit and Vegetable Juices/*microbiology', 'Gastrointestinal Microbiome/*drug effects/genetics', 'Intestinal Mucosa/metabolism/microbiology/*physiology', '*Lactobacillus', 'Lipids/blood', 'Liver/enzymology', 'Male', '*Malus', 'Mice', 'Mice, Inbred C57BL', 'Obesity/*diet therapy/prevention &amp; control', 'Oxidative Stress', 'RNA, Ribosomal, 16S/genetics']</t>
  </si>
  <si>
    <t>['Aging/metabolism/pathology', 'Angiotensin Receptor Antagonists/*pharmacology', 'Angiotensin-Converting Enzyme Inhibitors/*pharmacology', 'Animals', 'Autoimmunity/drug effects/genetics', 'COVID-19/drug therapy/genetics/*metabolism', 'Cardiovascular Diseases/genetics/metabolism', 'Humans', 'Inflammation/drug therapy/genetics/metabolism', 'Peptidyl-Dipeptidase A/*metabolism', 'Receptors, Angiotensin/genetics/*metabolism', 'Regeneration/drug effects/genetics/physiology', 'Renin-Angiotensin System/*drug effects/genetics/physiology', 'Vulvodynia/immunology/physiopathology']</t>
  </si>
  <si>
    <t>['Aged', 'Blood Pressure', 'Blood Pressure Monitoring, Ambulatory', 'Exercise', 'Humans', '*Hypertension', 'Male', 'Middle Aged', '*Post-Exercise Hypotension']</t>
  </si>
  <si>
    <t>['Angiotensin-Converting Enzyme Inhibitors/pharmacokinetics', 'Antiviral Agents/blood/*pharmacokinetics', 'Biosimilar Pharmaceuticals', 'COVID-19/complications/*drug therapy', 'Calcium Channel Blockers/pharmacokinetics', 'Computer Simulation', 'Databases, Pharmaceutical', 'Drug Development/methods', 'Drug Repositioning/*methods', 'Humans', 'Hypertension, Pulmonary/*drug therapy/virology', 'Tissue Distribution']</t>
  </si>
  <si>
    <t>['Animals', 'Benzhydryl Compounds/pharmacology', 'Dihydrotestosterone/pharmacology', 'Disease Models, Animal', 'Female', 'Glucosides/pharmacology', 'Heart/*drug effects', 'Hyperandrogenism/drug therapy/metabolism', 'Polycystic Ovary Syndrome/drug therapy/*metabolism', 'Proteins/metabolism', 'RNA, Messenger/metabolism', 'Rats', 'Rats, Sprague-Dawley', 'Sodium-Glucose Transporter 2/*metabolism', 'Sodium-Glucose Transporter 2 Inhibitors/*pharmacology']</t>
  </si>
  <si>
    <t>['Adult', 'Animals', 'Cell Differentiation/physiology', 'Cells, Cultured', 'Female', 'Humans', 'Multipotent Stem Cells/*pathology', 'Neural Stem Cells/*pathology', 'Rats', 'Rats, Sprague-Dawley', 'Recovery of Function/physiology', 'Spinal Cord/*pathology', 'Spinal Cord Injuries/*pathology', 'Stem Cell Transplantation/methods']</t>
  </si>
  <si>
    <t>['Aged', 'Angiotensin-Converting Enzyme 2/genetics/metabolism', 'Basigin/genetics/metabolism', 'COVID-19/diagnosis/*genetics/metabolism/physiopathology', 'Case-Control Studies', 'Female', 'Forced Expiratory Volume', 'Gene Expression Regulation', 'Humans', 'Lung/*metabolism/physiopathology', 'Male', 'Middle Aged', 'Prognosis', 'Pulmonary Disease, Chronic Obstructive/diagnosis/*genetics/metabolism/physiopathology', 'Receptor, Angiotensin, Type 1/genetics/metabolism', 'Receptor, Angiotensin, Type 2/genetics/metabolism', '*Transcriptome', 'Vital Capacity']</t>
  </si>
  <si>
    <t>['Animals', 'COVID-19/*diagnosis', 'Diagnostic Tests, Routine', 'Humans', 'Magnetic Resonance Imaging', 'Molecular Imaging/*methods', 'Positron-Emission Tomography', 'Predictive Value of Tests', 'Prognosis', 'RNA, Viral/*analysis', 'Radioligand Assay', 'SARS-CoV-2/*physiology']</t>
  </si>
  <si>
    <t>['Adrenal Medulla/drug effects/metabolism', 'Animals', 'Arterial Pressure/drug effects', 'Disease Models, Animal', 'Drug Partial Agonism', 'Epinephrine/*metabolism', 'Ganglia/drug effects/metabolism', 'Gene Expression Regulation/drug effects', 'Guanidines/toxicity', 'Insecticides/*toxicity', 'Male', 'Neonicotinoids/*toxicity', 'Nicotine/*toxicity', 'Rats', 'Receptors, Nicotinic/*metabolism', 'Thiazoles/toxicity', 'Toxicity Tests, Subacute']</t>
  </si>
  <si>
    <t>['Animals', 'COVID-19/epidemiology/*immunology/mortality', 'COVID-19 Vaccines/*immunology', 'Cardiovascular Diseases/*epidemiology/mortality', 'Disease Progression', 'Disease Susceptibility', 'Female', 'Humans', 'Male', 'Pandemics', 'Renin-Angiotensin System', 'Risk', 'SARS-CoV-2/*physiology', 'Sex Characteristics', '*Sex Factors']</t>
  </si>
  <si>
    <t>['Aged', 'Chronic Disease', '*Heart Failure/complications/epidemiology', 'Humans', '*Neoplasms/complications/surgery', 'Stroke Volume', 'Ventricular Function, Left']</t>
  </si>
  <si>
    <t>['*COVID-19', 'Glycation End Products, Advanced', 'Humans', '*Inflammatory Bowel Diseases', 'Peptidyl-Dipeptidase A/metabolism', 'Receptor for Advanced Glycation End Products/metabolism', 'Renin-Angiotensin System', 'SARS-CoV-2']</t>
  </si>
  <si>
    <t>['Africa South of the Sahara', 'Cross-Sectional Studies', 'Female', '*HIV Infections/epidemiology', 'Humans', 'Male', '*Metals, Heavy/toxicity', '*Noncommunicable Diseases/epidemiology']</t>
  </si>
  <si>
    <t>['*Amyloidosis/complications/diagnosis', 'Edema', 'Female', 'Humans', 'Kidney', '*Kidney Diseases', 'Middle Aged', '*Nephrotic Syndrome/etiology', '*Renal Insufficiency']</t>
  </si>
  <si>
    <t>['Angiotensin-Converting Enzyme Inhibitors/pharmacology', 'Animals', 'Diabetes Mellitus, Experimental/*complications', 'Diabetic Nephropathies/etiology/metabolism/pathology/*prevention &amp; control', 'Drug Therapy, Combination', 'Female', 'Fibrosis/etiology/metabolism/pathology/*prevention &amp; control', 'Lysine/*chemistry', 'Mice', 'Mice, Inbred DBA', 'Nitrofurans/*pharmacology', 'Ramipril/*pharmacology', 'Sulfones/*pharmacology', '*Ubiquitination']</t>
  </si>
  <si>
    <t>['Aged', 'Aged, 80 and over', 'Angiotensin-Converting Enzyme 2/genetics/*metabolism', 'Bayes Theorem', 'COVID-19/*pathology/virology', 'Female', 'Humans', 'Lung/*metabolism/pathology', 'Male', 'Real-Time Polymerase Chain Reaction', 'Retrospective Studies', 'Risk Factors', 'SARS-CoV-2/isolation &amp; purification', 'Smokers']</t>
  </si>
  <si>
    <t>['Angiotensin-Converting Enzyme Inhibitors', 'Antihypertensive Agents/therapeutic use', '*Cardiovascular Diseases/drug therapy', 'Humans', '*Hypertension/drug therapy', 'Perindopril', 'Renin-Angiotensin System']</t>
  </si>
  <si>
    <t>['Aged', 'Ambulatory Care Facilities', 'Curriculum', 'Humans', 'Interdisciplinary Studies', 'Internal Medicine/education', '*Internship and Residency', 'Qualitative Research']</t>
  </si>
  <si>
    <t>['Animals', 'Bone Regeneration', '*Microbiota', 'Osteogenesis', 'Oxides', 'Palate', 'Printing, Three-Dimensional', 'Rats', '*Tissue Scaffolds']</t>
  </si>
  <si>
    <t>['Acupuncture Points', 'Animals', 'Catgut', '*Colitis, Ulcerative/genetics/therapy', '*Moxibustion', 'Rats', 'Rats, Sprague-Dawley', 'Signal Transduction']</t>
  </si>
  <si>
    <t>['Hemorrhagic Stroke/*etiology/pathology', 'Humans', '*INDEL Mutation', 'Peptidyl-Dipeptidase A/*genetics']</t>
  </si>
  <si>
    <t>['Angiotensin Receptor Antagonists', 'Angiotensin-Converting Enzyme Inhibitors', '*COVID-19', 'Humans', '*Hypertension/drug therapy/epidemiology', 'Renin-Angiotensin System', 'Retrospective Studies', 'SARS-CoV-2']</t>
  </si>
  <si>
    <t>['Animals', '*COVID-19', 'Humans', 'Lung', 'Mice', '*Pandemics', 'Peptidyl-Dipeptidase A/genetics', 'SARS-CoV-2']</t>
  </si>
  <si>
    <t>['Artificial Intelligence', '*COVID-19', 'Humans', 'Pandemics/prevention &amp; control', 'Personal Protective Equipment', 'SARS-CoV-2', '*Telemedicine']</t>
  </si>
  <si>
    <t>['*Drinking Water', 'Hydrogen-Ion Concentration', 'Temperature', '*Water Quality', 'Water Supply']</t>
  </si>
  <si>
    <t>['Animals', '*Chickens/genetics', 'Eggs', 'Female', 'Humans', 'Oviducts', 'Oviposition', '*Relaxin', 'Sequence Analysis, RNA']</t>
  </si>
  <si>
    <t>['Angiotensin-Converting Enzyme Inhibitors', 'Angiotensins', '*Antihypertensive Agents', 'Humans', '*Hypertension/drug therapy', 'Peptides']</t>
  </si>
  <si>
    <t>['Angiotensin-Converting Enzyme Inhibitors', 'Animals', 'Dipeptidyl Peptidase 4', '*Dipeptidyl-Peptidase IV Inhibitors', 'Mice', 'Mice, Inbred C57BL', 'Molecular Docking Simulation', 'Peptides', '*Peptidyl-Dipeptidase A', 'Rats']</t>
  </si>
  <si>
    <t>['Adult', '*Adverse Childhood Experiences', 'Aged', 'Child', 'Cohort Studies', 'Cross-Sectional Studies', 'Divorce', 'Humans', 'Prospective Studies', 'Young Adult']</t>
  </si>
  <si>
    <t>['Cell Line, Tumor', 'Collagenases/therapeutic use', 'Doxorubicin/therapeutic use', 'Drug Carriers/therapeutic use', 'Drug Delivery Systems', 'Humans', 'Hydrogen-Ion Concentration', 'Nanomedicine', '*Nanoparticles', '*Neoplasms/drug therapy', 'Tumor Microenvironment']</t>
  </si>
  <si>
    <t>['*Clitoria', 'Cyclization', '*Ligases/metabolism', 'Peptides/metabolism', 'Peptidyl-Dipeptidase A']</t>
  </si>
  <si>
    <t>['*Angioedema/chemically induced', 'Angiotensin-Converting Enzyme Inhibitors', 'Delivery of Health Care', 'Humans', 'Immunosuppressive Agents', '*Urticaria/chemically induced']</t>
  </si>
  <si>
    <t>['*Angioedema/chemically induced/diagnosis', 'Angiotensin-Converting Enzyme Inhibitors/adverse effects', 'Face', 'Female', 'Humans', 'Middle Aged', '*Tongue Diseases']</t>
  </si>
  <si>
    <t>['Angiotensins', '*Ginsenosides/pharmacology', 'Molecular Docking Simulation', '*Panax/metabolism', 'Peptidyl-Dipeptidase A/metabolism', 'Structure-Activity Relationship']</t>
  </si>
  <si>
    <t>['COVID-19/*complications', 'Cells/virology', 'Elective Surgical Procedures', 'Humans', 'Internationality', 'SARS-CoV-2/pathogenicity', 'Vascular Diseases/*etiology']</t>
  </si>
  <si>
    <t>['Antiviral Agents/therapeutic use', '*COVID-19', '*Glycyrrhizic Acid/pharmacology', 'Humans', 'Pandemics', 'SARS-CoV-2']</t>
  </si>
  <si>
    <t>['*Air Pollutants/analysis', '*Air Pollution/analysis', 'Cities', 'Environmental Monitoring', 'Particulate Matter/analysis', '*Polycyclic Aromatic Hydrocarbons/analysis', 'Seasons']</t>
  </si>
  <si>
    <t>['China', 'Environmental Monitoring', 'Environmental Pollution', 'Meat/analysis', '*Metals, Heavy/analysis', 'Niger', 'Nigeria', 'Risk Assessment', 'Soil', '*Soil Pollutants/analysis']</t>
  </si>
  <si>
    <t>['*COVID-19', 'Emergencies', 'Humans', 'Pandemics', '*Periodontitis', 'SARS-CoV-2']</t>
  </si>
  <si>
    <t>['Antiviral Agents/therapeutic use', 'COVID-19/etiology/*prevention &amp; control/*therapy/virology', 'COVID-19 Vaccines/administration &amp; dosage', 'China', 'Drugs, Chinese Herbal/therapeutic use', 'Humans', 'SARS-CoV-2/isolation &amp; purification']</t>
  </si>
  <si>
    <t>['ACE inhibitor', 'COVID-19', 'angiotensin II type 1 receptor', 'cardiovascular disease', 'mimic adenosine', 'natural products']</t>
  </si>
  <si>
    <t>['angiotensin converting enzyme inhibitor', 'angiotensin receptor blocker', 'contraception', 'hypertension', 'reproductive-aged women']</t>
  </si>
  <si>
    <t>['*Adverse childhood experiences', '*Heterogeneity', '*Peer association', '*Propensity score', '*Social learning']</t>
  </si>
  <si>
    <t>['Farm', 'Greenhouse', 'Neonicotinoids', 'Orchard', 'Park', 'Residential area']</t>
  </si>
  <si>
    <t>['ACE inhibitor', 'angioedema', 'pharmacogenetics']</t>
  </si>
  <si>
    <t>['ACE-2', 'Functional annotation', 'Molecular dynamics', 'Peptides', 'nLC-MS/MS']</t>
  </si>
  <si>
    <t>['Shenfu Qiangxin drink', 'apoptosis', 'oxidative stress', 'primary neonatal rat cardiomyocytes', 'sirtuin-4']</t>
  </si>
  <si>
    <t>['Sepsis', 'TREM2', 'cognitive', 'encephalopathy', 'neurofilament light chain']</t>
  </si>
  <si>
    <t>['An. gambiae s.l.', 'Insecticide resistance', 'Intensity', 'Oxidase', 'PBO']</t>
  </si>
  <si>
    <t>['Adverse childhood experiences', 'Black youth', 'Community health', 'Early risk', 'Urban health', 'Violence']</t>
  </si>
  <si>
    <t>['Abuse', 'Adverse childhood experiences', 'Juvenile justice', 'Psychological distress', 'Resilience', 'Substance', 'Youth assets']</t>
  </si>
  <si>
    <t>['AGS', 'Alisma canaliculatum', 'Apoptosis', 'Gastric cancer.']</t>
  </si>
  <si>
    <t>['ACE-2', 'cigarette', 'epithelial cells', 'nicotine', 'smoke']</t>
  </si>
  <si>
    <t>['crack-assisted fabrication', 'crack-lithography', 'liquid crystal polymer networks', 'patterning', 'unconventional fabrication']</t>
  </si>
  <si>
    <t>["Alzheimer's disease", 'diagnostic gap', 'early diagnosis', 'patient engagement', 'population-based screening']</t>
  </si>
  <si>
    <t>['ACE2', 'COVID-19', 'Mortality', 'RAAS']</t>
  </si>
  <si>
    <t>['Adverse childhood experiences', 'Assessment', 'Child sexual abuse', 'Child trauma', 'Physical health']</t>
  </si>
  <si>
    <t>['Cardiovascular aging', 'Frailty', 'Gender differences', 'Left ventricular geometry', 'Sarcopenia']</t>
  </si>
  <si>
    <t>['Consumption estimation', 'Online SPE-UHPLC-MS/MS', 'Risk assessment', 'Sweeteners']</t>
  </si>
  <si>
    <t>['Angiotensin II (Ang II)', 'Angiotensin-converting enzyme 2 (ACE2)', 'COVID-19', 'RAS blockade', 'Renin-angiotensin system (RAS)', 'SARS-CoV-2']</t>
  </si>
  <si>
    <t>['Enzymes', 'Erectile dysfunction', 'Paroxetine', 'Sildenafil citrate', 'beta-caryophyllene']</t>
  </si>
  <si>
    <t>["Children's Program Kit", 'Substance Abuse and Mental Health Service Administration', 'interventions for children of parents with OUD', 'parental opioid use disorder', 'resilience in children']</t>
  </si>
  <si>
    <t>['*ACE2', '*Ahr', '*Intestinal inflammation', '*NF-kB', '*Pelargonidin', '*SARS-CoV-2', '*TNF-alpha']</t>
  </si>
  <si>
    <t>['Cardiac failure', 'endogenous cardiotonic compounds.', 'inotropic preparations']</t>
  </si>
  <si>
    <t>['Cortex development', 'Gene families', 'Neurodevelopmental disorders', 'hnRNPs']</t>
  </si>
  <si>
    <t>['ACE-2 receptor', 'COVID-19', 'Cardiometabolic diseases', 'Classical RAS', 'Counter-regulatory RAS', 'SARS-Cov-2']</t>
  </si>
  <si>
    <t>['National Program of Cancer Registries (NPCR)', 'Spatial analysis', 'cancer', 'multiple primary neoplasms']</t>
  </si>
  <si>
    <t>['ACE-2', 'COVID-19', 'RBD', 'alum', 'coronavirus', 'pseudovirus']</t>
  </si>
  <si>
    <t>['Ovarian cancer', 'Survival']</t>
  </si>
  <si>
    <t>['ARNI', 'RAS', 'angiotensin', 'angiotensin receptor neprilysin inhibition', 'heart failure', 'renin', 'renin-angiotensin system']</t>
  </si>
  <si>
    <t>['ACE-2', 'AIDS', 'COVID-19', 'HIV', 'SARS-CoV-2', 'remdesivir']</t>
  </si>
  <si>
    <t>['*COVID-19', '*autoimmunity', '*lung', '*macrophage', '*solubleACE-2']</t>
  </si>
  <si>
    <t>['*ACE-2', '*COVID-19', '*RAS', '*SARS-CoV-2']</t>
  </si>
  <si>
    <t>['ACEs', 'Discrimination', 'Hope', 'Mental health', 'Social support']</t>
  </si>
  <si>
    <t>['Genetic kidney disease', 'Glomerular disease']</t>
  </si>
  <si>
    <t>['COVID-19', 'Diabetes', 'Dipeptidyl peptidase-4 inhibitor', 'Mortality', 'SARS-CoV-2']</t>
  </si>
  <si>
    <t>['COVID-19 pathogenesis', 'D614G mutation', 'S1 subunit shedding', 'SARS-CoV-2', 'renin-angiotensin system', 'spike protein']</t>
  </si>
  <si>
    <t>['Boace1', 'Boace2', 'Bradysia odoriphaga', 'Neurological function', 'Resistance']</t>
  </si>
  <si>
    <t>['*COVID-19', '*India', '*SARS-CoV-2', '*age group', '*epidemiology', '*immunization']</t>
  </si>
  <si>
    <t>['Cerebral hemodynamics', 'Cognition', 'Cranioplasty', 'Functional recovery']</t>
  </si>
  <si>
    <t>['AT1 receptor', 'Ang II', 'Ang1-7', 'Mas receptor', 'anti-hypertension', 'chronic intermittent hypobaric hypoxia', 'endothelial-dependent relaxation', 'renin-angiotensin system']</t>
  </si>
  <si>
    <t>['butter', 'gas chromatography-mass spectrometry (GC/MS)', 'health risk assessment', 'occurrence', 'polycyclic aromatic hydrocarbons', 'yogurt']</t>
  </si>
  <si>
    <t>['ACE2', 'COVID-19', 'angiotensin converting enzyme (ACE) inhibitors', 'angiotensin receptor blockers (ARBs)', 'meta-analysis', 'meta-regression']</t>
  </si>
  <si>
    <t>['Adoption', 'Health technology assessment', 'Implementation', 'Medical devices', 'Medical technology']</t>
  </si>
  <si>
    <t>['Adverse childhood experiences', 'Disparities', 'Gender', 'Intersectionality', 'Poverty', 'Race/ethnicity']</t>
  </si>
  <si>
    <t>['ACE inhibitors', 'COVID-19', 'head and neck cancer', 'postoperative complication', 'surgical outcomes']</t>
  </si>
  <si>
    <t>['APOE', "Alzheimer's disease", 'biomarkers', 'integrative analysis']</t>
  </si>
  <si>
    <t>['COVID-19', 'Oro-nasal spray', 'PVP-I']</t>
  </si>
  <si>
    <t>['ACE-2, Angiotensin-converting enzyme 2', 'COVID-19', 'COVID-19, coronavirus disease 2019', 'Cp, heat capacity', 'Gene silencing', 'ORF, open reading frame', 'Posttranscriptional regulation', 'RNAi Therapeutics', 'RNAi, RNA interference', 'SARS-CoV-2', 'SARS-CoV-2, severe acute respiratory syndrome coronavirus-2', 'TMPRSS2, transmembrane protease serine 2', 'Tm, melting temperature', 'UTR, untranslated region', 'hsa-miR, human microRNA', 'miRNA', 'miRNA, microRNA', 'sgRNA, sub-genomic RNA', 'siRNA', 'siRNA, small interfering RNA']</t>
  </si>
  <si>
    <t>['Acute myocardial infarction', 'Angiotensin receptor-neprilysin inhibitor', 'Angiotensin-converting enzyme inhibitor', 'Heart failure', 'Sacubitril/valsartan']</t>
  </si>
  <si>
    <t>['Neuropsychological testing', 'Turkish tests', 'social cognition', 'theory of mind']</t>
  </si>
  <si>
    <t>['Adverse childhood experiences', 'Association', 'Intimate partner violence', 'New Zealand', 'Non-partner violence', 'Prevalence']</t>
  </si>
  <si>
    <t>['Adverse Childhood Experiences', 'Depression', 'Hispanic', 'Parent-Adolescent Communication', 'comunicacion entre padres y adolescentes', 'depresion', 'experiencias adversas en la ninez', 'familias hispanas', '-']</t>
  </si>
  <si>
    <t>['Angiotensin-I-converting enzyme inhibitory peptides', 'DPPH radical scavenging activity', 'Nigerian periwinkles', 'Pachymelania aurita', 'Tympanotonus fuscatus', 'bioactive peptide', 'hydrolysate', 'marine functional foods']</t>
  </si>
  <si>
    <t>['ACE inhibitory peptides', 'Pyropia pseudolinearis', 'Uppurui Nori', 'docking simulation', 'red alga']</t>
  </si>
  <si>
    <t>['characteristic mode analysis', 'defected ground structure', 'planar antennas']</t>
  </si>
  <si>
    <t>['angiotensin converting enzyme', 'canola meal', 'dipeptidyl peptidase-IV', 'protease inhibitor']</t>
  </si>
  <si>
    <t>['bioactive peptide', 'in silico', 'in vitro', 'multifunctional', 'seafood by-product']</t>
  </si>
  <si>
    <t>['angiotensin II receptor 1', 'angiotensin II receptor 2', 'angiotensin-converting enzyme', 'angiotensin-converting enzyme 2', 'cancer stem cells', 'pro-renin receptor', 'renal clear cell carcinoma', 'renin', 'renin-angiotensin system']</t>
  </si>
  <si>
    <t>['Africa', 'genetic variation', 'hypertension', 'pharmacogenomics', 'single-nucleotide polymorphism']</t>
  </si>
  <si>
    <t>['*adverse childhood experiences', '*condoms', '*contraceptive behavior', '*postpartum women', '*rapid repeat pregnancy', '*sexual risk', '*sexually transmitted infections']</t>
  </si>
  <si>
    <t>['E. durans', 'Enterococcus faecium', 'Galotyri', 'Graviera', 'antibiotic resistance', 'biogenic amines', 'cheese adjuncts', 'enterocins A, B, P', 'virulence genes']</t>
  </si>
  <si>
    <t>['Enterobacteriaceae', 'Msimbazi basin', 'antibiotics', 'antimicrobial resistance', 'domestic pigs', 'farmers', 'poultry']</t>
  </si>
  <si>
    <t>['Vibrio cholerae', 'antibiotic resistance', 'aquatic food animals', 'genetic diversity', 'heavy metal tolerance', 'virulence']</t>
  </si>
  <si>
    <t>['*COVID-19/SARS-CoV-2', '*feasibility', '*outpatient pulmonary rehabilitation', '*physiotherapy']</t>
  </si>
  <si>
    <t>['ACE-2', 'angiotensin (1-7)', 'dietary sodium restriction', 'dilated cardiomyopathy', 'edema', 'nitric oxide']</t>
  </si>
  <si>
    <t>['ACE-2', 'COVID-19', 'Furin', 'L-carnitine', 'SARS-CoV-2', 'TMPRSS2', 'exercise', 'inflammation']</t>
  </si>
  <si>
    <t>['ACE inhibitor', 'antihypertensive effect', 'microalgae', 'molecular docking', 'peptides']</t>
  </si>
  <si>
    <t>['Covid-19', 'amphiphile', 'docking', 'fit pose', 'k21 spike', 'molecular simulation', 'quaternary ammonium']</t>
  </si>
  <si>
    <t>['*ACE2', '*COVID-19', '*SARS-CoV-2', '*parasite', '*spike protein', '*structural bioinformatics']</t>
  </si>
  <si>
    <t>['ACE-inhibitory activity', 'antioxidant activity', 'functional food', 'human health', 'hypocholesterolemic activity', 'peptides', 'technological properties']</t>
  </si>
  <si>
    <t>['aspiration catheter', 'penumbra', 'procedure efficacy', 'solitaire', 'stent retriever', 'stroke', 'thrombectomy']</t>
  </si>
  <si>
    <t>['PUFA', 'SPD', 'antioxidant activity', 'astaxanthin', 'fish oil', 'protein hydrolysates', 'proteolytic enzymes', 'shrimp by-products', 'supercritical fluid extraction']</t>
  </si>
  <si>
    <t>['ACE-inhibitors', 'antihypertensive drugs', 'ovarian cancer survival', 'risk of cancer death']</t>
  </si>
  <si>
    <t>['Angiotensin-Converting Enzyme', 'SARS-CoV-2', 'angiotensin', 'renin-angiotensin-aldosterone system']</t>
  </si>
  <si>
    <t>['ACE2', 'ADAM17', 'COVID-19', 'RAS', 'SARS- CoV-2', 'TMPRSS2', 'cardiovascular system', 'pandemic', 'vaccines']</t>
  </si>
  <si>
    <t>['Carotid endarterectomy', 'carotid artery kinking', 'vascular surgery']</t>
  </si>
  <si>
    <t>["Alzheimer's disease", 'Biomarkers', 'Lipid nanoparticles', 'Metal nanoparticles', 'Nanotechnology', 'Polymeric nanoparticles']</t>
  </si>
  <si>
    <t>['Aptamer', 'DNA nanosensor', 'DNA nanotechnology', 'Duplexed aptamer', 'Modeling', 'Thermal denaturation']</t>
  </si>
  <si>
    <t>['*COVID-19', '*inflammation', '*lung diseases', '*smoke', '*smoking']</t>
  </si>
  <si>
    <t>['ACE2', 'Ace', 'Ang (1-7)', 'Ang', 'Ang', 'Anxiety', 'Depression', "Parkinson's disease"]</t>
  </si>
  <si>
    <t>['AT2', 'E12 MLPC', 'SARS-CoV-2', 'asialoglycoprotein receptor', 'human hepatocytes', 'spike proteins']</t>
  </si>
  <si>
    <t>['stroke', 'thrombectomy']</t>
  </si>
  <si>
    <t>['Songhua River', 'community structure', 'function prediction', 'land use type', 'soil fungi', 'wetland']</t>
  </si>
  <si>
    <t>['Adolescence', 'Family norm', 'Parent-child engagement', 'Pro-environmental behavior', 'Socialization']</t>
  </si>
  <si>
    <t>['DELAD', 'Speech corpora', 'speech database', 'speech disorders']</t>
  </si>
  <si>
    <t>['Cyclodextrin-modified mixed micellar electrokinetic capillary chromatography', 'Huperzine A', 'Huperzine B', 'Huperzine C', 'Simultaneous determination']</t>
  </si>
  <si>
    <t>['Adverse Childhood Experiences', 'Cumulative risk', 'Latent class analysis', 'Substance use']</t>
  </si>
  <si>
    <t>['Community health', 'Ethics', 'Partnership models', 'Patient engagement', 'Stakeholder engagement']</t>
  </si>
  <si>
    <t>['Adverse childhood experiences', 'Child Protective Services', 'Child neglect', 'Childhood abuse', 'Longitudinal study', 'National Survey of Child and Adolescent Well-Being', 'Obesity']</t>
  </si>
  <si>
    <t>['ACE', 'action language', 'action-sentence compatibility effect', 'embodiment', 'motor representation', 'spatial representation']</t>
  </si>
  <si>
    <t>['ace-i', 'angioedema', 'computed tomography', 'head and neck', 'imaging', 'swelling']</t>
  </si>
  <si>
    <t>['Bioactive peptide', 'Database', 'Functional food', 'Microbial fermentation', 'Webserver']</t>
  </si>
  <si>
    <t>['ACEs', 'adverse childhood experiences', 'behavioral health', 'behavioral surveillance', 'child/adolescent health', 'emotional/behavioral problems', 'structural racism', 'substance use']</t>
  </si>
  <si>
    <t>['*Cytokine storm', '*Polymorphism', '*SARS', '*SARS-CoV-2']</t>
  </si>
  <si>
    <t>['3CLpro, 3-chymotrypsin-like protease', 'ACE, Angiotensin converting enzyme', 'ADMET, Absorption, distribution, metabolism, excretion, and toxicity', 'ASL, Atom specification language', 'COVID-19, Corona virus disease-2019', 'Dscore, Druggability score', 'EM, Electron microscopy', 'HB, Hydrogen bond', 'MD simulation', 'MD simulation, Molecular dynamic simulation', 'Molecular docking', 'Mpro', 'Mpro, Main protease', 'Natural products', 'PLpro, Papain-like protease', 'RMSD, Root mean square deviation', 'RMSF, Root mean square fluctuation', 'RdRP, RNA-dependent RNA polymerase', 'RdRp', 'RoG, Radius of gyration', 'SARS CoV-2', 'SARS CoV-2, Severe acute respiratory syndrome coronavirus 2', 'SASA, Solvent accessible surface area', 'SP, Standard precision', 'WHO, World health organization', 'nsp, Non-structural protein']</t>
  </si>
  <si>
    <t>['covid-19', 'spontaneous intracerebral hemorrhage']</t>
  </si>
  <si>
    <t>['Bariatric surgery', 'Emotional eating', 'Psychosocial', 'Self-compassion', 'Weight stigma']</t>
  </si>
  <si>
    <t>['Spinal cord injury', 'exercise', 'glucose effectiveness', 'glucose metabolism', 'insulin sensitivity', 'paraplegia']</t>
  </si>
  <si>
    <t>['Effectiveness', 'Inpatient Psychotherapy', 'Integrated Psychosomatic Approach', 'Internal Medicine', 'Internal-Psychosomatic Treatment']</t>
  </si>
  <si>
    <t>['AT1 receptor blockers', "Parkinson's disease", 'angiotensin-converting enzyme inhibitors', 'dyskinesias', 'hypertension', 'levodopa', 'motor complications', 'neuroinflammation', 'renin-angiotensin system']</t>
  </si>
  <si>
    <t>["Parkinson's disease", 'cognition', 'quality-of-life', 'rehabilitation']</t>
  </si>
  <si>
    <t>['ace polymorphism and myocardial infarction', 'enos polymorphism and coronary artery disease', 'ras polymorphism and coronary artery disease', 'ras polymorphism and hypertension']</t>
  </si>
  <si>
    <t>['Adverse effects', 'Alteplase', 'Intravenous thrombolysis', 'Orolingual angioedema', 'Stroke']</t>
  </si>
  <si>
    <t>['ACE inhibition', 'B7-33', 'diagnostic platform', 'fibrosis', 'interstitial collagen', 'relaxin', 'second-harmonic generation']</t>
  </si>
  <si>
    <t>['Cervical collar', 'Cervical spine', 'Emergency department', 'Head rest', 'Trauma treatment']</t>
  </si>
  <si>
    <t>['airway', 'angioedema', 'angiotensin-converting enzyme', 'bradykinin', 'tongue oedema']</t>
  </si>
  <si>
    <t>['Adverse childhood experiences', 'Cocaine use', 'Methamphetamine use', 'Stimulant use disorder', 'Trauma', 'Trauma informed care']</t>
  </si>
  <si>
    <t>['Chronic stress during pregnancy', 'Community structure', 'Female rat', 'Gut microbiota', 'Offspring', 'Rats']</t>
  </si>
  <si>
    <t>['*Angiotensin-converting enzyme', '*Kidney', '*Renin angiotensin system']</t>
  </si>
  <si>
    <t>['*ACE inhibitors', '*Ramipril', '*cardiovascular events', '*hemodialysis', '*renin angiotensin system']</t>
  </si>
  <si>
    <t>['Adverse childhood experience', 'Alcohol', 'Alcohol misuse', 'Impulsivity', 'Substance misuse']</t>
  </si>
  <si>
    <t>['Adverse childhood experiences', 'asthma', 'child and adolescent health', 'health disparities', 'race/ethnicity', 'social determinants of health']</t>
  </si>
  <si>
    <t>['COVID-19', 'SARS-CoV-2', 'Spike protein', 'Surfactant protein D', 'entry inhibition']</t>
  </si>
  <si>
    <t>['*SARS-CoV-2', '*angiotensin-converting enzyme 2', '*endothelium']</t>
  </si>
  <si>
    <t>['COVID-19', 'Covid-2-associated coagulopathy', 'SARS-CoV-2', 'coagulopathy', 'thrombosis', 'tissue factor']</t>
  </si>
  <si>
    <t>['16S rDNA', 'Microbial function', 'Microbiota', 'Residual feed intake', 'Rumen']</t>
  </si>
  <si>
    <t>['*ACE', '*ACE2', '*AT1R', '*Cell-specific knockout mice', '*Mouse models']</t>
  </si>
  <si>
    <t>['*Alport syndrome', '*Chronic kidney disease', '*Inflammation']</t>
  </si>
  <si>
    <t>['diabetes', 'genetic polymorphism', 'hyperlipidemia', 'ischemic stroke', 'laboratory parameter']</t>
  </si>
  <si>
    <t>['adverse childhood experiences', 'adversity', 'mental health', 'retraumatization', 'screening', 'trauma', 'trauma-informed care']</t>
  </si>
  <si>
    <t>['ACE/ARB', 'Acute heart failure', 'Angiotensin converting enzyme inhibitors', 'Angiotensin receptor blockers', 'Invasive hemodynamic parameters', 'Outcomes', 'Readmissions']</t>
  </si>
  <si>
    <t>['ACE-inhibitors', 'Acute kidney disease', 'Cardiopulmonary bypass', 'Cytokines', 'Kidney function']</t>
  </si>
  <si>
    <t>['*ACE inhibitors', '*Angiotensin receptor blockers', '*COVID-19', '*Mortality']</t>
  </si>
  <si>
    <t>['*COVID-19', '*angiotensin', '*blood pressure', '*hypertension', '*risk factors']</t>
  </si>
  <si>
    <t>['Natural bioactive substances', 'RNA sequencing', 'anti-ageing', 'ceRNA theory', 'circRNA', 'synapse']</t>
  </si>
  <si>
    <t>['*Acute renal failure', '*Chronic kidney disease', '*Creatinine']</t>
  </si>
  <si>
    <t>['Causal Agent', 'Crop Type', 'Disease management', 'Field crops', 'Fungi', 'Subject Areas', 'chemical', 'cultivar/resistance']</t>
  </si>
  <si>
    <t>['ACE-2', 'COVID-19', 'COVID-19 main protease', 'Phytoconstituents', 'TMPRSS2', 'nCoV-2019']</t>
  </si>
  <si>
    <t>['angiotensin-converting enzyme inhibitors', 'angiotensin-receptor antagonists', 'diabetes mellitus', 'meta-analysis', 'pregnancy', 'pregnancy outcomes']</t>
  </si>
  <si>
    <t>['asthma', 'asthma epidemiology', 'paediatric asthma']</t>
  </si>
  <si>
    <t>['Angiotensin Converting Enzyme (ACE)', 'Anti-Mullerian Hormone (AMH)', 'Inhibin-B (INHB)', 'Polymorphism', 'Unexplained infertility (UI)']</t>
  </si>
  <si>
    <t>['AGTR1', 'Angiotensin II receptor type 1', 'Cortical collecting duct', 'Renal tubular dysgenesis', 'Renin-angiotensin system']</t>
  </si>
  <si>
    <t>['*Angiotensin II', '*Angiotensin-converting enzyme inhibitors', '*Hypertension', '*Renin-angiotensin system', '*SARS-COV-2']</t>
  </si>
  <si>
    <t>['adverse childhood experiences', 'policy', 'public health', 'sociocultural factors']</t>
  </si>
  <si>
    <t>['COVID-19', 'Chlorogenic acid', 'mechanism', 'molecular docking', 'network pharmacology']</t>
  </si>
  <si>
    <t>['Acidizing', 'Carbon steel', 'Corrosion', 'Corrosion inhibition', 'Date palm', 'Extraction solvent']</t>
  </si>
  <si>
    <t>['ACE inhibitory activity', 'Aspergillus creber', 'Diketopiperazine', 'Endophytic fungus', 'Rhodomela confervoides']</t>
  </si>
  <si>
    <t>['16S rRNA', 'Gut microbiota', 'Schistosoma japonicum']</t>
  </si>
  <si>
    <t>['Ace-1', 'Anopheles', 'Elimination', 'Insecticide resistance', 'Kdr', 'Malaria', 'Senegal']</t>
  </si>
  <si>
    <t>['diabetes mellitus', 'drug interactions', 'pharmacoepidemiology', 'polypharmacy']</t>
  </si>
  <si>
    <t>['Angiotensin-converting enzyme', 'Bio-affinity ultrafiltration', 'Extraction and optimization', 'LC-Orbitrap-MS/MS', 'Peptides', 'Screening']</t>
  </si>
  <si>
    <t>["*Alzheimer's disease", '*Amyloid-beta', '*Florbetaben', '*Mild cognitive impairment', '*PET', '*Subjective memory complainers']</t>
  </si>
  <si>
    <t>['*Bioactive peptides', '*Naizha cheese', '*Peptidomics', '*Rushan cheese', '*Simulated gastrointestinal digestion']</t>
  </si>
  <si>
    <t>['*Cold plasma', '*Whey dairy beverages', '*Xylooligosaccharide, quality parameters']</t>
  </si>
  <si>
    <t>['ACE2 activator', 'Ang-(1-7)', 'Gentamicin', 'Nephrotoxicity', 'Xanthenone']</t>
  </si>
  <si>
    <t>['*D614G', '*Molecular dynamics simulation', '*Neutralizing antibody', '*S-protein', '*SARS-CoV-2']</t>
  </si>
  <si>
    <t>['*Antibody-engineering', '*Bispecific antibody', '*Cancer immunotherapy', '*T-cell engager']</t>
  </si>
  <si>
    <t>['SGLT-2 inhibitors', 'cardiovascular disease', 'chronic kidney disease', 'dapagliflozin', 'empagliflozin', 'finerenone', 'mortality']</t>
  </si>
  <si>
    <t>['ACE2, angiotensin-converting enzyme-2', 'ACEIs, Angiotensin-converting enzyme inhibitors', 'ADAM17, ADAM metallopeptidase domain 17', 'ALCAM, activated leukocyte cell adhesion molecule', 'ARBs, angiotensin receptor blockers', 'ARDS, acute respiratory distress syndrome', 'Ang, angiotensin', 'BatCoV, bat coronavirus', 'CLDN7, claudin 7', 'COPD, chronic obstructive pulmonary disease', 'COVID-19', 'COVID-19, coronavirus disease 2019', 'CTNNB1, catenin beta 1', 'Coronavirus', 'ERK, extracellular signal-regulated kinases', 'HDAC6, histone deacetylase 6', 'HIV-1, human immunodeficiency virus 1', 'IFN, Interferons', 'IPF, Idiopathic pulmonary fibrosis', 'IR, Ionizing radiation', 'JNK, c-Jun N-terminal kinase', 'Lung disease', 'MCN, mucin', 'MERS, middle-East respiratory syndrome', 'NO, nitric oxide', 'Oral disease', 'R0, R-nought', 'RAS, renin-angiotensin', 'RR, relative risk', 'SARS-CoV-2', 'SARS-CoV-2, severe acute respiratory syndrome coronavirus', 'Smoking', 'TJP3, tight junction protein 3', 'TMPRSS, transmembrane serine protease', 'hrsACE2, human recombinant soluble ACE-2', 'nAChR, alpha7 nicotinic acetylcholine receptor']</t>
  </si>
  <si>
    <t>['SARS-CoV-2 (SARS2)', 'furin-like cleavage site', 'infection clusters', 'spike glycoprotein', 'structural variations']</t>
  </si>
  <si>
    <t>['AAC, Average acoustic concentration', 'ACE, Attenuation co-efficient estimate', 'ASD, Average scatterer diameter', 'AUC, Area under the curve', 'Acc, Accuracy', 'CON, Contrast', 'COR, Correlation', 'CR, Complete responders', 'CT, Computed tomography', 'Delta-radiomics', 'EBV, Epstein-Barr virus', 'ENE, Energy', 'FDG-PET, 18F-fluorodeoxyglucose positron emission tomography', "FLD, Fisher's linear discriminant", 'FN, False negative', 'FP, False positive', 'GLCM, Grey level co-occurrence matrix', 'HN, Head and neck', 'HNSCC, Head and neck squamous cell carcinoma', 'HOM, Homogeneity', 'HPV, Human papillomavirus', 'Head and neck malignancy', 'IGRT, Image-guided radiation therapy', 'IMRT, Intensity-modulated radiation therapy', 'MBF, Mid-band fit', 'MRI, Magnetic resonance imaging', 'Machine learning', 'NR, Non-recurrence', 'PET, Positron emission tomography', 'PR, Partial responders', 'QUS, Quantitative ultrasound', 'Quantitative ultrasound', 'R, Recurrence', 'RF, Radiofrequency', 'RFS, Recurrence-free survival', 'ROI, Region of interest', 'RT, Radiotherapy', 'Radiomics', 'Radiotherapy squamous cell carcinoma', 'Recurrence', 'SAS, Spacing among scatterers', 'SI, Spectral intercept', 'SP, Specificity', 'SS, Spectral slope', 'SVM, Support vector machine', 'Sn, Sensitivity', 'TN, True negative', 'TP, True positive', 'US, Ultrasound', 'kNN, k nearest neighbors']</t>
  </si>
  <si>
    <t>['ACE, angiotensin converting enzyme', 'Angiotensin converting enzyme', 'Antidiabetic', 'Antihypertensive', 'Antioxidant', 'DPP-IV, dipeptidyl peptidase IV', 'Diabetes', 'Dipeptidyl peptidase IV', 'E/P, enzyme/protein ratio', 'FRAP, Ferric reducing power assay', 'Hypertension', 'In silico prediction', 'In vitro validation', 'Mw, molecular weight', 'Oilseeds', 'Oxidative stress', 'TEAC, Trolox equivalent antioxidant capability assay', 'alpha-glucosidase']</t>
  </si>
  <si>
    <t>['Adults', 'Body mass index', 'Health status', 'Obesity', 'Physical activity patterns', 'Temporal', 'Timing', 'Waist circumference']</t>
  </si>
  <si>
    <t>['Adverse childhood experiences', 'Maternal', 'Offspring', 'Post-traumatic stress disorder']</t>
  </si>
  <si>
    <t>['ACE inhibitors', 'emergency hematopoiesis', 'myocardial infarction', 'vascular inflammation']</t>
  </si>
  <si>
    <t>['*antiviral metabolites', '*cyanobacteria', '*lectins', '*polysaccharides']</t>
  </si>
  <si>
    <t>['*angiotensin-converting enzyme', '*genetic association studies', '*healthy lifestyle', '*heart diseases', '*lipid metabolism', '*obesity']</t>
  </si>
  <si>
    <t>['Bacillus subtilis', 'NRPS/PKS', 'amicoumacins', 'bioactivities', 'heterologous expression']</t>
  </si>
  <si>
    <t>['Acute respiratory distress (ARDS)', 'COVID-19', 'Mechanical ventilation', 'Myasthenia gravis', 'Myasthenic crisis', 'Non invasive ventilation']</t>
  </si>
  <si>
    <t>['16S rRNA microbiome', 'Arsenic exposure', 'Gene expression', 'UPLC-MS/MS metabolome']</t>
  </si>
  <si>
    <t>['PAHs pollution', 'environmental effects', 'exposures', 'health risk assessment', 'public health effects', 'sub-Saharan Africa']</t>
  </si>
  <si>
    <t>['guideline-directed medical therapy', 'heart failure', 'heart failure with reduced ejection fraction', 'nonprescription', 'target dose']</t>
  </si>
  <si>
    <t>['Amphetamine use', 'Arabic ACE', 'Saudi Arabia', 'cognitive dysfunction', 'memory']</t>
  </si>
  <si>
    <t>['Aged', 'cognition', 'dementia', 'executive function', 'postural control', 'visuospatial']</t>
  </si>
  <si>
    <t>['Becker muscular dystrophy', 'angiotensin-converting enzyme inhibitor', 'heart failure', 'inherited myopathy', 'non-ischemic cardiomyopathy']</t>
  </si>
  <si>
    <t>['arm cycling ergometry', 'body composition', 'cardiorespiratory fitness', 'energy expenditure', 'exercise', 'functional electrical stimulation', 'spinal cord injury']</t>
  </si>
  <si>
    <t>['ADHD', 'assessment', 'healthcare commissioning', 'service provision', 'treatment']</t>
  </si>
  <si>
    <t>['Chronic kidney disease', 'congenital heart disease', 'cyanosis', 'glomerular filtration rate', 'survival']</t>
  </si>
  <si>
    <t>['AAAAI, American Academy of Allergy, Asthma &amp; Immunology', 'ACE-2, angiotensin-converting enzyme 2', 'ARDS, acute respiratory distress syndrome', 'Airborne pollen', 'Allergic rhinitis', 'Asthma', 'Bioaerosols', 'CCDC, Chinese Centre for Disease Control and Prevention', 'CDC, Centers for Disease Control and Prevention', 'CESM, Community Earth System Model', 'CMAQ, Community Multiscale Air Quality', 'COPD, chronic obstructive pulmonary diseases', 'COVID-19', 'ERS, European Respiratory Society', 'FLI, flu-like illnesses', 'GINA, Global Initiative for Asthma', 'H1N1, Influenza A virus subtype H1N1', 'H5N1, avian influenza virus', 'IgE, Immunoglobulin E', 'LDT, long-distance transport', 'MERS, Middle East respiratory syndrome', 'NHC, National Health Commission', 'RSV, Respiratory Syncytial Virus infection', 'SARS-CoV-2, Severe Acute Respiratory Syndrome Coronavirus-2', 'STaMPS, Simulator of Timing and Magnitude of Pollen Season', 'Virus', 'WAO, World Allergy Organisation', 'WHO, World Health Organization', 'WRF, Weather Research Forecasting']</t>
  </si>
  <si>
    <t>['ACE1', 'ACE2', 'COVID-19', 'Drug repurposing', 'Host-virus interaction', 'SARS-CoV-2', 'Spike protein']</t>
  </si>
  <si>
    <t>['ACE inhibitors/angiotensin receptor blockers', 'ACE-2', 'MERS', 'SARS-CoV-2', 'coronavirus disease 2019', 'cytokine storm', 'endothelial dysfunction', 'heart failure', 'myocarditis']</t>
  </si>
  <si>
    <t>['Angiotensin II', 'Hypertension', 'Intrarenal RAS', 'SGLT2', 'Transgenic mice', 'tubulointerstitial fibrosis']</t>
  </si>
  <si>
    <t>['Chronic heart failure', 'Chronic kidney disease', 'Renal function', 'Renoprotection', 'Sacubitril/valsartan']</t>
  </si>
  <si>
    <t>['Baobab', 'Blood pressure', 'Haemodynamic parameters', 'Hypertension', 'L-NAME']</t>
  </si>
  <si>
    <t>['Brain magnetic resonance imaging', 'multiple sclerosis', 'oculocerebral lymphoma', 'retinal vasculitis', 'uveitis']</t>
  </si>
  <si>
    <t>['*Adverse childhood experiences', '*Developmental origins of health and disease', '*Homelessness']</t>
  </si>
  <si>
    <t>['*adult otolaryngology', '*qualitative research', '*statistics &amp; research methods']</t>
  </si>
  <si>
    <t>['bioinformatics', 'dermatophytes', 'essential oil', 'gene expression', 'industrial hemp', 'inflammation']</t>
  </si>
  <si>
    <t>['affinity purification', 'angiotensin converting enzyme inhibitory peptides', 'immobilization', 'magnetic zeolitic imidazolate framework']</t>
  </si>
  <si>
    <t>['*Angiotensin I', '*Angiotensin II', '*Angiotensin-(1-12)', '*Angiotensinogen', '*Hypertension', '*Radioimmunoassay', '*Renin-angiotensin system']</t>
  </si>
  <si>
    <t>['TBARS', 'angiotensin I-converting enzyme inhibition (ACE-I)', 'antihypertensive effect', 'carbon tetrachloride-induced oxidative stress', 'foaming', 'functional food', 'hepatoprotection', 'polysaccharides', 'spontaneously hypertensive rats (SHRs)', 'whey-protein hydrolysate']</t>
  </si>
  <si>
    <t>['Adverse childhood experiences', 'anxiety', 'depression', 'pediatric pain', 'posttraumatic stress']</t>
  </si>
  <si>
    <t>['BIOPEP-UWM database', 'Gouda cheese', 'bioactive peptides', 'bioinformatics', 'beta-casein']</t>
  </si>
  <si>
    <t>['COVID-19', 'SARS-CoV-2', 'lineage', 'mutation', 'neutralizing antibodies', 'spike protein', 'vaccine efficacy', 'variant']</t>
  </si>
  <si>
    <t>['ACE', 'AT1R', 'AngII', 'GPCR', 'RAS', 'hemoglobin', 'hemorphins', 'opioid receptors']</t>
  </si>
  <si>
    <t>['brain', 'clinical assessment', 'exercises', 'neurology', 'oral health', 'teeth health']</t>
  </si>
  <si>
    <t>['bone mineral density', 'genetics', 'hip', 'lumbar spine', 'quantitative bone ultrasound']</t>
  </si>
  <si>
    <t>['DNG metamaterials', 'antenna and propagation', 'reconfigurable structure', 'textile metamaterial', 'tunable metamaterials']</t>
  </si>
  <si>
    <t>['angiotensin-converting enzyme/kininaseII', 'arteries', 'diabetes', 'heart', 'ischemic heart disease', 'kallikrein', 'kidney', 'kinin receptors', 'kinins']</t>
  </si>
  <si>
    <t>['*Childhood Trauma Questionnaire', '*emotional abuse', '*emotional neglect', '*physical abuse', '*physical neglect', '*sexual abuse', '*validation']</t>
  </si>
  <si>
    <t>['H2S donors', 'cardiorenal syndrome', 'hydrogen sulfide', 'reactive oxygen species', 'thiosulfate']</t>
  </si>
  <si>
    <t>['Enterococcus', 'antimicrobial resistance', 'bulk tank milk', 'transposon', 'virulence']</t>
  </si>
  <si>
    <t>['dietary cation-anion difference', 'female goat', 'plasma calcium', 'rumen fermentation', 'rumen microbial population']</t>
  </si>
  <si>
    <t>['ACE-I', 'ACE2', 'ARBs', 'COVID-19', 'bradykinin', 'endothelial dysfunction']</t>
  </si>
  <si>
    <t>['ACE-2', 'COVID-19', 'HLA', 'biomarkers', 'genes', 'immunological parameters', 'new coronavirus infection']</t>
  </si>
  <si>
    <t>['Lactobacillus', 'gut microbiota', 'intestinal tract health', 'polyphenols']</t>
  </si>
  <si>
    <t>['Tanzania', 'antibiotics', 'antimicrobial resistance', 'governance', 'implementation plan']</t>
  </si>
  <si>
    <t>['contact area', 'contact position', 'deep learning', 'force distribution', 'vision-based tactile sensor']</t>
  </si>
  <si>
    <t>['*COVID-19', '*RAS', '*cardiovascular', '*inflammation', '*intervertebral disc', '*regeneration', '*renin-angiotensin', '*senescence', '*vulvodynia']</t>
  </si>
  <si>
    <t>['*exercise: exercise training', '*hypertension', '*post-exercise hypotension']</t>
  </si>
  <si>
    <t>['acute kidney injury', 'percutaneous nephrolithotomy']</t>
  </si>
  <si>
    <t>['ACE inhibitors', 'COVID-19', 'artificial intelligence', 'calcium channel blockers', 'drug repurposing']</t>
  </si>
  <si>
    <t>['angiotensin converting enzyme (ACE)', 'lysozyme', 'ocular sarcoidosis', 'polyclonal antibody activation']</t>
  </si>
  <si>
    <t>['ACE2', 'COVID-19', 'Mas receptor', 'RAAS', 'acute kidney injury', 'angiotensin 1-7']</t>
  </si>
  <si>
    <t>['cloud radio access network', 'combinatorial multi-armed bandit', 'energy trading', 'online learning']</t>
  </si>
  <si>
    <t>['PRF stimulatory electrode', 'circuits design for wireless energy transmission', 'neural stimulatory electrode', 'spinal cord stimulation', 'wireless energy transmission']</t>
  </si>
  <si>
    <t>['androgens', 'blood pressure', 'obesity', 'polycystic ovary syndrome', 'renin-angiotensin system', 'sodium glucose cotransporter-2']</t>
  </si>
  <si>
    <t>['dose escalation', 'lateral ventricle', 'multipotent neural cell', 'neural stem cell', 'spinal cord injury']</t>
  </si>
  <si>
    <t>['COPD epidemiology', 'COPD exacerbations', 'clinical epidemiology']</t>
  </si>
  <si>
    <t>['Adverse childhood experiences', 'Higher education', 'Mental health', 'Nigeria', 'Psychological distress', 'Young adults']</t>
  </si>
  <si>
    <t>['NSAID', 'acceptability', 'digital intervention', 'feasibility', 'general practice', 'information', 'kidney', 'medication safety', 'patient education', 'primary care', 'protocol', 'randomized controlled trial', 'renal', 'risk', 'safety', 'triple whammy']</t>
  </si>
  <si>
    <t>['arrest', 'criminal justice system', 'incarceration', 'long-acting injectable', 'paliperidone palmitate', 'schizoaffective disorder', 'schizophrenia']</t>
  </si>
  <si>
    <t>['ACE inhibitors', 'COVID-19', 'angiotensin receptor blockers', 'case-control', 'immunometabolism', 'mortality', 'propensity score', 'statins']</t>
  </si>
  <si>
    <t>['AT2R', 'Kidney programming', 'Maternal diabetes', 'Sexual dimorphism']</t>
  </si>
  <si>
    <t>['ACE-inhibitors', 'beta-blockers', 'dystrophinopathy', 'heart failure', 'prognosis']</t>
  </si>
  <si>
    <t>['ACE', 'HFrEF', 'isosorbide dinitrate - hydralazine', 'sodium nitroprusside']</t>
  </si>
  <si>
    <t>['Adverse childhood experiences', 'Anxiety', 'Legal status', 'Mediation', 'Self-compassion', 'Young adults']</t>
  </si>
  <si>
    <t>['ACE2', 'COPD', 'COVID-19', 'Infection', 'Inflammation', 'SARS-CoV-2']</t>
  </si>
  <si>
    <t>['Brine reclamation', 'Forward osmosis', 'Hybrid desalination', 'Membrane distillation', 'Scaling inhibition', 'Seawater reverse osmosis']</t>
  </si>
  <si>
    <t>['Twitter', 'adverse childhood experiences', 'health communication', 'public opinion', 'resilience', 'toxic stress']</t>
  </si>
  <si>
    <t>['angiotensin-converting enzyme 2', 'inflammation', 'lung', 'nicotinic acetylcholine receptors', 'severe acute respiratory syndrome coronavirus 2']</t>
  </si>
  <si>
    <t>['*ACE-2-receptor', '*COVID-19', '*COX-2', '*CXCR4', '*P2X7 (purino) receptor', '*SARS-CoV-2', '*cytokine storm', '*molecular imaging']</t>
  </si>
  <si>
    <t>['AI', 'COVID-19', 'Chemical descriptors', 'Coronaviruses', 'Drug repurposing', 'Machine learning', 'SARS-CoV-2']</t>
  </si>
  <si>
    <t>['COVID-19', 'EVALI', 'SARS-CoV-2', 'electronic cigarette', 'multisystem inflammatory syndrome', 'vaping', 'vaping-associated lung injury']</t>
  </si>
  <si>
    <t>['adverse childhood experiences', 'childhood trauma', 'drug use initiation', 'non-medical prescription opioid use', 'opioid misuse', 'young adults (18-29 years)']</t>
  </si>
  <si>
    <t>['Alaska pollack skins protein hydrolysate', 'angiotensin I-converting enzyme (ACE)-inhibitory peptide', 'gel filtration chromatography', 'molecular docking', 'ultrafiltration']</t>
  </si>
  <si>
    <t>['ACE2', 'Bartter syndrome', 'Gitelman syndrome', 'SARS-CoV-2', 'angiotensin II receptor blockers', 'angiotensin conversing enzyme inhibitor']</t>
  </si>
  <si>
    <t>["Alzheimer's disease", 'Apoptosis', 'Fruit fly', 'Neurodegeneration index', 'Neurotoxicity', 'RT-PCR', 'Solanum vegetables', 'oxidative stress']</t>
  </si>
  <si>
    <t>['P-chemistry, Si-chemistry, Gold complexes, Fluorescence']</t>
  </si>
  <si>
    <t>['Angiotensin receptor antagonists', 'Angiotensin-converting enzyme inhibitors', 'Coronavirus infections', 'Hypertension']</t>
  </si>
  <si>
    <t>['admission', 'appendicostomy', 'cecostomy', 'constipation', 'pediatric surgery']</t>
  </si>
  <si>
    <t>['ACE-inhibition pattern', 'HUVEC', 'angiotensin-converting enzyme', 'domain', 'food-derived dipeptides', 'tyrosine']</t>
  </si>
  <si>
    <t>['25-hydroxycholecalciferol', 'antioxidative capacity', 'intestinal barrier', 'microbiota', 'stocking density']</t>
  </si>
  <si>
    <t>['ACE inhibitors', 'angiotensin II receptor blockers', 'cardiovascular', 'rheumatoid arthritis']</t>
  </si>
  <si>
    <t>['AT1 and AT2 receptors', 'AngII/AT1R/AT2R axis', 'angiotensin II', 'bone deterioration', 'bone formation', 'embryonic chick femur organotypic model', 'receptor blockade']</t>
  </si>
  <si>
    <t>['COVID-19 surveillance', 'RT-qPCR', 'SARS-CoV-2', 'ultrafiltration', 'wastewater']</t>
  </si>
  <si>
    <t>['acetamiprid', 'acute intoxication', 'blood pressure', 'clothianidin', 'epinephrine secretion', 'neonicotinoids', 'nicotine', 'alpha3beta4 nAChR']</t>
  </si>
  <si>
    <t>['ACE', 'Chlorella pyrenoidosa', 'DPP-IV', 'bioactive peptides', 'hypertension', 'microalgae']</t>
  </si>
  <si>
    <t>['ace inhibitor induced pancreatitis', 'acute pancreatitis', 'angiotensin converting enzyme inhibitor', 'drug induced pancreatitis', 'lisinopril', 'lisinopril induced pancreatitis', 'necrotizing pancreatitis', 'pancreas']</t>
  </si>
  <si>
    <t>['acute pancreatitis', 'amylase', 'coronavirus disease 2019', 'covid-19', 'lipase', 'sars-cov-2', 'viral pancreatitis']</t>
  </si>
  <si>
    <t>['Concussion', 'disability', 'mild traumatic brain injury', 'post-concussion syndrome', 'return to work']</t>
  </si>
  <si>
    <t>['ACE inhibitors', 'Angiotensin receptor blocker', 'COVID-19', 'D dimer', 'Interleukin-6', 'Renin angiotensin aldosterone system', 'Serum ferritin', 'Serum interleukin-6']</t>
  </si>
  <si>
    <t>['Cardiac protection', 'Chronic intermittent hypobaric hypoxia', 'Fibrosis', 'Remodelling', 'Renin-angiotensin system', 'Spontaneously hypertensive rats']</t>
  </si>
  <si>
    <t>['Adolescent mothers', 'Adverse childhood experiences', 'Child abuse', 'Household dysfunction', 'Migraine disorders']</t>
  </si>
  <si>
    <t>['TMVR', 'mitral regurgitation', 'transcatheter mitral valve repair']</t>
  </si>
  <si>
    <t>['AACE', 'ACE', 'DXA', 'FRAX', 'Fragility fracture', 'Osteopenia', 'Postmenopausal osteoporosis', 'Treatment guidelines']</t>
  </si>
  <si>
    <t>['ACE inhibition', 'Hypotensive peptide', 'Plant protein', 'Vasodilation']</t>
  </si>
  <si>
    <t>['Bacteria, Camel', 'Health', 'Medicine', 'Milk', 'Nutrition', 'Protein']</t>
  </si>
  <si>
    <t>['biomarker', 'food', 'mental disorder', 'microbiome', 'nutrition', 'probiotics', 'psychiatry']</t>
  </si>
  <si>
    <t>['ACE-2', 'COVID-19', 'SARS-CoV-2', 'gender difference', 'vaccine']</t>
  </si>
  <si>
    <t>['Child abuse', 'affective disorders', 'major depressive disorder', 'population attributable fraction', 'psychiatric admissions', 'suicidal ideation']</t>
  </si>
  <si>
    <t>['ACE model', 'Elderly', 'Emergency surgery', 'Nutrition', 'Patient reported outcomes', 'Quality of life']</t>
  </si>
  <si>
    <t>['Adverse childhood experiences', 'anxiety and depressive symptoms', 'fatigue', 'longitudinal', 'mental health services use', 'population', 'sleep problems']</t>
  </si>
  <si>
    <t>['ACE inhibitor', 'MRA', 'RAAS', 'aldosterone breakthrough', 'mitral regurgitation']</t>
  </si>
  <si>
    <t>['drugs: gastrointestinal system', 'small intestine', 'unwanted effects / adverse reactions']</t>
  </si>
  <si>
    <t>['Antiarrhytmic', 'Anticoaculant', 'Aspirin', 'COVID-19', 'Colchicine', 'Diabetes', 'NSAID', 'RAAS', 'Statin', 'Vitamin D']</t>
  </si>
  <si>
    <t>['COVID-19', 'chemokines', 'cytokines', 'immunotherapy', 'pandemics']</t>
  </si>
  <si>
    <t>['abdominal cancer', 'arterial hypertension', 'cardio-oncology team', 'chronic heart failure', 'enhanced recovery after surgery', 'laparoscopic surgery', 'preserved left ventricular ejection fraction']</t>
  </si>
  <si>
    <t>['Alzheimer disease', 'ApoE', 'behavioural symptoms', 'genetics', 'renin-angiotensin system']</t>
  </si>
  <si>
    <t>['Acute kidney injury', 'hip fracture', 'meta-analysis', 'prevalence', 'risk factor']</t>
  </si>
  <si>
    <t>['Advanced glycation', 'Alarmins', 'Angiotensin-converting enzyme 2', 'COVID-19', 'Inflammation', 'Inflammatory bowel diseases', 'Receptor for advanced glycation end-products', 'Receptor for advanced glycation end-products axis']</t>
  </si>
  <si>
    <t>['Enteromorpha polysaccharides', 'Flora', 'Intestinal', 'Laying hen']</t>
  </si>
  <si>
    <t>['Fine-needle aspiration', 'Thyroid Imaging Reporting and Data System', 'Thyroid neoplasms', 'Thyroid nodules', 'Ultrasonography']</t>
  </si>
  <si>
    <t>['Cohort studies', 'Continuity of patient care', 'Drug prescriptions', 'Elderly', 'General practice', 'Patient discharge']</t>
  </si>
  <si>
    <t>['adhesion', 'freeze-drying', 'functionality', 'probiotic', 'viability']</t>
  </si>
  <si>
    <t>['active aging', 'cognitive function', 'mental health', 'older adults', 'physical activity']</t>
  </si>
  <si>
    <t>['AIDS', 'comorbidities', 'heavy metals', 'toxicity']</t>
  </si>
  <si>
    <t>['ACE-2', 'Coagulation', 'Neurological damage', 'S-protein', 'SARS-CoV-2', 'Vaccine']</t>
  </si>
  <si>
    <t>['COVID-19', 'angiotensin-converting enzyme II', 'coronavirus disease 2019', 'hypertension', 'nitric oxide', 'severe acute respiratory syndrome coronavirus 2']</t>
  </si>
  <si>
    <t>['cardiometabolism', 'cardiotoxicity', 'lipid dysmetabolism', 'metabolomics', 'turbina oblongata']</t>
  </si>
  <si>
    <t>['Klebsiella pneumoniae', 'carbapenem-resistant', 'gut microbiota', 'hypermucoviscous', 'phage']</t>
  </si>
  <si>
    <t>['nuclear factor-kappaB', 'puerarin', 'renin-angiotensin system', 'smoke inhalation injury']</t>
  </si>
  <si>
    <t>['Costus afer', 'brain', 'inflammation', 'kidney', 'liver', 'oxidative stress', 'testis']</t>
  </si>
  <si>
    <t>['Antihyperlipidemic', 'Antihypertensive', 'Aubergine', 'Diabetes', 'Eggplant', 'Metabolic syndrome', 'Solanum melongena']</t>
  </si>
  <si>
    <t>['ace (angiotensin converting enzyme)', 'angiotensin receptor blockers', 'association', 'lung cancer', 'renin angiotensin alderosterone system']</t>
  </si>
  <si>
    <t>['5-HT6', "Alzheimer's disease", 'clinical trial', 'intepirdine', 'phase 3']</t>
  </si>
  <si>
    <t>['16S rRNA', 'African children', 'NMR spectroscopy', 'clinical trial', 'gut barrier dysfunction', 'gut hormones', 'metabolome', 'microbiome', 'nutritional feeds', 'severe malnutrition', 'short-chain fatty acid']</t>
  </si>
  <si>
    <t>['critical care', 'nutrition', 'point-of-care', 'sepsis']</t>
  </si>
  <si>
    <t>['Adverse childhood experiences', 'Iraq', 'deviant behaviours', 'young adults']</t>
  </si>
  <si>
    <t>['ACE mutations', 'ACE secretase', 'Angiotensin I-converting enzyme', 'conformational changes', 'detection of ACE inhibitors', 'scleroderma', 'screening']</t>
  </si>
  <si>
    <t>['MDC', 'Multi-disciplinary Diagnostic Centre', 'less common cancers', 'non-specific symptoms', 'primary health care', 'urgent cancer referral']</t>
  </si>
  <si>
    <t>['adverse childhood experiences', 'family meals', 'obesity', 'physical activity', 'screen time', 'sleep']</t>
  </si>
  <si>
    <t>['Adult survivors of child adverse events', 'Alcohol drinking', 'Family', 'Parents']</t>
  </si>
  <si>
    <t>['nephrotic syndrome', 'public health', 'renal medicine']</t>
  </si>
  <si>
    <t>['ACE inhibitors', 'ARBs (angiotensin receptor blockers)', "Marfan's disease", 'Medical Management', 'Thoracic Aortic Aneurysm', 'aneurysm growth rate', 'tetracycline', 'ss-blockers']</t>
  </si>
  <si>
    <t>['16S rRNA gene', 'Gut microbiota', 'Myospalax baileyi', 'PICRUSt', 'captivity']</t>
  </si>
  <si>
    <t>['early phase', 'experimental therapies', 'older cancer patients', 'phase 1 trials']</t>
  </si>
  <si>
    <t>['Ang II receptor blockers (ARBs)', 'angiotensin-converting enzyme (ACE)', 'community acquired pneumonia', 'retrospective cohort study']</t>
  </si>
  <si>
    <t>['cerebral arteries', 'disease', 'endothelium', 'hypertension', 'nitric oxide']</t>
  </si>
  <si>
    <t>['congenital disorders', 'heart failure', 'migration and health', 'pacing and electrophysiology', 'radiology (diagnostics)']</t>
  </si>
  <si>
    <t>['antihypertensive effect', 'defatted corn germ hydrolysates', 'immunomodulatory effect', 'in vivo study', 'tissue ACE activity']</t>
  </si>
  <si>
    <t>['ACE-2', 'SARS-CoV-2', 'coronavirus', 'electrostatic surface potential', 'ganglioside', 'lipid raft', 'receptor', 'virus-host interactions']</t>
  </si>
  <si>
    <t>['heart failure']</t>
  </si>
  <si>
    <t>['DBA2/J mice', 'diabetes', 'lysine 63 ubiquitination', 'microRNA', 'renal fibrosis', 'senescence']</t>
  </si>
  <si>
    <t>['Angiotensin-converting enzyme (ACE)', 'Characterization', 'Purification']</t>
  </si>
  <si>
    <t>['L-histidine', 'bovine mammary epithelial cells', 'nutrient restriction', 'sodium acetate', 'beta-casein']</t>
  </si>
  <si>
    <t>['ACE-2 receptor', 'SARS-CoV-2', 'coronavirus', 'immune response', 'placental antibody transfer', 'pregnancy outcomes']</t>
  </si>
  <si>
    <t>['Si optical phase shifter', 'Si photonics', 'optical interconnect', 'optical modulator', 'optical switch']</t>
  </si>
  <si>
    <t>['ACE1702', 'HER2', 'antibody-cell conjugation', 'cancer cell therapy', 'natural killer cells', 'oNK', 'solid tumor']</t>
  </si>
  <si>
    <t>['ACE-inhibitory peptide', 'areca nut kernel globulin', 'endothelin-1', 'in silico screening', 'molecular docking', 'spontaneously hypertensive rats']</t>
  </si>
  <si>
    <t>['Melissa officinalis L.', 'antibacterial activity', 'antioxidant activity', 'essential oils composition', 'medicinal plants', 'mineral content']</t>
  </si>
  <si>
    <t>['*COVID-19', '*SARS-CoV-2', '*angiotensin converting enzyme receptor', '*smoking']</t>
  </si>
  <si>
    <t>['ACE inhibitors', 'AT1-blockers', 'RAAS system', 'dyslipidemia', 'fixed combination', 'hypertension']</t>
  </si>
  <si>
    <t>['ACE-II Receptors', 'COVID-19', 'CVS Complications', 'Comorbidity', 'Pharmacotherapy', 'SARS-COV-2']</t>
  </si>
  <si>
    <t>['ACE2', 'COVID-19', 'SARS-CoV-2', 'angiotensin', 'enzyme activity', 'glucagon-like peptide-1']</t>
  </si>
  <si>
    <t>['cholesterol', 'ischemic stroke', 'lipid', 'mortality', 'risk factor']</t>
  </si>
  <si>
    <t>['ACE', 'AGT', 'AGTR1', 'COVID-19', 'RAAS', 'SARS-CoV-2', 'asymptomatic', 'polymorphisms']</t>
  </si>
  <si>
    <t>['acute radiation syndrome', 'delayed effects of acute radiation exposure', 'hematopoietic growth factor', 'lisinopril', 'mitigation', 'polypharmacy', 'radiation pneumonitis', 'supportive care']</t>
  </si>
  <si>
    <t>['CPPs', 'RAAS', 'chymase', 'chymostatin', 'rapakinin']</t>
  </si>
  <si>
    <t>['ACE inhibitor', 'Antihypertensive', 'Sex differences']</t>
  </si>
  <si>
    <t>['Angiotensin I-converting enzyme', 'Captopril', 'HEXXH motif', 'Lisinopril', 'VPP', 'Val-Pro-Pro']</t>
  </si>
  <si>
    <t>['ACE', 'ARB', 'Angiotensin', 'fetopathy']</t>
  </si>
  <si>
    <t>['Geriatric medicine', 'Internal medicine', 'Qualitative', 'Resident education', 'Transitions of care']</t>
  </si>
  <si>
    <t>['3D printing', 'Bone regeneration', 'In vivo', 'Oral microbiota', 'Superparamagnetic iron oxide nanoparticle']</t>
  </si>
  <si>
    <t>['*COVID-19']</t>
  </si>
  <si>
    <t>['*Pregnancy loss', '*angiotensin-I-converting enzyme', '*miscarriage', '*plasminogen activator inhibitor-1', '*polymorphism', '*thrombophilia']</t>
  </si>
  <si>
    <t>['angiotensin I-converting enzyme gene', 'genetic polymorphisms', 'hereditary thrombophilia', 'recurrent pregnancy loss', 'beta-fibrinogen gene']</t>
  </si>
  <si>
    <t>['bovine', 'cryopreservation', 'goat', 'ovine', 'sperm acrosome']</t>
  </si>
  <si>
    <t>['Acupoint catgut embedding', 'Moxibustion', 'Notch signaling pathway', 'Ulcerative colitis', 'stroke']</t>
  </si>
  <si>
    <t>['BECN1', 'acetylation', 'adipocytes', 'autophagy', 'differentiation', 'lipolysis']</t>
  </si>
  <si>
    <t>['cardiac surgery', 'shock', 'vasoplegia']</t>
  </si>
  <si>
    <t>['Binding free energy', 'Docking', 'Flavonoids', 'MMGBSA', 'Molecular dynamics (MD)', 'SARS-CoV-2']</t>
  </si>
  <si>
    <t>['covid-19', 'gastrointestinal', 'liver', 'prognosis', 'symptoms', 'transaminases']</t>
  </si>
  <si>
    <t>['angiotensin-converting enzyme (ACE) inhibitors', 'carboxylesterase 1 (CES1)', 'enalapril', 'pharmacogenetics', 'pharmacokinetics']</t>
  </si>
  <si>
    <t>['Antegrade continence enema', 'Constipation', 'Monti-Malone procedure']</t>
  </si>
  <si>
    <t>['ACE', 'COVID-19', 'Insertion/deletion', 'Polymorphism']</t>
  </si>
  <si>
    <t>['Blood Groups', 'COVID-19', 'SARS-CoV-2']</t>
  </si>
  <si>
    <t>['Trauma', 'adverse childhood experiences', 'forensic mental health services', 'in-patient treatment', 'self-harm']</t>
  </si>
  <si>
    <t>['heart failure', 'transposition of the great arteries']</t>
  </si>
  <si>
    <t>['PTSD', 'child abuse', 'criminology', 'neglect', 'violence exposure']</t>
  </si>
  <si>
    <t>['ACE-inhibitor', 'ARB', 'adverse effects', 'beta-blocker', 'treatment up-titration']</t>
  </si>
  <si>
    <t>['aquatic ecosystems', 'chlorophyll', 'eutrophication', 'foundation species', 'high-frequency time series', 'metabolism', 'non-additive effects', 'perturbation']</t>
  </si>
  <si>
    <t>['Axotomy', 'Epineurial neurorrhaphy', 'Facial nerves', 'Neural regeneration', 'Neuronal cell death', 'Next-generation sequencing']</t>
  </si>
  <si>
    <t>['Endocrine diseases', 'biological network', 'penis', 'traditional Chinese medicine']</t>
  </si>
  <si>
    <t>['Appendicostomy', 'Constipation', 'Encopresis', 'Fecal incontinence']</t>
  </si>
  <si>
    <t>['Angiotensin Converting Enzyme', 'Hemorrhagic stroke', 'Meta-analysis', 'Single Nucleotide Polymorphisms']</t>
  </si>
  <si>
    <t>['Alkaline soil', 'Cd', 'Fe-modified biochar', 'Immobilization remediation']</t>
  </si>
  <si>
    <t>['Enterococcus faecium', 'multidrug-resistant', 'soil', 'vancomycin', 'virulence', 'water']</t>
  </si>
  <si>
    <t>['ROS modulators', 'angiotensin-(1-7)', 'cytokines', 'hypertensive transgenic (mRen2)27 rats', 'hypothalamus', 'iNOS']</t>
  </si>
  <si>
    <t>['COVID-19', 'SARS-CoV-2', 'drug discovery', 'molecular targets', 'pathogenesis']</t>
  </si>
  <si>
    <t>['First trimester', 'Neonatal outcomes', 'Placenta', 'Pregnancy', 'SARS-CoV-2 infection']</t>
  </si>
  <si>
    <t>['ACE inhibitor', 'NSAID', 'membranous nephropathy', 'nephrotic syndrome', 'proteinuria']</t>
  </si>
  <si>
    <t>['COVID-19', 'Coronavirus disease', 'Hypertension', 'Renin-angiotensin inhibitors', 'SARS-CoV-2']</t>
  </si>
  <si>
    <t>['Autoimmune', 'COVID-19', 'Immune dysregulation', 'Immune response', 'SARS-CoV-2']</t>
  </si>
  <si>
    <t>['Artificial intelligence', 'Blockchain technology', 'COVID-19', 'Healthcare innovation', 'Pandemic', 'SARS-CoV-2', 'Technology', 'Telemedicine']</t>
  </si>
  <si>
    <t>['*Aging', "*Alzheimer's disease", '*Dementia', '*Education', '*Elderly', '*Gender', '*Mild cognitive impairment', '*Sex', '*Women']</t>
  </si>
  <si>
    <t>["Brewer's spent grain", 'Mass spectrometry', 'Peptides', 'Phenolic compounds', 'Pressurized liquid extraction', 'Protein']</t>
  </si>
  <si>
    <t>['ACE-II', 'COVID-19', 'Coronavirus', 'Flavonoids', 'Molecular docking', 'Propolis']</t>
  </si>
  <si>
    <t>['Feature combination', 'Feature engineering', 'Relation extraction']</t>
  </si>
  <si>
    <t>['Thyroid nodules', 'differentiation of benign and malignant thyroid nodules', 'thyroid fine needle aspiration recommendation', 'thyroid ultrasound stratification systems']</t>
  </si>
  <si>
    <t>['Internet of Things', 'PH', 'Temperature', 'Turbidity', 'Water quality']</t>
  </si>
  <si>
    <t>['Acute heart failure', 'Hospitalization', 'Sacubitril/valsartan']</t>
  </si>
  <si>
    <t>['ACE mutations', "Alzheimer's disease", 'CD143', 'angiotensin I-converting enzyme', 'conformational fingerprinting', 'dendritic cells', 'glycosylation', 'prostate', 'sarcoidosis']</t>
  </si>
  <si>
    <t>['COVID-19', 'Corona virus', 'Imaging', 'SARS-CoV-2']</t>
  </si>
  <si>
    <t>['Curriculum', 'Epidemiology', 'Ethics', 'Public health', 'Syllabi']</t>
  </si>
  <si>
    <t>['Egg formation', 'Egg-white', 'Laying hens', 'Magnum', 'RNA-Seq', 'Transcriptome']</t>
  </si>
  <si>
    <t>['Causal Agent', 'Crop Type', 'Etiology', 'Subject Areas', 'Vegetables', 'Viruses and viroids']</t>
  </si>
  <si>
    <t>["Alzheimer's disease", 'cognitive impairment', 'construct validity', 'face-to-face', 'home-to-home', 'invariance', 'neuropsychological assessment', 'telemedicine', 'teleneuropsychology']</t>
  </si>
  <si>
    <t>['ACE-2 receptor', 'Acute kidney injury', 'COVID-19', 'Cytokines']</t>
  </si>
  <si>
    <t>['ACE-inhibitor', 'cardiovascular disease', 'hydrogen sulfide', 'hypertension', 'nitric oxide']</t>
  </si>
  <si>
    <t>['Apis cerana', 'colonization', 'core microbiota', 'environmental exposure', 'relative abundance']</t>
  </si>
  <si>
    <t>['COVID- 19', 'adverse child experiences', 'brain development', 'neurocognition', 'toxic stress']</t>
  </si>
  <si>
    <t>['adverse childhood experiences', 'coronary heart disease', 'health behaviors', 'mental health', 'metabolic dysregulations']</t>
  </si>
  <si>
    <t>['ACE inhibition', 'bioavailability in vivo', 'mechanism of action', 'plant food-derived phenolic compounds', 'structure and activity relationship']</t>
  </si>
  <si>
    <t>['Bioactivity', 'Enzymatic hydrolysis', 'Fish protein hydrolysates', 'In vitro']</t>
  </si>
  <si>
    <t>['adverse childhood experiences (ACEs)', 'food insecurity', 'mental health', 'nutrition', 'physical activity', 'policy', 'resilience', 'socioecological model']</t>
  </si>
  <si>
    <t>['COVID-19', 'blood pressure control', 'cardiac injury', 'hypertension', 'renin-angiotensin-aldosterone system suppressors']</t>
  </si>
  <si>
    <t>['SLF1', 'colon cancer', 'marker', 'oxaliplatin-based adjuvant chemotherapy']</t>
  </si>
  <si>
    <t>['ACE, angiotensin converting enzyme', 'AGT, angiotensinogen', 'AT1, angiotensin II receptor subtype 1', 'AT2, angiotensin II receptor subtype 2', 'Adipose', 'Air pollution', 'Ang II, angiotensin II', 'CVD', 'CVD, cardiovascular disease', 'DHE, dihydroethidium', 'FA, filtered air (controls)', 'GLUT-4, glucose transporter type 4', 'HF, high-fat diet', 'ICAM-1, intracellular adhesion molecule-1', 'IL-6, interleukin-6', 'IL-beta, interleukin beta', 'IR, insulin receptor', 'LDL, low density lipoprotein', 'LF, low-fat diet', 'LOX-1, lectin-like oxidized low-density lipoprotein receptor', 'MCP-1, monocyte chemoattractant protein-1', 'MOMA-2, anti-monocyte + macrophage antibody', 'MVE, mixed gasoline and diesel vehicle emissions', 'Obesity', 'PM, particulate matter', 'RAS, renin-angiotensin system', 'ROS, reactive oxygen species', 'Renin-angiotensin system', 'T2D, type 2 diabetes', 'TNF-alpha, tumor necrosis factor alpha', 'VCAM-1, vascular cell adhesion molecule-1', 'vWF, Von Willebrand factor']</t>
  </si>
  <si>
    <t>['Allergy', 'elderly', 'immunoallergic', 'old-aged', 'prevalence']</t>
  </si>
  <si>
    <t>['ACE inhibitory', 'DPP-IV inhibitory', 'interaction mechanism', 'umami peptide']</t>
  </si>
  <si>
    <t>['Coronavirus; SARS-CoV-2; Severe Acute Respiratory Syndrome; Pandemic; Antiviral;', 'Quarantine', 'Diagnosis; Treatment']</t>
  </si>
  <si>
    <t>['COVID-19', 'macula', 'optical coherence tomography', 'retinal nerve fiber layer']</t>
  </si>
  <si>
    <t>['*Adverse childhood experiences', '*Logistic regression', '*Self-rated health']</t>
  </si>
  <si>
    <t>['In Vitro', 'In Vivo', 'COVID-19', 'Coronavirus', 'Drug Repurposing', 'and In Silico']</t>
  </si>
  <si>
    <t>['ACE inhibitors', 'angioedema', 'angiotensin-converting-enzyme inhibitors']</t>
  </si>
  <si>
    <t>['ACE inhibitors', 'GI bleeding', 'LVAD']</t>
  </si>
  <si>
    <t>['Cuphea lindmaniana', 'Cuphea urbaniana', 'anti-inflammatory activity', 'antihypertensive activity', 'polyphenols']</t>
  </si>
  <si>
    <t>['ACE-inhibitory activity', 'Allergenicity', 'Antioxidant activity', 'Hydrolysate', 'Peanut flour', 'Protease hydrolysis']</t>
  </si>
  <si>
    <t>['AAPM TG-186', 'Collapsed cone', 'Interstitial liver brachytherapy', 'Model-based dose calculation algorithm', 'Monte Carlo Simulation', 'Radiotherapy']</t>
  </si>
  <si>
    <t>['Glycopeptides', 'Glycoproteomics', 'Hydrophilic interaction liquid chromatography', 'Immunoglobulin G', 'Mixed-mode chromatography']</t>
  </si>
  <si>
    <t>['Agricultural management', 'Arylsulfatase', 'Bacterial diversity', 'Bacterial richness', 'Next-generation sequencing', 'Soil health', 'Temporal change']</t>
  </si>
  <si>
    <t>['ACE inhibitory peptides', 'butelase-1', 'enzymatic cyclization', 'enzymatic properties', 'heterologous expression']</t>
  </si>
  <si>
    <t>['ACE', 'COVID-19', 'angiotensin', 'renin-angiotensin-aldosterone system']</t>
  </si>
  <si>
    <t>['biofilm formation', 'enterococci', 'gelatinase', 'quorum sensing', 'statistical association', 'urinary tract infections']</t>
  </si>
  <si>
    <t>['angiotensin-converting enzyme inhibitor', 'diabetes', 'fibrosis', 'skeletal muscle']</t>
  </si>
  <si>
    <t>['Mbarara', 'associated factors', 'cancer', 'medication error', 'prevalence']</t>
  </si>
  <si>
    <t>['ACLF', 'Cirrhosis', 'Transaminitis', 'Vaccine']</t>
  </si>
  <si>
    <t>['ACE', 'Oleuropein', 'Oxidative stress', 'Protein disulfide isomerase', 'Stroke']</t>
  </si>
  <si>
    <t>['*ACE2', '*Acute Respiratory Distress Syndrome', '*Angiotensin', '*Critical Care', '*SARS-CoV-2']</t>
  </si>
  <si>
    <t>['Medications for opioid use disorder (MOUD)', 'National Jails Compendium', 'National Jails Database', 'Opioid use disorder', 'Pregnancy', 'U.S. jails']</t>
  </si>
  <si>
    <t>['*ACE-seq', '*DNA hydroxymethylation', '*DNA methylation and hydroxymethylation data analysis', '*TAB-seq']</t>
  </si>
  <si>
    <t>['ACE-inhibitors', 'Disease specific survival', 'Pancreatic cancer']</t>
  </si>
  <si>
    <t>['angiotensin converting enzyme', 'antihypertension', 'antioxidant', 'ginsenosides', 'insulin resistance', 'molecular docking']</t>
  </si>
  <si>
    <t>['Composite', 'Crystallinity', 'Dielectric parameters', 'Optical properties']</t>
  </si>
  <si>
    <t>['biomarker', 'diabetes mellitus', 'echocardiography', 'hemoglobin A1c', 'troponin']</t>
  </si>
  <si>
    <t>['*bariatric surgery', '*metabolism', '*obesity', '*sex differences', '*triglycerides']</t>
  </si>
  <si>
    <t>['Reactive hyperemia index (RHI)', 'coronary plaque burden (CPB)', 'type 2 diabetes mellitus (T2DM)', 'unstable angina pectoris']</t>
  </si>
  <si>
    <t>['ACE, angiotensin-converting enzyme', 'ARB, angiotensin II receptor blocker', 'Angiotensin receptor antagonists', 'CCB, calcium channel blocker', 'Drug overdose', 'ED, emergency department', 'Vasopressins']</t>
  </si>
  <si>
    <t>['ACE inhibitor', 'Angiotensin', 'Macrophages', 'Mas receptor', 'Neuroimmune interactions', 'Neuropathy', 'Type 1 angiotensin receptor', 'Type 2 angiotensin receptor']</t>
  </si>
  <si>
    <t>['*COVID-19', '*Glycyrrhizin', '*Prophylaxis', '*SARS CoV-2']</t>
  </si>
  <si>
    <t>['ACE-III', "Alzheimer's disease", 'ECAS', 'behaviour', 'cognition', 'dementia', 'frontotemporal dementia', 'neuropsychology', 'qualitative', 'screen']</t>
  </si>
  <si>
    <t>['COVID-19', 'angiotensin-converting enzyme', 'plasma proteins', 'polymorphism']</t>
  </si>
  <si>
    <t>['air quality', 'atmosphere', 'chemical composition', 'fine particulate matter']</t>
  </si>
  <si>
    <t>['delayed effects of radiation', 'mitigation', 'pharmacokinetics', 'pulmonary vasculature', 'renin-angiotensin system']</t>
  </si>
  <si>
    <t>['COVID-19', 'NK cells', 'SARS-CoV-2', 'chemotherapy', 'colorectal cancer']</t>
  </si>
  <si>
    <t>['Adverse childhood experiences', 'Black youth', 'Racial trauma', 'Racism', 'Traumatic stress']</t>
  </si>
  <si>
    <t>['ACEs', 'Adolescents', 'African-American', 'Black', 'Depression', 'Resilience', 'Spirituality', 'Trauma']</t>
  </si>
  <si>
    <t>['Antihypertensives', 'Kidney function', 'Mendelian randomization']</t>
  </si>
  <si>
    <t>['*Feed/food', '*Metals', '*Niger Delta', '*Plants', '*Risk assessment', '*Soils']</t>
  </si>
  <si>
    <t>['glomerular filtration rate', 'heart failure', 'kidney disease', 'outcomes', 'therapy']</t>
  </si>
  <si>
    <t>['ACE 2 receptor', 'Acute respiratory distress syndrome', 'Alanine transaminase', 'Aspartate transaminase', 'COVID-19', 'Liver dysfunction', 'Liver function tests', 'Liver injury', 'Liver test abnormalities', 'SARS-CoV-2']</t>
  </si>
  <si>
    <t>['adolescence', 'adverse childhood experiences (ACEs)', 'cardiometabolic disease', 'insulin resistance', 'stress physiology']</t>
  </si>
  <si>
    <t>['ACE', 'BDNF', 'brain stimulation', 'motor cortex', 'polymorphism', 'sport performance', 'tACS']</t>
  </si>
  <si>
    <t>['ACE inhibitory activity', 'Cheese', 'Codonopsis pilosula', 'Fish collagen', 'Proteolysis']</t>
  </si>
  <si>
    <t>['ACE, angiotensin converting enzyme related carboxypeptidase receptors', 'ACLF, acute-on chronic liver failure', 'ALI, acute liver injury', 'ALT, alanine transaminase', 'AST, aspartate aminotransferase', 'CLD, chronic liver disease', 'COVID-19, Coronavirus disease 2019', 'HCWs, health care workers', 'HR, hazard ratio', 'LFT, liver function tests', 'LT, liver transplantation', 'MELD, model for end-stage liver disease', 'NAFLD, non-alcoholic fatty liver disease', 'NASH', 'NASH, non-alcoholic steatohepatitis', 'OR, Odds ratio', 'SARS-CoV-2', 'SARS-CoV-2, severe acute respiratory syndrome coronavirus 2', 'immunosuppression', 'liver diseases', 'mortality']</t>
  </si>
  <si>
    <t>['ACE inhibition activity', 'Antioxidant activity', 'Bioactive composition', 'Black tea', 'Correlation']</t>
  </si>
  <si>
    <t>['Angiotensin I-Converting Enzyme (ACE) inhibitory activity', 'Antibacterial activity', 'Antioxidant activity', 'BIOPEP', 'Bioactive potential', 'NanoLC-ESI-MS/MS']</t>
  </si>
  <si>
    <t>['pharmacovigilance', 'prescribing cascade', 'prescription sequence symmetry analysis', 'self-controlled']</t>
  </si>
  <si>
    <t>['Angiotensin-converting enzyme (ACE)', 'insertion/deletion (I/D) gene', 'meta-analysis', 'obstructive sleep apnoea (OSA)', 'polymorphism']</t>
  </si>
  <si>
    <t>['Alkaline-AK', 'Angiotensin I-converting enzyme (ACE) inhibitory activity', 'Antimicrobial activity', 'Heparin extraction', 'Pig by-products']</t>
  </si>
  <si>
    <t>['adverse experiences', 'attachment', 'parenting']</t>
  </si>
  <si>
    <t>['Coronavirus disease', 'Pandemic Periodontitis.']</t>
  </si>
  <si>
    <t>['ADTKD-UMOD', 'Uromodulin Kidney Disease', 'ADTKD-UMOD', 'Uromodulin Kidney Disease', 'Uromodulin', 'UMOD', 'Autosomal Dominant Tubulointerstitial Kidney Disease - UMOD']</t>
  </si>
  <si>
    <t>target_id</t>
  </si>
  <si>
    <t>disease_area</t>
  </si>
  <si>
    <t>disease_name</t>
  </si>
  <si>
    <t>overall_score</t>
  </si>
  <si>
    <t>genetic_association</t>
  </si>
  <si>
    <t>known_drug</t>
  </si>
  <si>
    <t>litterature_mining</t>
  </si>
  <si>
    <t>animal_model</t>
  </si>
  <si>
    <t>affected_pathway</t>
  </si>
  <si>
    <t>rna_expression</t>
  </si>
  <si>
    <t>somatic_mutation</t>
  </si>
  <si>
    <t>P12821</t>
  </si>
  <si>
    <t>urinary system disease</t>
  </si>
  <si>
    <t>genetic, familial or congenital disease</t>
  </si>
  <si>
    <t>cardiovascular disease</t>
  </si>
  <si>
    <t>genetic, familial or congenital disease,urinary system disease</t>
  </si>
  <si>
    <t>nervous system disease</t>
  </si>
  <si>
    <t>nutritional or metabolic disease</t>
  </si>
  <si>
    <t>psychiatric disorder</t>
  </si>
  <si>
    <t>nervous system disease,psychiatric disorder</t>
  </si>
  <si>
    <t>urinary system disease,nutritional or metabolic disease</t>
  </si>
  <si>
    <t>cell proliferation disorder</t>
  </si>
  <si>
    <t>endocrine system disease</t>
  </si>
  <si>
    <t>pancreas disease</t>
  </si>
  <si>
    <t>respiratory or thoracic disease</t>
  </si>
  <si>
    <t>disease of visual system</t>
  </si>
  <si>
    <t>cardiovascular disease,respiratory or thoracic disease</t>
  </si>
  <si>
    <t>gastrointestinal disease</t>
  </si>
  <si>
    <t>nervous system disease,disease of visual system</t>
  </si>
  <si>
    <t>musculoskeletal or connective tissue disease</t>
  </si>
  <si>
    <t>cardiovascular disease,musculoskeletal or connective tissue disease,respiratory or thoracic disease</t>
  </si>
  <si>
    <t>endocrine system disease,gastrointestinal disease</t>
  </si>
  <si>
    <t>cardiovascular disease,genetic, familial or congenital disease,musculoskeletal or connective tissue disease,respiratory or thoracic disease</t>
  </si>
  <si>
    <t>immune system disease</t>
  </si>
  <si>
    <t>nervous system disease,genetic, familial or congenital disease,musculoskeletal or connective tissue disease</t>
  </si>
  <si>
    <t>nervous system disease,cardiovascular disease,genetic, familial or congenital disease,musculoskeletal or connective tissue disease,respiratory or thoracic disease</t>
  </si>
  <si>
    <t>pancreas disease,nutritional or metabolic disease</t>
  </si>
  <si>
    <t>nervous system disease,cardiovascular disease</t>
  </si>
  <si>
    <t>pregnancy or perinatal disease</t>
  </si>
  <si>
    <t>pregnancy or perinatal disease,cardiovascular disease</t>
  </si>
  <si>
    <t>nervous system disease,cardiovascular disease,psychiatric disorder,genetic, familial or congenital disease,musculoskeletal or connective tissue disease,respiratory or thoracic disease</t>
  </si>
  <si>
    <t>nervous system disease,disease of visual system,cardiovascular disease,nutritional or metabolic disease</t>
  </si>
  <si>
    <t>infectious disease</t>
  </si>
  <si>
    <t>phenotype</t>
  </si>
  <si>
    <t>reproductive system or breast disease,infectious disease,urinary system disease</t>
  </si>
  <si>
    <t>nervous system disease,disease of visual system,cardiovascular disease,psychiatric disorder,genetic, familial or congenital disease,musculoskeletal or connective tissue disease,respiratory or thoracic disease</t>
  </si>
  <si>
    <t>disease of visual system,integumentary system disease</t>
  </si>
  <si>
    <t>disease of visual system,integumentary system disease,cardiovascular disease,genetic, familial or congenital disease,musculoskeletal or connective tissue disease</t>
  </si>
  <si>
    <t>cardiovascular disease,cell proliferation disorder</t>
  </si>
  <si>
    <t>measurement</t>
  </si>
  <si>
    <t>cell proliferation disorder,hematologic disease</t>
  </si>
  <si>
    <t>immune system disease,musculoskeletal or connective tissue disease,hematologic disease</t>
  </si>
  <si>
    <t>immune system disease,musculoskeletal or connective tissue disease,cell proliferation disorder,hematologic disease</t>
  </si>
  <si>
    <t>biological process</t>
  </si>
  <si>
    <t>endocrine system disease,immune system disease,pancreas disease,nutritional or metabolic disease</t>
  </si>
  <si>
    <t>genetic, familial or congenital disease,nutritional or metabolic disease</t>
  </si>
  <si>
    <t>genetic, familial or congenital disease,cell proliferation disorder,hematologic disease</t>
  </si>
  <si>
    <t>immune system disease,genetic, familial or congenital disease,cell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</si>
  <si>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</si>
  <si>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</si>
  <si>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nervous system disease,disease of visual system,genetic, familial or congenital disease,musculoskeletal or connective tissue disease,urinary system disease,nutritional or metabolic disease</t>
  </si>
  <si>
    <t>endocrine system disease,cell proliferation disorder</t>
  </si>
  <si>
    <t>integumentary system disease</t>
  </si>
  <si>
    <t>integumentary system disease,cell proliferation disorder</t>
  </si>
  <si>
    <t>cell proliferation disorder,gastrointestinal disease</t>
  </si>
  <si>
    <t>reproductive system or breast disease,cell proliferation disorder,urinary system disease</t>
  </si>
  <si>
    <t>endocrine system disease,pancreas disease,cell proliferation disorder,gastrointestinal disease</t>
  </si>
  <si>
    <t>endocrine system disease,integumentary system disease,cell proliferation disorder</t>
  </si>
  <si>
    <t>reproductive system or breast disease,urinary system disease</t>
  </si>
  <si>
    <t>hematologic disease</t>
  </si>
  <si>
    <t>genetic, familial or congenital disease,urinary system disease,hematologic disease</t>
  </si>
  <si>
    <t>immune system disease,genetic, familial or congenital disease,musculoskeletal or connective tissue disease,urinary system disease,hematologic disease</t>
  </si>
  <si>
    <t>cardiovascular disease,genetic, familial or congenital disease,respiratory or thoracic disease</t>
  </si>
  <si>
    <t>nervous system disease,genetic, familial or congenital disease</t>
  </si>
  <si>
    <t>nervous system disease,disease of visual system,genetic, familial or congenital disease,musculoskeletal or connective tissue disease,urinary system disease</t>
  </si>
  <si>
    <t>nervous system disease,genetic, familial or congenital disease,nutritional or metabolic disease</t>
  </si>
  <si>
    <t>cardiovascular disease,genetic, familial or congenital disease,urinary system disease</t>
  </si>
  <si>
    <t>genetic, familial or congenital disease,musculoskeletal or connective tissue disease,respiratory or thoracic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</si>
  <si>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</si>
  <si>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cell proliferation disorder,respiratory or thoracic disease</t>
  </si>
  <si>
    <t>endocrine system disease,genetic, familial or congenital disease,urinary system disease,nutritional or metabolic disease</t>
  </si>
  <si>
    <t>nervous system disease,disease of visual system,psychiatric disorder,genetic, familial or congenital disease</t>
  </si>
  <si>
    <t>endocrine system disease,genetic, familial or congenital disease</t>
  </si>
  <si>
    <t>immune system disease,genetic, familial or congenital disease</t>
  </si>
  <si>
    <t>nervous system disease,disease of visual system,psychiatric disorder,genetic, familial or congenital disease,musculoskeletal or connective tissue disease</t>
  </si>
  <si>
    <t>integumentary system disease,cell proliferation disorder,respiratory or thoracic disease</t>
  </si>
  <si>
    <t>nervous system disease,disease of visual system,psychiatric disorder,genetic, familial or congenital disease,musculoskeletal or connective tissue disease,urinary system disease</t>
  </si>
  <si>
    <t>endocrine system disease,nutritional or metabolic disease</t>
  </si>
  <si>
    <t>nervous system disease,psychiatric disorder,genetic, familial or congenital disease</t>
  </si>
  <si>
    <t>genetic, familial or congenital disease,urinary system disease,nutritional or metabolic disease</t>
  </si>
  <si>
    <t>nervous system disease,disease of visual system,psychiatric disorder,genetic, familial or congenital disease,urinary system disease</t>
  </si>
  <si>
    <t>cardiovascular disease,genetic, familial or congenital disease,respiratory or thoracic disease,gastrointestinal disease</t>
  </si>
  <si>
    <t>immune system disease,musculoskeletal or connective tissue disease</t>
  </si>
  <si>
    <t>reproductive system or breast disease,integumentary system disease,cell proliferation disorder,respiratory or thoracic disease</t>
  </si>
  <si>
    <t>nervous system disease,endocrine system disease</t>
  </si>
  <si>
    <t>genetic, familial or congenital disease,musculoskeletal or connective tissue disease,gastrointestinal disease</t>
  </si>
  <si>
    <t>nervous system disease,endocrine system disease,genetic, familial or congenital disease,urinary system disease</t>
  </si>
  <si>
    <t>nervous system disease,endocrine system disease,integumentary system disease,genetic, familial or congenital disease,urinary system disease,nutritional or metabolic disease,gastrointestinal disease</t>
  </si>
  <si>
    <t>disease of visual system,genetic, familial or congenital disease,urinary system disease,nutritional or metabolic disease,gastrointestinal disease</t>
  </si>
  <si>
    <t>nervous system disease,cardiovascular disease,genetic, familial or congenital disease,respiratory or thoracic disease</t>
  </si>
  <si>
    <t>cardiovascular disease,genetic, familial or congenital disease,musculoskeletal or connective tissue disease,respiratory or thoracic disease,nutritional or metabolic disease,gastrointestinal disease</t>
  </si>
  <si>
    <t>nervous system disease,cardiovascular disease,genetic, familial or congenital disease,musculoskeletal or connective tissue disease,respiratory or thoracic disease,nutritional or metabolic disease</t>
  </si>
  <si>
    <t>disease of visual system,endocrine system disease,genetic, familial or congenital disease,nutritional or metabolic disease</t>
  </si>
  <si>
    <t>cardiovascular disease,genetic, familial or congenital disease,urinary system disease,nutritional or metabolic disease</t>
  </si>
  <si>
    <t>nervous system disease,disease of visual system,psychiatric disorder,genetic, familial or congenital disease,musculoskeletal or connective tissue disease,nutritional or metabolic disease</t>
  </si>
  <si>
    <t>genetic, familial or congenital disease,hematologic disease</t>
  </si>
  <si>
    <t>disease of visual system,genetic, familial or congenital disease</t>
  </si>
  <si>
    <t>endocrine system disease,cell proliferation disorder,gastrointestinal disease</t>
  </si>
  <si>
    <t>nervous system disease,genetic, familial or congenital disease,musculoskeletal or connective tissue disease,nutritional or metabolic disease</t>
  </si>
  <si>
    <t>nervous system disease,pregnancy or perinatal disease,genetic, familial or congenital disease</t>
  </si>
  <si>
    <t>nervous system disease,disease of visual system,endocrine system disease,psychiatric disorder,genetic, familial or congenital disease,gastrointestinal disease</t>
  </si>
  <si>
    <t>nervous system disease,endocrine system disease,reproductive system or breast disease,psychiatric disorder,genetic, familial or congenital disease,urinary system disease,nutritional or metabolic disease</t>
  </si>
  <si>
    <t>infectious disease,respiratory or thoracic disease</t>
  </si>
  <si>
    <t>reproductive system or breast disease,genetic, familial or congenital disease,urinary system disease</t>
  </si>
  <si>
    <t>nervous system disease,disease of visual system,genetic, familial or congenital disease,urinary system disease</t>
  </si>
  <si>
    <t>endocrine system disease,reproductive system or breast disease,urinary system disease</t>
  </si>
  <si>
    <t>cardiovascular disease,genetic, familial or congenital disease</t>
  </si>
  <si>
    <t>disease of visual system,endocrine system disease,reproductive system or breast disease,genetic, familial or congenital disease,urinary system disease,nutritional or metabolic disease,gastrointestinal disease</t>
  </si>
  <si>
    <t>nervous system disease,psychiatric disorder,genetic, familial or congenital disease,nutritional or metabolic disease</t>
  </si>
  <si>
    <t>nervous system disease,phenotype,psychiatric disorder,genetic, familial or congenital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</si>
  <si>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</si>
  <si>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disease,disease of visual system,endocrine system disease,cardiovascular disease,genetic, familial or congenital disease,pancreas disease,musculoskeletal or connective tissue disease,respiratory or thoracic disease,nutritional or metabolic disease</t>
  </si>
  <si>
    <t>endocrine system disease,genetic, familial or congenital disease,pancreas disease,nutritional or metabolic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</si>
  <si>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</si>
  <si>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disease,gastrointestinal disease</t>
  </si>
  <si>
    <t>pregnancy or perinatal disease,cardiovascular disease,hematologic disease</t>
  </si>
  <si>
    <t>disease of visual system,immune system disease,gastrointestinal disease</t>
  </si>
  <si>
    <t>nervous system disease,disease of visual system,genetic, familial or congenital disease</t>
  </si>
  <si>
    <t>nervous system disease,psychiatric disorder,genetic, familial or congenital disease,urinary system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</si>
  <si>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</si>
  <si>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nervous system disease,cardiovascular disease,psychiatric disorder,genetic, familial or congenital disease,musculoskeletal or connective tissue disease,respiratory or thoracic disease,nutritional or metabolic disease</t>
  </si>
  <si>
    <t>genetic, familial or congenital disease,musculoskeletal or connective tissue disease</t>
  </si>
  <si>
    <t>nervous system disease,cardiovascular disease,psychiatric disorder,genetic, familial or congenital disease,musculoskeletal or connective tissue disease,respiratory or thoracic disease,hematologic disease,nutritional or metabolic disease</t>
  </si>
  <si>
    <t>endocrine system disease,injury, poisoning or other complication</t>
  </si>
  <si>
    <t>integumentary system disease,genetic, familial or congenital disease,musculoskeletal or connective tissue disease,respiratory or thoracic disease,urinary system disease</t>
  </si>
  <si>
    <t>endocrine system disease,genetic, familial or congenital disease,nutritional or metabolic disease</t>
  </si>
  <si>
    <t>endocrine system disease,reproductive system or breast disease,genetic, familial or congenital disease,urinary system disease,nutritional or metabolic disease</t>
  </si>
  <si>
    <t>nervous system disease,cardiovascular disease,psychiatric disorder,genetic, familial or congenital disease,respiratory or thoracic disease</t>
  </si>
  <si>
    <t>disease of visual system,endocrine system disease,genetic, familial or congenital disease,urinary system disease,nutritional or metabolic disease</t>
  </si>
  <si>
    <t>respiratory or thoracic disease,gastrointestinal disease</t>
  </si>
  <si>
    <t>nervous system disease,cell proliferation disorder</t>
  </si>
  <si>
    <t>immune system disease,gastrointestinal disease</t>
  </si>
  <si>
    <t>integumentary system disease,cardiovascular disease</t>
  </si>
  <si>
    <t>pregnancy or perinatal disease,gastrointestinal disease</t>
  </si>
  <si>
    <t>integumentary system disease,immune system disease</t>
  </si>
  <si>
    <t>musculoskeletal or connective tissue disease,respiratory or thoracic disease</t>
  </si>
  <si>
    <t>endocrine system disease,infectious disease,gastrointestinal disease</t>
  </si>
  <si>
    <t>cardiovascular disease,urinary system disease</t>
  </si>
  <si>
    <t>injury, poisoning or other complication</t>
  </si>
  <si>
    <t>immune system disease,respiratory or thoracic disease</t>
  </si>
  <si>
    <t>nervous system disease,disease of visual system,endocrine system disease,integumentary system disease,cardiovascular disease,genetic, familial or congenital disease,cell proliferation disorder,respiratory or thoracic disease</t>
  </si>
  <si>
    <t>nervous system disease,reproductive system or breast disease,infectious disease,urinary system disease</t>
  </si>
  <si>
    <t>kidney disease</t>
  </si>
  <si>
    <t>genetic disorder</t>
  </si>
  <si>
    <t>congenital abnormality</t>
  </si>
  <si>
    <t>Genetic renal or urinary tract malformation</t>
  </si>
  <si>
    <t>vascular disease</t>
  </si>
  <si>
    <t>metabolic disease</t>
  </si>
  <si>
    <t>arterial disorder</t>
  </si>
  <si>
    <t>hypertension</t>
  </si>
  <si>
    <t>mental or behavioural disorder</t>
  </si>
  <si>
    <t>chronic kidney disease</t>
  </si>
  <si>
    <t>diabetic nephropathy</t>
  </si>
  <si>
    <t>Renal tubular dysgenesis of genetic origin</t>
  </si>
  <si>
    <t>neoplasm</t>
  </si>
  <si>
    <t>cancer</t>
  </si>
  <si>
    <t>respiratory system disease</t>
  </si>
  <si>
    <t>eye disease</t>
  </si>
  <si>
    <t>heart disease</t>
  </si>
  <si>
    <t>hepatobiliary disease</t>
  </si>
  <si>
    <t>retinopathy</t>
  </si>
  <si>
    <t>connective tissue disease</t>
  </si>
  <si>
    <t>cardiomyopathy</t>
  </si>
  <si>
    <t>liver disease</t>
  </si>
  <si>
    <t>dilated cardiomyopathy</t>
  </si>
  <si>
    <t>familial cardiomyopathy</t>
  </si>
  <si>
    <t>neuropathy</t>
  </si>
  <si>
    <t>peripheral neuropathy</t>
  </si>
  <si>
    <t>Familial dilated cardiomyopathy</t>
  </si>
  <si>
    <t>myopathy</t>
  </si>
  <si>
    <t>syndromic intellectual disability</t>
  </si>
  <si>
    <t>glomerular disease</t>
  </si>
  <si>
    <t>Muscular dystrophy</t>
  </si>
  <si>
    <t>neuromuscular disease</t>
  </si>
  <si>
    <t>Qualitative or quantitative defects of dystrophin</t>
  </si>
  <si>
    <t>Familial isolated dilated cardiomyopathy</t>
  </si>
  <si>
    <t>diabetes mellitus</t>
  </si>
  <si>
    <t>lung disease</t>
  </si>
  <si>
    <t>nephritis</t>
  </si>
  <si>
    <t>lens disease</t>
  </si>
  <si>
    <t>cerebrovascular disorder</t>
  </si>
  <si>
    <t>pregnancy disorder</t>
  </si>
  <si>
    <t>glomerulonephritis (disease)</t>
  </si>
  <si>
    <t>IGA glomerulonephritis</t>
  </si>
  <si>
    <t>preeclampsia</t>
  </si>
  <si>
    <t>intracranial hemorrhage</t>
  </si>
  <si>
    <t>intracerebral hemorrhage</t>
  </si>
  <si>
    <t>stroke</t>
  </si>
  <si>
    <t>Becker muscular dystrophy</t>
  </si>
  <si>
    <t>diabetic eye disease</t>
  </si>
  <si>
    <t>diabetic retinopathy</t>
  </si>
  <si>
    <t>viral disease</t>
  </si>
  <si>
    <t>heart failure</t>
  </si>
  <si>
    <t>Abnormality of the cardiovascular system</t>
  </si>
  <si>
    <t>coronary artery disease</t>
  </si>
  <si>
    <t>congestive heart failure</t>
  </si>
  <si>
    <t>primary hypertension</t>
  </si>
  <si>
    <t>myocardial disorder</t>
  </si>
  <si>
    <t>myocardial infarction</t>
  </si>
  <si>
    <t>Abnormality of metabolism/homeostasis</t>
  </si>
  <si>
    <t>Proteinuria</t>
  </si>
  <si>
    <t>type II diabetes mellitus</t>
  </si>
  <si>
    <t>arterial occlusive disease</t>
  </si>
  <si>
    <t>arteriosclerosis</t>
  </si>
  <si>
    <t>atherosclerosis</t>
  </si>
  <si>
    <t>peripheral vascular disease</t>
  </si>
  <si>
    <t>secondary hypertension</t>
  </si>
  <si>
    <t>metabolic syndrome</t>
  </si>
  <si>
    <t>chronic lung disease</t>
  </si>
  <si>
    <t>chronic obstructive pulmonary disease</t>
  </si>
  <si>
    <t>peripheral arterial disease</t>
  </si>
  <si>
    <t>Reduced ejection fraction</t>
  </si>
  <si>
    <t>albuminuria</t>
  </si>
  <si>
    <t>aortic disease</t>
  </si>
  <si>
    <t>heart valve disease</t>
  </si>
  <si>
    <t>aortic valve disease</t>
  </si>
  <si>
    <t>aortic stenosis</t>
  </si>
  <si>
    <t>cardiotoxicity</t>
  </si>
  <si>
    <t>fatty liver disease</t>
  </si>
  <si>
    <t>HIV infection</t>
  </si>
  <si>
    <t>Hypercholesterolemia</t>
  </si>
  <si>
    <t>Duchenne muscular dystrophy</t>
  </si>
  <si>
    <t>non-alcoholic fatty liver disease</t>
  </si>
  <si>
    <t>diabetic neuropathy</t>
  </si>
  <si>
    <t>corneal disease</t>
  </si>
  <si>
    <t>myopia (disease)</t>
  </si>
  <si>
    <t>Marfan syndrome</t>
  </si>
  <si>
    <t>hypertensive heart disease</t>
  </si>
  <si>
    <t>vascular neoplasm</t>
  </si>
  <si>
    <t>hemangioma</t>
  </si>
  <si>
    <t>autonomic neuropathy</t>
  </si>
  <si>
    <t>Renal dysplasia</t>
  </si>
  <si>
    <t>Bilateral renal dysplasia</t>
  </si>
  <si>
    <t>diabetic autonomic neuropathy</t>
  </si>
  <si>
    <t>smoking status measurement</t>
  </si>
  <si>
    <t>diastolic blood pressure</t>
  </si>
  <si>
    <t>systolic blood pressure</t>
  </si>
  <si>
    <t>blood pressure</t>
  </si>
  <si>
    <t>cognitive disorder</t>
  </si>
  <si>
    <t>neurodegenerative disease</t>
  </si>
  <si>
    <t>dementia (disease)</t>
  </si>
  <si>
    <t>cardiac arrhythmia</t>
  </si>
  <si>
    <t>Cystic Kidney Disease</t>
  </si>
  <si>
    <t>ischemic disease</t>
  </si>
  <si>
    <t>Myocardial Ischemia</t>
  </si>
  <si>
    <t>Alzheimer's disease</t>
  </si>
  <si>
    <t>COVID-19</t>
  </si>
  <si>
    <t>Polycystic Kidney Disease</t>
  </si>
  <si>
    <t>metabolite measurement</t>
  </si>
  <si>
    <t>hypersensitivity reaction disease</t>
  </si>
  <si>
    <t>type II hypersensitivity reaction disease</t>
  </si>
  <si>
    <t>Alzheimer's disease biomarker measurement</t>
  </si>
  <si>
    <t>myeloid neoplasm</t>
  </si>
  <si>
    <t>bone marrow disease</t>
  </si>
  <si>
    <t>leukemia</t>
  </si>
  <si>
    <t>alcohol drinking</t>
  </si>
  <si>
    <t>serum metabolite measurement</t>
  </si>
  <si>
    <t>bone disease</t>
  </si>
  <si>
    <t>type I diabetes mellitus</t>
  </si>
  <si>
    <t>atrial fibrillation</t>
  </si>
  <si>
    <t>Inborn errors of metabolism</t>
  </si>
  <si>
    <t>blood metabolite measurement</t>
  </si>
  <si>
    <t>lymphoma</t>
  </si>
  <si>
    <t>carcinoma</t>
  </si>
  <si>
    <t>acute myocardial infarction</t>
  </si>
  <si>
    <t>hypertrophy</t>
  </si>
  <si>
    <t>Moderate albuminuria</t>
  </si>
  <si>
    <t>cardiac hypertrophy</t>
  </si>
  <si>
    <t>left ventricular hypertrophy</t>
  </si>
  <si>
    <t>endothelial dysfunction</t>
  </si>
  <si>
    <t>neoplasm of mature B-cells</t>
  </si>
  <si>
    <t>angiotensin-converting enzyme measurement</t>
  </si>
  <si>
    <t>bone neoplasm</t>
  </si>
  <si>
    <t>myeloid leukemia</t>
  </si>
  <si>
    <t>Acute Leukemia</t>
  </si>
  <si>
    <t>acute myeloid leukemia</t>
  </si>
  <si>
    <t>multiple myeloma</t>
  </si>
  <si>
    <t>atrial tachycardia</t>
  </si>
  <si>
    <t>Arrhythmogenic right ventricular dysplasia</t>
  </si>
  <si>
    <t>atrial flutter</t>
  </si>
  <si>
    <t>family history of Alzheimer’s disease</t>
  </si>
  <si>
    <t>Agents acting on the renin-angiotensin system use measurement</t>
  </si>
  <si>
    <t>lymphoid leukemia</t>
  </si>
  <si>
    <t>Primary hyperoxaluria</t>
  </si>
  <si>
    <t>abnormal glucose tolerance</t>
  </si>
  <si>
    <t>Calcium channel blocker use measurement</t>
  </si>
  <si>
    <t>adenocarcinoma</t>
  </si>
  <si>
    <t>endocrine neoplasm</t>
  </si>
  <si>
    <t>skin disease</t>
  </si>
  <si>
    <t>blood protein measurement</t>
  </si>
  <si>
    <t>angiotensin converting enzyme activity measurement</t>
  </si>
  <si>
    <t>skin cancer</t>
  </si>
  <si>
    <t>skin carcinoma</t>
  </si>
  <si>
    <t>digestive system neoplasm</t>
  </si>
  <si>
    <t>Endometrial Endometrioid Adenocarcinoma</t>
  </si>
  <si>
    <t>digestive system cancer</t>
  </si>
  <si>
    <t>Malignant Pancreatic Neoplasm</t>
  </si>
  <si>
    <t>pancreatic carcinoma</t>
  </si>
  <si>
    <t>pancreatic adenocarcinoma</t>
  </si>
  <si>
    <t>melanoma</t>
  </si>
  <si>
    <t>infertility</t>
  </si>
  <si>
    <t>male infertility</t>
  </si>
  <si>
    <t>rheumatic disease</t>
  </si>
  <si>
    <t>intestinal disease</t>
  </si>
  <si>
    <t>cutaneous melanoma</t>
  </si>
  <si>
    <t>blood coagulation disease</t>
  </si>
  <si>
    <t>Genetic thrombotic microangiopathy</t>
  </si>
  <si>
    <t>systemic lupus erythematosus</t>
  </si>
  <si>
    <t>non-melanoma skin carcinoma</t>
  </si>
  <si>
    <t>keratinocyte carcinoma</t>
  </si>
  <si>
    <t>squamous cell carcinoma</t>
  </si>
  <si>
    <t>cataract</t>
  </si>
  <si>
    <t>hearing loss</t>
  </si>
  <si>
    <t>congenital heart disease</t>
  </si>
  <si>
    <t>epilepsy</t>
  </si>
  <si>
    <t>nutritional disorder</t>
  </si>
  <si>
    <t>hypertrophic cardiomyopathy</t>
  </si>
  <si>
    <t>ciliopathy</t>
  </si>
  <si>
    <t>movement disorder</t>
  </si>
  <si>
    <t>obesity</t>
  </si>
  <si>
    <t>female infertility</t>
  </si>
  <si>
    <t>central nervous system malformation</t>
  </si>
  <si>
    <t>Nephronophthisis</t>
  </si>
  <si>
    <t>Senior-Loken syndrome</t>
  </si>
  <si>
    <t>Familial long QT syndrome</t>
  </si>
  <si>
    <t>Familial atrial fibrillation</t>
  </si>
  <si>
    <t>restrictive cardiomyopathy</t>
  </si>
  <si>
    <t>Familial restrictive cardiomyopathy</t>
  </si>
  <si>
    <t>familial hypertrophic cardiomyopathy</t>
  </si>
  <si>
    <t>cerebellar ataxia</t>
  </si>
  <si>
    <t>Coenzyme Q10 deficiency</t>
  </si>
  <si>
    <t>Genetic hypertension</t>
  </si>
  <si>
    <t>Genetic cardiac anomaly</t>
  </si>
  <si>
    <t>Emery-Dreifuss muscular dystrophy</t>
  </si>
  <si>
    <t>pseudohypoaldosteronism</t>
  </si>
  <si>
    <t>hypercalcemia disease</t>
  </si>
  <si>
    <t>Jeune syndrome</t>
  </si>
  <si>
    <t>Bartter syndrome</t>
  </si>
  <si>
    <t>Bardet-Biedl syndrome</t>
  </si>
  <si>
    <t>lung cancer</t>
  </si>
  <si>
    <t>Saldino-Mainzer syndrome</t>
  </si>
  <si>
    <t>lung carcinoma</t>
  </si>
  <si>
    <t>ventricular tachycardia</t>
  </si>
  <si>
    <t>Autosomal recessive infantile hypercalcemia</t>
  </si>
  <si>
    <t>Primary glomerular disease</t>
  </si>
  <si>
    <t>Joubert syndrome</t>
  </si>
  <si>
    <t>Autosomal dominant progressive nephropathy with hypertension</t>
  </si>
  <si>
    <t>Familial hypoaldosteronism</t>
  </si>
  <si>
    <t>Immunodeficiency due to an early component of complement deficiency</t>
  </si>
  <si>
    <t>Encephalopathy due to hydroxykynureninuria</t>
  </si>
  <si>
    <t>Joubert syndrome with ocular defect</t>
  </si>
  <si>
    <t>Romano-Ward syndrome</t>
  </si>
  <si>
    <t>Brugada syndrome</t>
  </si>
  <si>
    <t>Autosomal dominant medullary cystic kidney disease with or without hyperuricemia</t>
  </si>
  <si>
    <t>Catecholaminergic polymorphic ventricular tachycardia</t>
  </si>
  <si>
    <t>squamous cell lung carcinoma</t>
  </si>
  <si>
    <t>Joubert syndrome with oculorenal defect</t>
  </si>
  <si>
    <t>head and neck malignant neoplasia</t>
  </si>
  <si>
    <t>head and neck squamous cell carcinoma</t>
  </si>
  <si>
    <t>Interauricular communication</t>
  </si>
  <si>
    <t>hypoparathyroidism</t>
  </si>
  <si>
    <t>Autosomal recessive non-syndromic intellectual disability</t>
  </si>
  <si>
    <t>Autosomal recessive systemic lupus erythematosus</t>
  </si>
  <si>
    <t>Vitamin B12-unresponsive methylmalonic acidemia</t>
  </si>
  <si>
    <t>methylmalonic aciduria due to methylmalonyl-CoA mutase deficiency</t>
  </si>
  <si>
    <t>Autosomal dominant non-syndromic intellectual disability</t>
  </si>
  <si>
    <t>Joubert syndrome with renal defect</t>
  </si>
  <si>
    <t>Late-onset nephronophthisis</t>
  </si>
  <si>
    <t>Paroxysmal extreme pain disorder</t>
  </si>
  <si>
    <t>Autosomal dominant Emery-Dreifuss muscular dystrophy</t>
  </si>
  <si>
    <t>chronic atrial and intestinal dysrhythmia</t>
  </si>
  <si>
    <t>myopathy with abnormal lipid metabolism</t>
  </si>
  <si>
    <t>long QT syndrome 13</t>
  </si>
  <si>
    <t>joint disease</t>
  </si>
  <si>
    <t>arthritis</t>
  </si>
  <si>
    <t>rheumatoid arthritis</t>
  </si>
  <si>
    <t>breast neoplasm</t>
  </si>
  <si>
    <t>breast cancer</t>
  </si>
  <si>
    <t>pituitary gland disease</t>
  </si>
  <si>
    <t>Frontotemporal dementia</t>
  </si>
  <si>
    <t>Renal glucosuria</t>
  </si>
  <si>
    <t>Infantile nephronophthisis</t>
  </si>
  <si>
    <t>interstitial nephritis</t>
  </si>
  <si>
    <t>short-rib thoracic dysplasia 10 with or without polydactyly</t>
  </si>
  <si>
    <t>congenital heart malformation</t>
  </si>
  <si>
    <t>Isolated CoQ-cytochrome C reductase deficiency</t>
  </si>
  <si>
    <t>Proximal tubulopathy - diabetes mellitus - cerebellar ataxia</t>
  </si>
  <si>
    <t>Goldblatt syndrome</t>
  </si>
  <si>
    <t>diabetes insipidus</t>
  </si>
  <si>
    <t>Hereditary central diabetes insipidus</t>
  </si>
  <si>
    <t>unclassified cardiomyopathy</t>
  </si>
  <si>
    <t>Left ventricular noncompaction</t>
  </si>
  <si>
    <t>Familial hyperreninemic hypoaldosteronism type 1</t>
  </si>
  <si>
    <t>Porphyria variegata</t>
  </si>
  <si>
    <t>Hereditary coproporphyria</t>
  </si>
  <si>
    <t>Pseudohypoaldosteronism type 1</t>
  </si>
  <si>
    <t>Familial isolated restrictive cardiomyopathy</t>
  </si>
  <si>
    <t>Galactosemia</t>
  </si>
  <si>
    <t>Sinoatrial node dysfunction and deafness</t>
  </si>
  <si>
    <t>PGM-CDG</t>
  </si>
  <si>
    <t>3-methylglutaconic aciduria</t>
  </si>
  <si>
    <t>Encephalopathy - hypertrophic cardiomyopathy - renal tubular disease</t>
  </si>
  <si>
    <t>azoospermia</t>
  </si>
  <si>
    <t>language delay and attention deficit-hyperactivity disorder/cognitive impairment with or without cardiac arrhythmia</t>
  </si>
  <si>
    <t>gnb5-related intellectual disability-cardiac arrhythmia syndrome</t>
  </si>
  <si>
    <t>Familial isolated hypoparathyroidism</t>
  </si>
  <si>
    <t>Myotonic dystrophy</t>
  </si>
  <si>
    <t>Hyperuricemia-pulmonary hypertension-renal failure-alkalosis syndrome</t>
  </si>
  <si>
    <t>Familial primary hypomagnesemia</t>
  </si>
  <si>
    <t>Lethal neonatal spasticity-epileptic encephalopathy syndrome</t>
  </si>
  <si>
    <t>Karyomegalic interstitial nephritis</t>
  </si>
  <si>
    <t>Desminopathy</t>
  </si>
  <si>
    <t>Lipoyl transferase 1 deficiency</t>
  </si>
  <si>
    <t>Metachromatic leukodystrophy</t>
  </si>
  <si>
    <t>Amish lethal microcephaly</t>
  </si>
  <si>
    <t>Congenital analbuminemia</t>
  </si>
  <si>
    <t>Familial progressive cardiac conduction defect</t>
  </si>
  <si>
    <t>Microcephaly-cerebellar hypoplasia-cardiac conduction defect syndrome</t>
  </si>
  <si>
    <t>mitochondrial complex III deficiency nuclear type 1</t>
  </si>
  <si>
    <t>Ocular motor apraxia, Cogan type</t>
  </si>
  <si>
    <t>long QT syndrome 16</t>
  </si>
  <si>
    <t>Timothy syndrome</t>
  </si>
  <si>
    <t>liver neoplasm</t>
  </si>
  <si>
    <t>Congenital brain dysgenesis due to glutamine synthetase deficiency</t>
  </si>
  <si>
    <t>Bardet-Biedl syndrome 10</t>
  </si>
  <si>
    <t>Autosomal dominant progressive external ophthalmoplegia</t>
  </si>
  <si>
    <t>Early infantile epileptic encephalopathy</t>
  </si>
  <si>
    <t>Joubert syndrome with hepatic defect</t>
  </si>
  <si>
    <t>Prader-Willi syndrome</t>
  </si>
  <si>
    <t>Aromatic L-amino acid decarboxylase deficiency</t>
  </si>
  <si>
    <t>RHYNS syndrome</t>
  </si>
  <si>
    <t>Glycogen storage disease due to lactate dehydrogenase deficiency</t>
  </si>
  <si>
    <t>Congenital intrauterine infection-like syndrome</t>
  </si>
  <si>
    <t>pneumonitis</t>
  </si>
  <si>
    <t>pneumonia</t>
  </si>
  <si>
    <t>Abnormality of the nervous system</t>
  </si>
  <si>
    <t>fibrosis</t>
  </si>
  <si>
    <t>cirrhosis of liver</t>
  </si>
  <si>
    <t>glomerulosclerosis</t>
  </si>
  <si>
    <t>focal segmental glomerulosclerosis</t>
  </si>
  <si>
    <t>Autosomal dominant polycystic kidney disease</t>
  </si>
  <si>
    <t>aortic aneurysm</t>
  </si>
  <si>
    <t>psychosis</t>
  </si>
  <si>
    <t>schizophrenia</t>
  </si>
  <si>
    <t>Abdominal Aortic Aneurysm</t>
  </si>
  <si>
    <t>Alport syndrome</t>
  </si>
  <si>
    <t>ovarian dysfunction</t>
  </si>
  <si>
    <t>childhood cancer</t>
  </si>
  <si>
    <t>primary ovarian insufficiency</t>
  </si>
  <si>
    <t>hemorrhagic disease</t>
  </si>
  <si>
    <t>nephrosis</t>
  </si>
  <si>
    <t>nephrotic syndrome</t>
  </si>
  <si>
    <t>attention deficit hyperactivity disorder</t>
  </si>
  <si>
    <t>primary biliary cirrhosis</t>
  </si>
  <si>
    <t>familial nephrotic syndrome</t>
  </si>
  <si>
    <t>non-alcoholic steatohepatitis</t>
  </si>
  <si>
    <t>metastatic neoplasm</t>
  </si>
  <si>
    <t>Atrial stand still</t>
  </si>
  <si>
    <t>Familial thoracic aortic aneurysm and aortic dissection</t>
  </si>
  <si>
    <t>Vitamin B12-unresponsive methylmalonic acidemia type mut-</t>
  </si>
  <si>
    <t>Classic galactosemia</t>
  </si>
  <si>
    <t>Intellectual disability - hypotonia - spasticity - sleep disorder</t>
  </si>
  <si>
    <t>Familial dilated cardiomyopathy with conduction defect due to LMNA mutation</t>
  </si>
  <si>
    <t>Vitamin B12-unresponsive methylmalonic acidemia type mut0</t>
  </si>
  <si>
    <t>Autosomal dominant microcephaly</t>
  </si>
  <si>
    <t>Severe combined immunodeficiency due to CORO1A deficiency</t>
  </si>
  <si>
    <t>Renal pseudohypoaldosteronism type 1</t>
  </si>
  <si>
    <t>congenital heart defects, multiple types, 5</t>
  </si>
  <si>
    <t>intellectual disability, autosomal dominant 52</t>
  </si>
  <si>
    <t>proteinuria, chronic benign</t>
  </si>
  <si>
    <t>spastic tetraplegia-thin corpus callosum-progressive postnatal microcephaly syndrome</t>
  </si>
  <si>
    <t>hypertrophic cardiomyopathy 20</t>
  </si>
  <si>
    <t>long QT syndrome 10</t>
  </si>
  <si>
    <t>metastatic colorectal cancer</t>
  </si>
  <si>
    <t>mental retardation, autosomal dominant 52</t>
  </si>
  <si>
    <t>type 2 diabetes nephropathy</t>
  </si>
  <si>
    <t>Steinert myotonic dystrophy</t>
  </si>
  <si>
    <t>Autosomal dominant hypocalcemia</t>
  </si>
  <si>
    <t>Bartter syndrome with hypocalcemia</t>
  </si>
  <si>
    <t>Alström syndrome</t>
  </si>
  <si>
    <t>Rare insulin-resistance syndrome</t>
  </si>
  <si>
    <t>anemia (disease)</t>
  </si>
  <si>
    <t>FRAXE intellectual disability</t>
  </si>
  <si>
    <t>cranial malformation</t>
  </si>
  <si>
    <t>Sleep Disorder</t>
  </si>
  <si>
    <t>Lipoprotein glomerulopathy</t>
  </si>
  <si>
    <t>LAMB2-related infantile-onset nephrotic syndrome</t>
  </si>
  <si>
    <t>Nail-patella-like renal disease</t>
  </si>
  <si>
    <t>Leigh syndrome with nephrotic syndrome</t>
  </si>
  <si>
    <t>Zellweger syndrome</t>
  </si>
  <si>
    <t>HELLP syndrome</t>
  </si>
  <si>
    <t>cardiac arrest</t>
  </si>
  <si>
    <t>cardiac conduction defect</t>
  </si>
  <si>
    <t>Growth delay due to insulin-like growth factor type 1 deficiency</t>
  </si>
  <si>
    <t>sudden cardiac arrest</t>
  </si>
  <si>
    <t>salivary gland disease</t>
  </si>
  <si>
    <t>Sjogren syndrome</t>
  </si>
  <si>
    <t>Autosomal recessive primary microcephaly</t>
  </si>
  <si>
    <t>Gitelman syndrome</t>
  </si>
  <si>
    <t>EAST syndrome</t>
  </si>
  <si>
    <t>Generalized congenital lipodystrophy with myopathy</t>
  </si>
  <si>
    <t>COG1-CDG</t>
  </si>
  <si>
    <t>Renal tubulopathy - encephalopathy - liver failure</t>
  </si>
  <si>
    <t>Macrosomia - microphthalmia - cleft palate</t>
  </si>
  <si>
    <t>Antenatal Bartter syndrome</t>
  </si>
  <si>
    <t>growth retardation, intellectual developmental disorder, hypotonia, and hepatopathy</t>
  </si>
  <si>
    <t>hypertrophic cardiomyopathy 12</t>
  </si>
  <si>
    <t>Classic Bartter syndrome</t>
  </si>
  <si>
    <t>X-linked Emery-Dreifuss muscular dystrophy</t>
  </si>
  <si>
    <t>McLeod neuroacanthocytosis syndrome</t>
  </si>
  <si>
    <t>acth-independent macronodular adrenal hyperplasia 2</t>
  </si>
  <si>
    <t>Microcephaly - seizures - developmental delay</t>
  </si>
  <si>
    <t>X-linked non-syndromic intellectual disability</t>
  </si>
  <si>
    <t>Nathalie syndrome</t>
  </si>
  <si>
    <t>Neurological conditions associated with aminoacylase 1 deficiency</t>
  </si>
  <si>
    <t>Aminoacylase 1 deficiency</t>
  </si>
  <si>
    <t>Cranioectodermal dysplasia</t>
  </si>
  <si>
    <t>Hypoinsulinemic hypoglycemia and body hemihypertrophy</t>
  </si>
  <si>
    <t>Orofaciodigital syndrome</t>
  </si>
  <si>
    <t>myopathy, congenital, progressive, with scoliosis</t>
  </si>
  <si>
    <t>Atrial septal defect - atrioventricular conduction defects</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</si>
  <si>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</si>
  <si>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</si>
  <si>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</si>
  <si>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</si>
  <si>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</si>
  <si>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</si>
  <si>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</si>
  <si>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</si>
  <si>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MODY</t>
  </si>
  <si>
    <t>Obesity due to MC3R deficiency</t>
  </si>
  <si>
    <t>Sertoli Cell-Only Syndrome</t>
  </si>
  <si>
    <t>Bardet-Biedl syndrome 9</t>
  </si>
  <si>
    <t>Bardet-Biedl syndrome 7</t>
  </si>
  <si>
    <t>Bardet-Biedl syndrome 5</t>
  </si>
  <si>
    <t>Bardet-Biedl syndrome 12</t>
  </si>
  <si>
    <t>X-linked intellectual disability - cardiomegaly - congestive heart failure</t>
  </si>
  <si>
    <t>Medullary Cystic Kidney Disease Type II</t>
  </si>
  <si>
    <t>Glycogen storage disease due to lactate dehydrogenase H-subunit deficiency</t>
  </si>
  <si>
    <t>Fibronectin glomerulopathy</t>
  </si>
  <si>
    <t>alcohol consumption measurement</t>
  </si>
  <si>
    <t>substance dependence</t>
  </si>
  <si>
    <t>drug dependence</t>
  </si>
  <si>
    <t>Fish-eye disease</t>
  </si>
  <si>
    <t>methamphetamine dependence</t>
  </si>
  <si>
    <t>Barrett's esophagus</t>
  </si>
  <si>
    <t>liver cancer</t>
  </si>
  <si>
    <t>carcinoma of liver and intrahepatic biliary tract</t>
  </si>
  <si>
    <t>hepatocellular carcinoma</t>
  </si>
  <si>
    <t>ischemia</t>
  </si>
  <si>
    <t>pulmonary arterial hypertension</t>
  </si>
  <si>
    <t>anxiety disorder</t>
  </si>
  <si>
    <t>neurotic disorder</t>
  </si>
  <si>
    <t>erectile dysfunction</t>
  </si>
  <si>
    <t>glioma</t>
  </si>
  <si>
    <t>stress-related disorder</t>
  </si>
  <si>
    <t>post-traumatic stress disorder</t>
  </si>
  <si>
    <t>astrocytoma</t>
  </si>
  <si>
    <t>glioblastoma multiforme</t>
  </si>
  <si>
    <t>substance abuse</t>
  </si>
  <si>
    <t>angina pectoris</t>
  </si>
  <si>
    <t>gastroparesis</t>
  </si>
  <si>
    <t>non-proliferative diabetic retinopathy</t>
  </si>
  <si>
    <t>kidney failure</t>
  </si>
  <si>
    <t>Crohn's disease</t>
  </si>
  <si>
    <t>acute kidney failure</t>
  </si>
  <si>
    <t>Cough</t>
  </si>
  <si>
    <t>dermatitis</t>
  </si>
  <si>
    <t>angioedema</t>
  </si>
  <si>
    <t>urticaria</t>
  </si>
  <si>
    <t>cholestasis</t>
  </si>
  <si>
    <t>edema</t>
  </si>
  <si>
    <t>Shock</t>
  </si>
  <si>
    <t>respiratory failure</t>
  </si>
  <si>
    <t>interstitial lung disease</t>
  </si>
  <si>
    <t>premature birth</t>
  </si>
  <si>
    <t>intrahepatic cholestasis</t>
  </si>
  <si>
    <t>acute respiratory distress syndrome</t>
  </si>
  <si>
    <t>Sepsis</t>
  </si>
  <si>
    <t>inflammation</t>
  </si>
  <si>
    <t>Mitral regurgitation</t>
  </si>
  <si>
    <t>psoriasis</t>
  </si>
  <si>
    <t>Sarcoidosis</t>
  </si>
  <si>
    <t>hepatitis C virus infection</t>
  </si>
  <si>
    <t>hepatitis B virus infection</t>
  </si>
  <si>
    <t>stage 5 chronic kidney disease</t>
  </si>
  <si>
    <t>renal hypertension</t>
  </si>
  <si>
    <t>infectious mononucleosis</t>
  </si>
  <si>
    <t>pulmonary edema</t>
  </si>
  <si>
    <t>bacterial disease</t>
  </si>
  <si>
    <t>allergy</t>
  </si>
  <si>
    <t>severe acute respiratory syndrome</t>
  </si>
  <si>
    <t>idiopathic dilated cardiomyopathy</t>
  </si>
  <si>
    <t>injury</t>
  </si>
  <si>
    <t>malignant hypertension</t>
  </si>
  <si>
    <t>thyroid disease</t>
  </si>
  <si>
    <t>nicotine dependence</t>
  </si>
  <si>
    <t>Behavioral abnormality</t>
  </si>
  <si>
    <t>extrinsic allergic alveolitis</t>
  </si>
  <si>
    <t>nervousness</t>
  </si>
  <si>
    <t>adult acute respiratory distress syndrome</t>
  </si>
  <si>
    <t>Carney complex</t>
  </si>
  <si>
    <t>bronchial disease</t>
  </si>
  <si>
    <t>Keloid</t>
  </si>
  <si>
    <t>asthma</t>
  </si>
  <si>
    <t>migraine disorder</t>
  </si>
  <si>
    <t>Hyponatremia</t>
  </si>
  <si>
    <t>Hyperglycemia</t>
  </si>
  <si>
    <t>inflammatory bowel disease</t>
  </si>
  <si>
    <t>hypoxia</t>
  </si>
  <si>
    <t>hypotension</t>
  </si>
  <si>
    <t>prostate disease</t>
  </si>
  <si>
    <t>Genetic chronic primary adrenal insufficiency</t>
  </si>
  <si>
    <t>high altitude pulmonary edema</t>
  </si>
  <si>
    <t>mood disorder</t>
  </si>
  <si>
    <t>Hyperthyroidism</t>
  </si>
  <si>
    <t>unipolar depression</t>
  </si>
  <si>
    <t>prostate adenocarcinoma</t>
  </si>
  <si>
    <t>stricture</t>
  </si>
  <si>
    <t>leprosy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</si>
  <si>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</si>
  <si>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</si>
  <si>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</si>
  <si>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</si>
  <si>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</si>
  <si>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</si>
  <si>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</si>
  <si>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</si>
  <si>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</si>
  <si>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</si>
  <si>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</si>
  <si>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</si>
  <si>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</si>
  <si>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</si>
  <si>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</si>
  <si>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ACE</t>
  </si>
  <si>
    <t>Homo sapiens (Human).</t>
  </si>
  <si>
    <t>3.2.1.-,3.4.15.1,ACE,Angiotensin-converting enzyme,Angiotensin-converting enzyme, soluble form,CD_antigen=CD143,DCP,DCP1,Dipeptidyl carboxypeptidase I,Kininase II</t>
  </si>
  <si>
    <t>Metallo protease M2 family</t>
  </si>
  <si>
    <t>enzyme -&gt; protease -&gt; metallo -&gt; mae -&gt; m2</t>
  </si>
  <si>
    <t>True</t>
  </si>
  <si>
    <t>No</t>
  </si>
  <si>
    <t>RENAL TUBULAR DYSGENESIS</t>
  </si>
  <si>
    <t>https://omim.org/entry/267430</t>
  </si>
  <si>
    <t>OMIM:267430</t>
  </si>
  <si>
    <t>MICROVASCULAR COMPLICATIONS OF DIABETES, SUSCEPTIBILITY TO, 3</t>
  </si>
  <si>
    <t>https://omim.org/entry/612624</t>
  </si>
  <si>
    <t>OMIM:612624</t>
  </si>
  <si>
    <t>HEMORRHAGE, INTRACEREBRAL, SUSCEPTIBILITY TO</t>
  </si>
  <si>
    <t>https://omim.org/entry/614519</t>
  </si>
  <si>
    <t>OMIM:614519</t>
  </si>
  <si>
    <t>Metabolism of Angiotensinogen to Angiotensins</t>
  </si>
  <si>
    <t>Metabolism of proteins</t>
  </si>
  <si>
    <t>Peptide hormone metabolism</t>
  </si>
  <si>
    <t>DISEASE REGULATION</t>
  </si>
  <si>
    <t>GWAS</t>
  </si>
  <si>
    <t>disease</t>
  </si>
  <si>
    <t>t_stat</t>
  </si>
  <si>
    <t>std_dev_t</t>
  </si>
  <si>
    <t>n</t>
  </si>
  <si>
    <t>direction</t>
  </si>
  <si>
    <t>organism</t>
  </si>
  <si>
    <t>author</t>
  </si>
  <si>
    <t>year</t>
  </si>
  <si>
    <t>p_value</t>
  </si>
  <si>
    <t>pubmed_id</t>
  </si>
  <si>
    <t>KSHV infection, 2 days</t>
  </si>
  <si>
    <t>UP</t>
  </si>
  <si>
    <t>meningitis infected</t>
  </si>
  <si>
    <t>acute rejection</t>
  </si>
  <si>
    <t>chordoma</t>
  </si>
  <si>
    <t>diffuse large B-cell lymphoma</t>
  </si>
  <si>
    <t>cololrectal tumor</t>
  </si>
  <si>
    <t>KSHV infection, 7 days</t>
  </si>
  <si>
    <t>(empty)</t>
  </si>
  <si>
    <t>duchenne muscular dystrophy</t>
  </si>
  <si>
    <t>follicular thyroid adenoma</t>
  </si>
  <si>
    <t>malaria</t>
  </si>
  <si>
    <t>locally advanced breast carcinoma</t>
  </si>
  <si>
    <t>KSHV infection, 14 days</t>
  </si>
  <si>
    <t>calpainopathy</t>
  </si>
  <si>
    <t>facioscapulohumeral muscular dystrophy</t>
  </si>
  <si>
    <t>malaria (treated malaria)</t>
  </si>
  <si>
    <t>tendon xanthomas</t>
  </si>
  <si>
    <t>irritable bowel syndrome</t>
  </si>
  <si>
    <t>prostate cancer</t>
  </si>
  <si>
    <t>lipoma</t>
  </si>
  <si>
    <t>cervical carcinoma</t>
  </si>
  <si>
    <t>DOWN</t>
  </si>
  <si>
    <t>inflammatory myopathy</t>
  </si>
  <si>
    <t>dermatomyositis</t>
  </si>
  <si>
    <t>acute lymphoblastic leukemia</t>
  </si>
  <si>
    <t>embryonal rhabdomyosarcoma</t>
  </si>
  <si>
    <t>Anaplastic large cell lymphoma</t>
  </si>
  <si>
    <t>breast tumor, normal like</t>
  </si>
  <si>
    <t>chronic myelogenous leukemia, indolent</t>
  </si>
  <si>
    <t>precursor T lymphoblastic leukemia</t>
  </si>
  <si>
    <t>Aggressive, chronic myelogenous leukemia</t>
  </si>
  <si>
    <t>Lung adenocarcinoma, gemcitabine treated, gemcitabine resistant</t>
  </si>
  <si>
    <t>prostate carcinoma</t>
  </si>
  <si>
    <t>hepatitis c</t>
  </si>
  <si>
    <t>alzheimers disease</t>
  </si>
  <si>
    <t>carcinoma in situ, bladder tumor</t>
  </si>
  <si>
    <t>breast tumor</t>
  </si>
  <si>
    <t>Huntingtons disease</t>
  </si>
  <si>
    <t>brain tumor</t>
  </si>
  <si>
    <t>bipolar disorder</t>
  </si>
  <si>
    <t>Alzheimer's disease or family history of Alzheimer's disease</t>
  </si>
  <si>
    <t>H. sapiens</t>
  </si>
  <si>
    <t>Marioni RE</t>
  </si>
  <si>
    <t>2018</t>
  </si>
  <si>
    <t>https://www.ncbi.nlm.nih.gov/pubmed/29777097</t>
  </si>
  <si>
    <t>29777097</t>
  </si>
  <si>
    <t>Diastolic blood pressure</t>
  </si>
  <si>
    <t>Hoffmann TJ</t>
  </si>
  <si>
    <t>2017</t>
  </si>
  <si>
    <t>https://www.ncbi.nlm.nih.gov/pubmed/27841878</t>
  </si>
  <si>
    <t>27841878</t>
  </si>
  <si>
    <t>Warren HR</t>
  </si>
  <si>
    <t>https://www.ncbi.nlm.nih.gov/pubmed/28135244</t>
  </si>
  <si>
    <t>28135244</t>
  </si>
  <si>
    <t>Medication use (calcium channel blockers)</t>
  </si>
  <si>
    <t>Wu Y</t>
  </si>
  <si>
    <t>2019</t>
  </si>
  <si>
    <t>https://www.ncbi.nlm.nih.gov/pubmed/31015401</t>
  </si>
  <si>
    <t>31015401</t>
  </si>
  <si>
    <t>Systolic blood pressure</t>
  </si>
  <si>
    <t>Selectivity</t>
  </si>
  <si>
    <t>ORGANS</t>
  </si>
  <si>
    <t>organ_name</t>
  </si>
  <si>
    <t>Total_value</t>
  </si>
  <si>
    <t>n_tissues</t>
  </si>
  <si>
    <t>avg_value</t>
  </si>
  <si>
    <t>Kidney &amp; urinary bladder</t>
  </si>
  <si>
    <t>Gastrointestinal tract</t>
  </si>
  <si>
    <t>Male tissues</t>
  </si>
  <si>
    <t>Female tissues</t>
  </si>
  <si>
    <t>Liver &amp; gallbladder</t>
  </si>
  <si>
    <t>Lung</t>
  </si>
  <si>
    <t>Skin</t>
  </si>
  <si>
    <t>Proximal digestive tract</t>
  </si>
  <si>
    <t>Pancreas</t>
  </si>
  <si>
    <t>Muscle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</si>
  <si>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</si>
  <si>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</si>
  <si>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</si>
  <si>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</si>
  <si>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</si>
  <si>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</si>
  <si>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</si>
  <si>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</si>
  <si>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</si>
  <si>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</si>
  <si>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</si>
  <si>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</si>
  <si>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</si>
  <si>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</si>
  <si>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</si>
  <si>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</si>
  <si>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</si>
  <si>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</si>
  <si>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</si>
  <si>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</si>
  <si>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</si>
  <si>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</si>
  <si>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</si>
  <si>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</si>
  <si>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</si>
  <si>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</si>
  <si>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</si>
  <si>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</si>
  <si>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</si>
  <si>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</si>
  <si>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</si>
  <si>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</si>
  <si>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</si>
  <si>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</si>
  <si>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</si>
  <si>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</si>
  <si>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</si>
  <si>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</si>
  <si>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</si>
  <si>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</si>
  <si>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</si>
  <si>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</si>
  <si>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</si>
  <si>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</si>
  <si>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</si>
  <si>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</si>
  <si>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</si>
  <si>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</si>
  <si>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</si>
  <si>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</si>
  <si>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</si>
  <si>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</si>
  <si>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</si>
  <si>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</si>
  <si>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</si>
  <si>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</si>
  <si>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</si>
  <si>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</si>
  <si>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</si>
  <si>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</si>
  <si>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</si>
  <si>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</si>
  <si>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</si>
  <si>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</si>
  <si>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</si>
  <si>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</si>
  <si>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</si>
  <si>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</si>
  <si>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</si>
  <si>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</si>
  <si>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</si>
  <si>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</si>
  <si>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</si>
  <si>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</si>
  <si>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</si>
  <si>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</si>
  <si>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</si>
  <si>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</si>
  <si>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</si>
  <si>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</si>
  <si>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</si>
  <si>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</si>
  <si>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</si>
  <si>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</si>
  <si>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</si>
  <si>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</si>
  <si>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</si>
  <si>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</si>
  <si>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</si>
  <si>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</si>
  <si>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</si>
  <si>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</si>
  <si>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</si>
  <si>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</si>
  <si>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</si>
  <si>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</si>
  <si>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</si>
  <si>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</si>
  <si>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</si>
  <si>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</si>
  <si>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</si>
  <si>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</si>
  <si>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</si>
  <si>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</si>
  <si>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</si>
  <si>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</si>
  <si>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</si>
  <si>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</si>
  <si>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</si>
  <si>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</si>
  <si>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</si>
  <si>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</si>
  <si>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</si>
  <si>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</si>
  <si>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</si>
  <si>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</si>
  <si>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</si>
  <si>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</si>
  <si>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</si>
  <si>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</si>
  <si>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</si>
  <si>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</si>
  <si>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</si>
  <si>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</si>
  <si>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embryo size</t>
  </si>
  <si>
    <t>embryonic growth retardation</t>
  </si>
  <si>
    <t>Ace&lt;tm1.1(KOMP)Vlcg&gt;/Ace&lt;+&gt;</t>
  </si>
  <si>
    <t>HETEROZYGOTE</t>
  </si>
  <si>
    <t>embryonic lethality prior to tooth bud stage</t>
  </si>
  <si>
    <t>Ace&lt;tm1.1(KOMP)Vlcg&gt;/Ace&lt;tm1.1(KOMP)Vlcg&gt;</t>
  </si>
  <si>
    <t>HOMOZYGOTE</t>
  </si>
  <si>
    <t>Targeted, Reporter|Null/knockout</t>
  </si>
  <si>
    <t>Ace&lt;tm1.1(KOMP)Vlcg&gt;</t>
  </si>
  <si>
    <t>abnormal enzyme/coenzyme activity</t>
  </si>
  <si>
    <t>increased circulating renin level</t>
  </si>
  <si>
    <t>Ace&lt;tm1Keb&gt;/Ace&lt;tm5Keb&gt;</t>
  </si>
  <si>
    <t>abnormal kidney arterial blood vessel morphology</t>
  </si>
  <si>
    <t>abnormal kidney corticomedullary boundary morphology</t>
  </si>
  <si>
    <t>abnormal kidney papilla morphology</t>
  </si>
  <si>
    <t>abnormal renal artery morphology</t>
  </si>
  <si>
    <t>abnormal response/metabolism to endogenous compounds</t>
  </si>
  <si>
    <t>abnormal systemic arterial blood pressure</t>
  </si>
  <si>
    <t>abnormal urine homeostasis</t>
  </si>
  <si>
    <t>decreased kidney weight</t>
  </si>
  <si>
    <t>decreased litter size</t>
  </si>
  <si>
    <t>decreased systemic arterial systolic blood pressure</t>
  </si>
  <si>
    <t>decreased urine aldosterone level</t>
  </si>
  <si>
    <t>decreased urine osmolality</t>
  </si>
  <si>
    <t>dilated kidney calyx</t>
  </si>
  <si>
    <t>hydronephrosis</t>
  </si>
  <si>
    <t>increased circulating creatinine level</t>
  </si>
  <si>
    <t>increased heart rate</t>
  </si>
  <si>
    <t>increased renin activity</t>
  </si>
  <si>
    <t>increased urine potassium level</t>
  </si>
  <si>
    <t>kidney inflammation</t>
  </si>
  <si>
    <t>kidney medulla atrophy</t>
  </si>
  <si>
    <t>kidney papillary atrophy</t>
  </si>
  <si>
    <t>polyuria</t>
  </si>
  <si>
    <t>reduced male fertility</t>
  </si>
  <si>
    <t>Ace&lt;tm1Keb&gt;/Ace&lt;tm1Keb&gt;</t>
  </si>
  <si>
    <t>Targeted, Null/knockout|Modified isoform(s)</t>
  </si>
  <si>
    <t>Ace&lt;tm1Keb&gt;</t>
  </si>
  <si>
    <t>abnormal kidney blood vessel morphology</t>
  </si>
  <si>
    <t>abnormal kidney medulla morphology</t>
  </si>
  <si>
    <t>abnormal kidney medullary ray morphology</t>
  </si>
  <si>
    <t>abnormal kidney pelvis morphology</t>
  </si>
  <si>
    <t>dilated renal glomerular capsule</t>
  </si>
  <si>
    <t>increased blood urea nitrogen level</t>
  </si>
  <si>
    <t>kidney cortex atrophy</t>
  </si>
  <si>
    <t>kidney medulla cysts</t>
  </si>
  <si>
    <t>postnatal lethality, incomplete penetrance</t>
  </si>
  <si>
    <t>tubulointerstitial nephritis</t>
  </si>
  <si>
    <t>Ace&lt;tm1Mcf&gt;/Ace&lt;tm1Mcf&gt;</t>
  </si>
  <si>
    <t>Targeted, Null/knockout</t>
  </si>
  <si>
    <t>Ace&lt;tm1Mcf&gt;</t>
  </si>
  <si>
    <t>abnormal epididymal fat pad morphology</t>
  </si>
  <si>
    <t>increased body weight</t>
  </si>
  <si>
    <t>increased heart weight</t>
  </si>
  <si>
    <t>increased insulin secretion</t>
  </si>
  <si>
    <t>Ace&lt;tm1Unc&gt;/Ace&lt;+&gt;</t>
  </si>
  <si>
    <t>abnormal hormone level</t>
  </si>
  <si>
    <t>abnormal kidney morphology</t>
  </si>
  <si>
    <t>decreased susceptibility to injury</t>
  </si>
  <si>
    <t>Ace&lt;tm1Unc&gt;/Ace&lt;tm1Unc&gt;,Ace2&lt;tm1Pngr&gt;/Ace2&lt;tm1Pngr&gt;</t>
  </si>
  <si>
    <t>Ace&lt;tm1Unc&gt;/Ace&lt;tm1Unc&gt;,Ace2&lt;tm1Pngr&gt;/Y</t>
  </si>
  <si>
    <t>abnormal renal glomerulus morphology</t>
  </si>
  <si>
    <t>abnormal sperm physiology</t>
  </si>
  <si>
    <t>decreased fertilization frequency</t>
  </si>
  <si>
    <t>impaired binding of sperm to zona pellucida</t>
  </si>
  <si>
    <t>impaired fertilization</t>
  </si>
  <si>
    <t>preweaning lethality, incomplete penetrance</t>
  </si>
  <si>
    <t>renal tubule atrophy</t>
  </si>
  <si>
    <t>Ace&lt;tm1Unc&gt;/Ace&lt;tm1Unc&gt;</t>
  </si>
  <si>
    <t>Ace&lt;tm1Unc&gt;</t>
  </si>
  <si>
    <t>Ace&lt;tm2Keb&gt;/Ace&lt;+&gt;</t>
  </si>
  <si>
    <t>increased glomerular capsule space</t>
  </si>
  <si>
    <t>Ace&lt;tm2Keb&gt;/Ace&lt;tm2Keb&gt;</t>
  </si>
  <si>
    <t>Ace&lt;tm2Keb&gt;</t>
  </si>
  <si>
    <t>kidney atrophy</t>
  </si>
  <si>
    <t>Ace&lt;tm2Unc&gt;/Ace&lt;tm2Unc&gt;</t>
  </si>
  <si>
    <t>Targeted, Modified isoform(s)</t>
  </si>
  <si>
    <t>Ace&lt;tm2Unc&gt;</t>
  </si>
  <si>
    <t>abnormal kidney cortex morphology</t>
  </si>
  <si>
    <t>decreased body weight</t>
  </si>
  <si>
    <t>decreased heart rate</t>
  </si>
  <si>
    <t>decreased heart weight</t>
  </si>
  <si>
    <t>decreased insulin secretion</t>
  </si>
  <si>
    <t>increased food intake</t>
  </si>
  <si>
    <t>increased systemic arterial blood pressure</t>
  </si>
  <si>
    <t>Ace&lt;tm3Unc&gt;/Ace&lt;+&gt;</t>
  </si>
  <si>
    <t>Ace&lt;tm3Unc&gt;/Ace&lt;tm3Unc&gt;</t>
  </si>
  <si>
    <t>Targeted, Inserted expressed sequence</t>
  </si>
  <si>
    <t>Ace&lt;tm3Unc&gt;</t>
  </si>
  <si>
    <t>decreased hematocrit</t>
  </si>
  <si>
    <t>kidney cysts</t>
  </si>
  <si>
    <t>vasculitis</t>
  </si>
  <si>
    <t>Ace&lt;tm4Keb&gt;/Ace&lt;tm4Keb&gt;,Bdkrb2&lt;tm1Jfh&gt;/Bdkrb2&lt;tm1Jfh&gt;</t>
  </si>
  <si>
    <t>kidney medulla hypoplasia</t>
  </si>
  <si>
    <t>Ace&lt;tm4Keb&gt;/Ace&lt;tm4Keb&gt;</t>
  </si>
  <si>
    <t>Ace&lt;tm4Keb&gt;</t>
  </si>
  <si>
    <t>decreased sensitivity to xenobiotic induced morbidity/mortality</t>
  </si>
  <si>
    <t>increased angiotensin I-converting enzyme activity</t>
  </si>
  <si>
    <t>Ace&lt;tm5Keb&gt;/Ace&lt;tm5Keb&gt;</t>
  </si>
  <si>
    <t>Ace&lt;tm5Keb&gt;</t>
  </si>
  <si>
    <t>decreased tumor growth/size</t>
  </si>
  <si>
    <t>Ace&lt;tm6Keb&gt;/Ace&lt;+&gt;</t>
  </si>
  <si>
    <t>abnormal interleukin level</t>
  </si>
  <si>
    <t>abnormal tumor morphology</t>
  </si>
  <si>
    <t>increased T cell number</t>
  </si>
  <si>
    <t>Ace&lt;tm6Keb&gt;/Ace&lt;tm6Keb&gt;</t>
  </si>
  <si>
    <t>Ace&lt;tm6Keb&gt;</t>
  </si>
  <si>
    <t>decreased survivor rate</t>
  </si>
  <si>
    <t>dilated heart</t>
  </si>
  <si>
    <t>enlarged heart atrium</t>
  </si>
  <si>
    <t>premature death</t>
  </si>
  <si>
    <t>Ace&lt;tm7Keb&gt;/Ace&lt;tm7Keb&gt;</t>
  </si>
  <si>
    <t>Ace&lt;tm7Keb&gt;</t>
  </si>
  <si>
    <t>abnormal circulating protein level</t>
  </si>
  <si>
    <t>decreased angiotensin I-converting enzyme activity</t>
  </si>
  <si>
    <t>Ace&lt;tm8.1Keb&gt;/Ace&lt;tm8.1Keb&gt;</t>
  </si>
  <si>
    <t>Targeted, Not Specified</t>
  </si>
  <si>
    <t>Ace&lt;tm8.1Keb&gt;</t>
  </si>
  <si>
    <t>abnormal cardiovascular system physiology</t>
  </si>
  <si>
    <t>abnormal homeostasis</t>
  </si>
  <si>
    <t>Ace&lt;tm8Keb&gt;/Ace&lt;tm8Keb&gt;</t>
  </si>
  <si>
    <t>Targeted, Not Applicable</t>
  </si>
  <si>
    <t>Ace&lt;tm8Keb&gt;</t>
  </si>
  <si>
    <t>abnormal circulating angiotensinogen level</t>
  </si>
  <si>
    <t>abnormal urine osmolality</t>
  </si>
  <si>
    <t>decreased circulating angiotensinogen level</t>
  </si>
  <si>
    <t>increased fluid intake</t>
  </si>
  <si>
    <t>Ace&lt;tm9Keb&gt;/Ace&lt;tm9Keb&gt;</t>
  </si>
  <si>
    <t>Ace&lt;tm9Keb&gt;</t>
  </si>
  <si>
    <t>ACE-Somatic-1</t>
  </si>
  <si>
    <t>Is Canonical</t>
  </si>
  <si>
    <t>Yes</t>
  </si>
  <si>
    <t>Similarity</t>
  </si>
  <si>
    <t>number of residues</t>
  </si>
  <si>
    <t>SEQUENCE</t>
  </si>
  <si>
    <t>MGAASGRRGPGLLLPLPLLLLLPPQPALALDPGLQPGNFSADEAGAQLFAQSYNSSAEQVLFQSVAASWAHDTNITAENARRQEEAALLSQEFAEAWGQKAKELYEPIWQNFTDPQLRRIIGAVRTLGSANLPLAKRQQYNALLSNMSRIYSTAKVCLPNKTATCWSLDPDLTNILASSRSYAMLLFAWEGWHNAAGIPLKPLYEDFTALSNEAYKQDGFTDTGAYWRSWYNSPTFEDDLEHLYQQLEPLYLNLHAFVRRALHRRYGDRYINLRGPIPAHLLGDMWAQSWENIYDMVVPFPDKPNLDVTSTMLQQGWNATHMFRVAEEFFTSLELSPMPPEFWEGSMLEKPADGREVVCHASAWDFYNRKDFRIKQCTRVTMDQLSTVHHEMGHIQYYLQYKDLPVSLRRGANPGFHEAIGDVLALSVSTPEHLHKIGLLDRVTNDTESDINYLLKMALEKIAFLPFGYLVDQWRWGVFSGRTPPSRYNFDWWYLRTKYQGICPPVTRNETHFDAGAKFHVPNVTPYIRYFVSFVLQFQFHEALCKEAGYEGPLHQCDIYRSTKAGAKLRKVLQAGSSRPWQEVLKDMVGLDALDAQPLLKYFQPVTQWLQEQNQQNGEVLGWPEYQWHPPLPDNYPEGIDLVTDEAEASKFVEEYDRTSQVVWNEYAEANWNYNTNITTETSKILLQKNMQIANHTLKYGTQARKFDVNQLQNTTIKRIIKKVQDLERAALPAQELEEYNKILLDMETTYSVATVCHPNGSCLQLEPDLTNVMATSRKYEDLLWAWEGWRDKAGRAILQFYPKYVELINQAARLNGYVDAGDSWRSMYETPSLEQDLERLFQELQPLYLNLHAYVRRALHRHYGAQHINLEGPIPAHLLGNMWAQTWSNIYDLVVPFPSAPSMDTTEAMLKQGWTPRRMFKEADDFFTSLGLLPVPPEFWNKSMLEKPTDGREVVCHASAWDFYNGKDFRIKQCTTVNLEDLVVAHHEMGHIQYFMQYKDLPVALREGANPGFHEAIGDVLALSVSTPKHLHSLNLLSSEGGSDEHDINFLMKMALDKIAFIPFSYLVDQWRWRVFDGSITKENYNQEWWSLRLKYQGLCPPVPRTQGDFDPGAKFHIPSSVPYIRYFVSFIIQFQFHEALCQAAGHTGPLHKCDIYQSKEAGQRLATAMKLGFSRPWPEAMQLITGQPNMSASAMLSYFKPLLDWLRTENELHGEKLGWPQYNWTPNSARSEGPLPDSGRVSFLGLDLDAQQARVGQWLLLFLGIALLVATLGLSQRLFSIRHRSLHRHSHGPQFGSEVELRHS</t>
  </si>
  <si>
    <t>start</t>
  </si>
  <si>
    <t>stop</t>
  </si>
  <si>
    <t>previous_seq</t>
  </si>
  <si>
    <t>modification_type</t>
  </si>
  <si>
    <t>new_seq</t>
  </si>
  <si>
    <t>in_domains</t>
  </si>
  <si>
    <t>comments</t>
  </si>
  <si>
    <t>ACE-Somatic-2</t>
  </si>
  <si>
    <t>MGAASGRRGPGLLLPLPLLLLLPPQPALALDPGLQPGNFSADEAGAQLFAQSYNSSAEQVLFQSVAASWAHDTNITAENARRQEEAALLSQEFAEAWGQKAKELYEPIWQNFTDPQLRRIIGAVRTLGSANLPLAKRQQYNALLSNMSRIYSTAKVCLPNKTATCWSLDPDLTNILASSRSYAMLLFAWEGWHNAAGIPLKPLYEDFTALSNEAYKQDGFTDTGAYWRSWYNSPTFEDDLEHLYQQLEPLYLNLHAFVRRALHRRYGDRYINLRGPIPAHLLGDMWAQSWENIYDMVVPFPDKPNLDVTSTMLQQGWNATHMFRVAEEFFTSLELSPMPPEFWEGSMLEKPADGREVVCHASAWDFYNRKDFRIKQCTRVTMDQLSTVHHEMGHIQYYLQYKDLPVSLRRGANPGFHEAIGDVLALSVSTPEHLHKIGLLDRVTNDTESDINYLLKMALEKIAFLPFGYLVDQWRWGVFSGRTPPSRYNFDWWYLRTKYQGICPPVTRNETHFDAGAKFHVPNVTPYIRYFVSFVLQFQFHEALCKEAGYEGPLHQCDIYRSTKAGAKLRKVLQAGSSRPWQEVLKDMVGLDALDAQPLLKYFQPVTQWLQEQNQQNGEVLGWPEYQWHPPLPDNYPEGIDLVTDEAEASKFVEEYDRTSQVVWNEYAEANWNYNTNITTETSKILLQKNMQIANHTLKYGTQARKFDVNQLQNTTIKRIIKKVQDLERAALPAQELEEYNKILLDMETTYSVATVCHPNGSCLQLEPDLTNVMATSRKYEDLLWAWEGWRDKAGRAILQFYPKYVELINQAARLNGYVDAGDSWRSMYETPSLEQDLERLFQELQPLYLNLHAYVRRALHRHYGAQHINLEGPIPAHLLGNMWAQTWSNIYDLVVPFPSAPSMDTTEAMLKQGWTPRRMFKEADDFFTSLGLLPVPPEFWNKSMLEKPTDGREVVCHASAWDFYNGKDFRIKQCTTVNLEDLVVAHHEMGHIQYFMQYKDLPVALREGANPGFHEAIGDVLALSVSTPKHLHSLNLLSSEGGSDEHDINFLMKMALDKIAFIPFSYLVDQWRWRVFDGSITKENYNQEWWSLRLKYQGLCPPVPRTQGDFDPGAKFHIPSSVPYIRYFVSFIIQFHPFSQHTAA</t>
  </si>
  <si>
    <t>QFHEALCQA</t>
  </si>
  <si>
    <t>replace</t>
  </si>
  <si>
    <t>remove</t>
  </si>
  <si>
    <t>HPFSQHTAA</t>
  </si>
  <si>
    <t xml:space="preserve">(in isoform Somatic-2) </t>
  </si>
  <si>
    <t>ACE-Testis-specific</t>
  </si>
  <si>
    <t>MGQGWATAGLPSLLFLLLCYGHPLLVPSQEASQQVTVTHGTSSQATTSSQTTTHQATAHQTSAQSPNLVTDEAEASKFVEEYDRTSQVVWNEYAEANWNYNTNITTETSKILLQKNMQIANHTLKYGTQARKFDVNQLQNTTIKRIIKKVQDLERAALPAQELEEYNKILLDMETTYSVATVCHPNGSCLQLEPDLTNVMATSRKYEDLLWAWEGWRDKAGRAILQFYPKYVELINQAARLNGYVDAGDSWRSMYETPSLEQDLERLFQELQPLYLNLHAYVRRALHRHYGAQHINLEGPIPAHLLGNMWAQTWSNIYDLVVPFPSAPSMDTTEAMLKQGWTPRRMFKEADDFFTSLGLLPVPPEFWNKSMLEKPTDGREVVCHASAWDFYNGKDFRIKQCTTVNLEDLVVAHHEMGHIQYFMQYKDLPVALREGANPGFHEAIGDVLALSVSTPKHLHSLNLLSSEGGSDEHDINFLMKMALDKIAFIPFSYLVDQWRWRVFDGSITKENYNQEWWSLRLKYQGLCPPVPRTQGDFDPGAKFHIPSSVPYIRYFVSFIIQFQFHEALCQAAGHTGPLHKCDIYQSKEAGQRLATAMKLGFSRPWPEAMQLITGQPNMSASAMLSYFKPLLDWLRTENELHGEKLGWPQYNWTPNSARSEGPLPDSGRVSFLGLDLDAQQARVGQWLLLFLGIALLVATLGLSQRLFSIRHRSLHRHSHGPQFGSEVELRHS</t>
  </si>
  <si>
    <t>AGSSRPWQEVLKDMVGLDALDAQPLLKYFQPVTQWLQEQNQQNGEVLGWPEYQWHPPLPDNYPEGID</t>
  </si>
  <si>
    <t>MGQGWATAGLPSLLFLLLCYGHPLLVPSQEASQQVTVTHGTSSQATTSSQTTTHQATAHQTSAQSPN</t>
  </si>
  <si>
    <t xml:space="preserve">(in isoform Testis-specific) </t>
  </si>
  <si>
    <t>ACE-4</t>
  </si>
  <si>
    <t>MGQGWATAGLPSLLFLLLCYGHPLLVPSQEASQQVTVTHGTSSQATTSSQTTTHQATAHQTSAQSPNLVTDEAEASKFVEEYDRTSQVVWNEYAEANWNYNTNITTETSKILLQKNMQIANHTLKYGTQARKFDVNQLQNTTIKRIIKKVQDLERAALPAQELEEYNKILLDMETTYSVATVCHPNGSCLQLEPDLTNVMATSRKYEDLLWAWEGWRDKAGRAILQFYPKYVELINQAARLNGYVDAGDSWRSMYETPSLEQDLERLFQELQPLYLNLHAYVRRALHRHYGAQHINLEGPIPAHLLGNMWAQTWSNIYDLVVPFPSAPSMDTTEAMLKQGWTPRRMFKEADDFFTSLGLLPVPPEFWNKSMLEKPTDGREVVCHASAWDFYNGKDFRIKQCTTVNLEDLVVAHHEMGHIQYFMQYKDLPVALREGANPGFHEAIGDVLALSVSTPKHLHSLNLLSSEGGSDEHDINFLMKMALDKIAFIPFSYLVDQWRWRVFDGSITKENYNQEWWSLRLKYQGLCPPVPRTQGDFDPGAKFHIPSSVPYIRTAMKLGFSRPWPEAMQLITGQPNMSASAMLSYFKPLLDWLRTENELHGEKLGWPQYNWTPNSARSEGPLPDSGRVSFLGLDLDAQQARVGQWLLLFLGIALLVATLGLSQRLFSIRHRSLHRHSHGPQFGSEVELRHS</t>
  </si>
  <si>
    <t>MGAASGRRGPGLLLPLPLLLLLPPQPALALDPGLQPGNFSADEAGAQLFAQSYNSSAEQVLFQSVAASWAHDTNITAENARRQEEAALLSQEFAEAWGQKAKELYEPIWQNFTDPQLRRIIGAVRTLGSANLPLAKRQQYNALLSNMSRIYSTAKVCLPNKTATCWSLDPDLTNILASSRSYAMLLFAWEGWHNAAGIPLKPLYEDFTALSNEAYKQDGFTDTGAYWRSWYNSPTFEDDLEHLYQQLEPLYLNLHAFVRRALHRRYGDRYINLRGPIPAHLLGDMWAQSWENIYDMVVPFPDKPNLDVTSTMLQQGWNATHMFRVAEEFFTSLELSPMPPEFWEGSMLEKPADGREVVCHASAWDFYNRKDFRIKQCTRVTMDQLSTVHHEMGHIQYYLQYKDLPVSLRRGANPGFHEAIGDVLALSVSTPEHLHKIGLLDRVTNDTESDINYLLKMALEKIAFLPFGYLVDQWRWGVFSGRTPPSRYNFDWWYLRTKYQGICPPVTRNETHFDAGAKFHVPNVTPYIRYFVSFVLQFQFHEALCKEAGYEGPLHQCDIYRSTKAGAKLRKVLQAGSSRPWQEVLKDMVGLDALDAQPLLKYFQPVTQWLQEQNQQNGEVLGWPEYQWHPPLPDNYPEGID</t>
  </si>
  <si>
    <t xml:space="preserve">(in isoform 4) </t>
  </si>
  <si>
    <t>VARIANTS</t>
  </si>
  <si>
    <t>A</t>
  </si>
  <si>
    <t>T</t>
  </si>
  <si>
    <t>Peptidase_M2</t>
  </si>
  <si>
    <t>(in dbSNP:rs13306087)</t>
  </si>
  <si>
    <t>(in dbSNP:rs12720754)</t>
  </si>
  <si>
    <t>Y</t>
  </si>
  <si>
    <t>C</t>
  </si>
  <si>
    <t>(in dbSNP:rs3730025)</t>
  </si>
  <si>
    <t>R</t>
  </si>
  <si>
    <t>(in dbSNP:rs4302)</t>
  </si>
  <si>
    <t>L</t>
  </si>
  <si>
    <t>(in dbSNP:rs4303)</t>
  </si>
  <si>
    <t>S</t>
  </si>
  <si>
    <t xml:space="preserve">(in dbSNP:rs4303) </t>
  </si>
  <si>
    <t>D</t>
  </si>
  <si>
    <t>N</t>
  </si>
  <si>
    <t xml:space="preserve">(in dbSNP:rs989500910) </t>
  </si>
  <si>
    <t>P</t>
  </si>
  <si>
    <t>(in dbSNP:rs2229839)</t>
  </si>
  <si>
    <t>G</t>
  </si>
  <si>
    <t xml:space="preserve">(in dbSNP:rs56394458) </t>
  </si>
  <si>
    <t>Q</t>
  </si>
  <si>
    <t>(in dbSNP:rs13306085)</t>
  </si>
  <si>
    <t>V</t>
  </si>
  <si>
    <t>(in dbSNP:rs12720746)</t>
  </si>
  <si>
    <t>W</t>
  </si>
  <si>
    <t xml:space="preserve">(in dbSNP:rs4314) </t>
  </si>
  <si>
    <t>(in dbSNP:rs12709426)</t>
  </si>
  <si>
    <t>M</t>
  </si>
  <si>
    <t>(in dbSNP:rs13306091)</t>
  </si>
  <si>
    <t>(in dbSNP:rs3730043)</t>
  </si>
  <si>
    <t>I</t>
  </si>
  <si>
    <t xml:space="preserve">(in dbSNP:rs4976) </t>
  </si>
  <si>
    <t>F</t>
  </si>
  <si>
    <t xml:space="preserve">(in dbSNP:rs4977) </t>
  </si>
  <si>
    <t>(in dbSNP:rs12709442)</t>
  </si>
  <si>
    <t xml:space="preserve">(no effect on activity; increases secretion; rate of solubilization is 2.5-fold higher than wild-type; dbSNP:rs121912703) </t>
  </si>
  <si>
    <t xml:space="preserve">(in dbSNP:rs4980) </t>
  </si>
  <si>
    <t xml:space="preserve">(in dbSNP:rs4364) </t>
  </si>
  <si>
    <t xml:space="preserve">(in dbSNP:rs4981) </t>
  </si>
  <si>
    <t xml:space="preserve">(in dbSNP:rs4317) </t>
  </si>
  <si>
    <t xml:space="preserve">(in dbSNP:rs4318) </t>
  </si>
  <si>
    <t>MUTANTS</t>
  </si>
  <si>
    <t xml:space="preserve"> Abolishes phosphorylation and decreasesmembrane retention. (ECO:0000269|PubMed:12386153)</t>
  </si>
  <si>
    <t>DOMAINS</t>
  </si>
  <si>
    <t>Domain_name</t>
  </si>
  <si>
    <t>length</t>
  </si>
  <si>
    <t>source</t>
  </si>
  <si>
    <t>Pfam-A</t>
  </si>
  <si>
    <t>DOMAINS - DrugEbillity</t>
  </si>
  <si>
    <t>pdb_list</t>
  </si>
  <si>
    <t>domain_fold</t>
  </si>
  <si>
    <t>domain_superfamily</t>
  </si>
  <si>
    <t>tractable</t>
  </si>
  <si>
    <t>druggable</t>
  </si>
  <si>
    <t>1O86,1O8A,1UZE,1UZF,2C6F,2C6N,2IUL,2IUX,2OC2,2XY9,2XYD,2YDM,3BKK,3BKL,3L3N,3NXQ</t>
  </si>
  <si>
    <t>Zincin-like</t>
  </si>
  <si>
    <t>Metalloproteases ( zincins )  catalytic domain</t>
  </si>
  <si>
    <t>PDB BLAST</t>
  </si>
  <si>
    <t>PDB_code</t>
  </si>
  <si>
    <t>Chain</t>
  </si>
  <si>
    <t>similarity</t>
  </si>
  <si>
    <t>gene</t>
  </si>
  <si>
    <t>species</t>
  </si>
  <si>
    <t>SITES_tractable</t>
  </si>
  <si>
    <t>SITES_druggable</t>
  </si>
  <si>
    <t>7C8K</t>
  </si>
  <si>
    <t>7C8J</t>
  </si>
  <si>
    <t>7L7F</t>
  </si>
  <si>
    <t>7KJ2</t>
  </si>
  <si>
    <t>7E3J</t>
  </si>
  <si>
    <t>7DF4</t>
  </si>
  <si>
    <t>7CT5</t>
  </si>
  <si>
    <t>7A91</t>
  </si>
  <si>
    <t>6S1Y</t>
  </si>
  <si>
    <t>6M17</t>
  </si>
  <si>
    <t>6LZG</t>
  </si>
  <si>
    <t>6CS2</t>
  </si>
  <si>
    <t>3SCI</t>
  </si>
  <si>
    <t>2AJF</t>
  </si>
  <si>
    <t>1R42</t>
  </si>
  <si>
    <t>7NXC</t>
  </si>
  <si>
    <t>7BH9</t>
  </si>
  <si>
    <t>3SCK</t>
  </si>
  <si>
    <t>3D0G</t>
  </si>
  <si>
    <t>7C8D</t>
  </si>
  <si>
    <t>5A2R</t>
  </si>
  <si>
    <t>2X92</t>
  </si>
  <si>
    <t>2X8Y</t>
  </si>
  <si>
    <t>7DMU</t>
  </si>
  <si>
    <t>1J36</t>
  </si>
  <si>
    <t>B</t>
  </si>
  <si>
    <t>E2DHI3</t>
  </si>
  <si>
    <t>ACE2</t>
  </si>
  <si>
    <t>A0NFU8</t>
  </si>
  <si>
    <t>RHIMR</t>
  </si>
  <si>
    <t>HUMAN</t>
  </si>
  <si>
    <t>ANOGA</t>
  </si>
  <si>
    <t>FELCA</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</si>
  <si>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</si>
  <si>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</si>
  <si>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</si>
  <si>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</si>
  <si>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</si>
  <si>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</si>
  <si>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</si>
  <si>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</si>
  <si>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</si>
  <si>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</si>
  <si>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</si>
  <si>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</si>
  <si>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</si>
  <si>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</si>
  <si>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</si>
  <si>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</si>
  <si>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</si>
  <si>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1O86</t>
  </si>
  <si>
    <t>1O8A</t>
  </si>
  <si>
    <t>1UZE</t>
  </si>
  <si>
    <t>1UZF</t>
  </si>
  <si>
    <t>2C6F</t>
  </si>
  <si>
    <t>2C6N</t>
  </si>
  <si>
    <t>2IUL</t>
  </si>
  <si>
    <t>2IUX</t>
  </si>
  <si>
    <t>2OC2</t>
  </si>
  <si>
    <t>2XY9</t>
  </si>
  <si>
    <t>2XYD</t>
  </si>
  <si>
    <t>2YDM</t>
  </si>
  <si>
    <t>3BKK</t>
  </si>
  <si>
    <t>3BKL</t>
  </si>
  <si>
    <t>3L3N</t>
  </si>
  <si>
    <t>3NXQ</t>
  </si>
  <si>
    <t>4APH</t>
  </si>
  <si>
    <t>4APJ</t>
  </si>
  <si>
    <t>4BXK</t>
  </si>
  <si>
    <t>4BZR</t>
  </si>
  <si>
    <t>4BZS</t>
  </si>
  <si>
    <t>4C2N</t>
  </si>
  <si>
    <t>4C2O</t>
  </si>
  <si>
    <t>4C2P</t>
  </si>
  <si>
    <t>4C2Q</t>
  </si>
  <si>
    <t>4C2R</t>
  </si>
  <si>
    <t>4CA5</t>
  </si>
  <si>
    <t>4CA6</t>
  </si>
  <si>
    <t>4UFA</t>
  </si>
  <si>
    <t>4UFB</t>
  </si>
  <si>
    <t>5AM8</t>
  </si>
  <si>
    <t>5AM9</t>
  </si>
  <si>
    <t>5AMA</t>
  </si>
  <si>
    <t>5AMB</t>
  </si>
  <si>
    <t>5AMC</t>
  </si>
  <si>
    <t>6EN5</t>
  </si>
  <si>
    <t>6EN6</t>
  </si>
  <si>
    <t>6F9R</t>
  </si>
  <si>
    <t>6F9T</t>
  </si>
  <si>
    <t>6F9U</t>
  </si>
  <si>
    <t>6F9V</t>
  </si>
  <si>
    <t>6H5W</t>
  </si>
  <si>
    <t>6H5X</t>
  </si>
  <si>
    <t>6QS1</t>
  </si>
  <si>
    <t>6TT1</t>
  </si>
  <si>
    <t>6TT3</t>
  </si>
  <si>
    <t>6TT4</t>
  </si>
  <si>
    <t>6ZPQ</t>
  </si>
  <si>
    <t>6ZPT</t>
  </si>
  <si>
    <t>6ZPU</t>
  </si>
  <si>
    <t>X-ray</t>
  </si>
  <si>
    <t>2.00 A</t>
  </si>
  <si>
    <t>1.82 A</t>
  </si>
  <si>
    <t>3.01 A</t>
  </si>
  <si>
    <t>3.00 A</t>
  </si>
  <si>
    <t>2.01 A</t>
  </si>
  <si>
    <t>2.80 A</t>
  </si>
  <si>
    <t>2.25 A</t>
  </si>
  <si>
    <t>1.97 A</t>
  </si>
  <si>
    <t>2.15 A</t>
  </si>
  <si>
    <t>2.44 A</t>
  </si>
  <si>
    <t>2.17 A</t>
  </si>
  <si>
    <t>2.18 A</t>
  </si>
  <si>
    <t>2.30 A</t>
  </si>
  <si>
    <t>1.99 A</t>
  </si>
  <si>
    <t>2.60 A</t>
  </si>
  <si>
    <t>2.20 A</t>
  </si>
  <si>
    <t>1.84 A</t>
  </si>
  <si>
    <t>2.10 A</t>
  </si>
  <si>
    <t>2.59 A</t>
  </si>
  <si>
    <t>1.80 A</t>
  </si>
  <si>
    <t>2.40 A</t>
  </si>
  <si>
    <t>1.85 A</t>
  </si>
  <si>
    <t>1.91 A</t>
  </si>
  <si>
    <t>1.90 A</t>
  </si>
  <si>
    <t>1.55 A</t>
  </si>
  <si>
    <t>1.65 A</t>
  </si>
  <si>
    <t>1.75 A</t>
  </si>
  <si>
    <t>1.60 A</t>
  </si>
  <si>
    <t>1.69 A</t>
  </si>
  <si>
    <t>1.37 A</t>
  </si>
  <si>
    <t>1.70 A</t>
  </si>
  <si>
    <t>A,B</t>
  </si>
  <si>
    <t>A,B,C,D</t>
  </si>
  <si>
    <t>inf</t>
  </si>
  <si>
    <t>68-656</t>
  </si>
  <si>
    <t>30-641</t>
  </si>
  <si>
    <t>38-649</t>
  </si>
  <si>
    <t>68-658</t>
  </si>
  <si>
    <t>642-1232</t>
  </si>
  <si>
    <t>71-654</t>
  </si>
  <si>
    <t>30-639</t>
  </si>
  <si>
    <t>30-658</t>
  </si>
  <si>
    <t>30-657</t>
  </si>
  <si>
    <t>642-1238</t>
  </si>
  <si>
    <t>Protein - Ligand</t>
  </si>
  <si>
    <t>Ki</t>
  </si>
  <si>
    <t>IC50</t>
  </si>
  <si>
    <t xml:space="preserve"> =</t>
  </si>
  <si>
    <t>nM</t>
  </si>
  <si>
    <t>uM</t>
  </si>
  <si>
    <t>(LPR)</t>
  </si>
  <si>
    <t>(EAL) ligand is compound 12d, IC50 ref 20. -logIC50=8.4-9.4, +/-0.5 unit</t>
  </si>
  <si>
    <t>(LPR) ligand is lisinopril</t>
  </si>
  <si>
    <t>(RX3)</t>
  </si>
  <si>
    <t>(3ES)</t>
  </si>
  <si>
    <t>(SLC) IC50=36.4+/-1.5nM; Fragment: EXTRACELLULAR DOMAIN, RESIDUES 68-656; Se containing; Zn binding</t>
  </si>
  <si>
    <t>(KAF)</t>
  </si>
  <si>
    <t>(KAW)</t>
  </si>
  <si>
    <t>(LSW)</t>
  </si>
  <si>
    <t>(RX4) ligand is analogue 21 (RXP407)</t>
  </si>
  <si>
    <t>(8-mer) complex between C-domain of ACE and Ang II peptide; incomplete ligand</t>
  </si>
  <si>
    <t>(1IU) Ki=11.21+/-0.74 nM; Zn-containing; different ligand structure</t>
  </si>
  <si>
    <t>(K26) ligand is compound 1, K-26. data is for aRabbit lung sACE</t>
  </si>
  <si>
    <t>(K26) ligand is compound 1, K-26. data is for N-domain</t>
  </si>
  <si>
    <t>(3EF) Ki=0.41+/-0.03nM; Zn-containing</t>
  </si>
  <si>
    <t>(3EF) Ki=180+/-25nM; Zn-containing</t>
  </si>
  <si>
    <t>(BJ2) N-domain of ACE bound to 16; Ki=11.45+/-1.37nM</t>
  </si>
  <si>
    <t>(BJ2) [Multiple sites: N-domain:Ki=11.45+/-1.37nM; C-domain:Ki=961.02+/-153.00nM] ligand is compound 16; same as 6en5</t>
  </si>
  <si>
    <t>(D0W) [Covalent complex] ligand is compound SamAsp; Ki = 10.6 +/- 0.3 uM</t>
  </si>
  <si>
    <t>(D0Z) [Covalent complex] ligand is compound Sampatrilat; Ki = 13.8 +/- 0.2 nM</t>
  </si>
  <si>
    <t>(D0W) ligand is compound SamAsp; Ki = 7.4 +/- 0.3 uM</t>
  </si>
  <si>
    <t>(D0Z) ligand is compound Sampatrilat; Ki = 171.9 +/- 32.2 nM</t>
  </si>
  <si>
    <t>(FT8) ligand is Omapatrilat; Ki = 0.016 +/- 0.004 nM</t>
  </si>
  <si>
    <t>(FT8) ligand is Omapatrilat; Ki = 0.015 +/- 0.001 nM</t>
  </si>
  <si>
    <t>druggability_score</t>
  </si>
  <si>
    <t>pocket_score</t>
  </si>
  <si>
    <t>pocket_number</t>
  </si>
  <si>
    <t>volume</t>
  </si>
  <si>
    <t>area</t>
  </si>
  <si>
    <t>fraction_apolar</t>
  </si>
  <si>
    <t>domains</t>
  </si>
  <si>
    <t>p1</t>
  </si>
  <si>
    <t>p6</t>
  </si>
  <si>
    <t>p4</t>
  </si>
  <si>
    <t>p25</t>
  </si>
  <si>
    <t>p2</t>
  </si>
  <si>
    <t>p18</t>
  </si>
  <si>
    <t>p3</t>
  </si>
  <si>
    <t>p9</t>
  </si>
  <si>
    <t>p23</t>
  </si>
  <si>
    <t>p5</t>
  </si>
  <si>
    <t>p10</t>
  </si>
  <si>
    <t>p14</t>
  </si>
  <si>
    <t>p30</t>
  </si>
  <si>
    <t>p32</t>
  </si>
  <si>
    <t>p31</t>
  </si>
  <si>
    <t>p33</t>
  </si>
  <si>
    <t>p19</t>
  </si>
  <si>
    <t>p40</t>
  </si>
  <si>
    <t>p26</t>
  </si>
  <si>
    <t>p28</t>
  </si>
  <si>
    <t>p11</t>
  </si>
  <si>
    <t>Peptidase_M2 (11.0%)</t>
  </si>
  <si>
    <t>Peptidase_M2 (17.0%)</t>
  </si>
  <si>
    <t>Peptidase_M2 (15.0%)</t>
  </si>
  <si>
    <t>Peptidase_M2 (8.0%)</t>
  </si>
  <si>
    <t>Peptidase_M2 (1.0%)</t>
  </si>
  <si>
    <t>Peptidase_M2 (4.0%)</t>
  </si>
  <si>
    <t>Peptidase_M2 (9.0%)</t>
  </si>
  <si>
    <t>Peptidase_M2 (10.0%)</t>
  </si>
  <si>
    <t>Peptidase_M2 (6.0%)</t>
  </si>
  <si>
    <t>Peptidase_M2 (19.0%)</t>
  </si>
  <si>
    <t>Peptidase_M2 (2.0%)</t>
  </si>
  <si>
    <t>Peptidase_M2 (21.0%)</t>
  </si>
  <si>
    <t>Peptidase_M2 (12.0%)</t>
  </si>
  <si>
    <t>Peptidase_M2 (16.0%)</t>
  </si>
  <si>
    <t>Peptidase_M2 (14.0%)</t>
  </si>
  <si>
    <t>Peptidase_M2 (7.0%)</t>
  </si>
  <si>
    <t>Peptidase_M2 (5.0%)</t>
  </si>
  <si>
    <t>Peptidase_M2 (3.0%)</t>
  </si>
  <si>
    <t>Peptidase_M2 (13.0%)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</si>
  <si>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</si>
  <si>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</si>
  <si>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</si>
  <si>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</si>
  <si>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</si>
  <si>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</si>
  <si>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</si>
  <si>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</si>
  <si>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</si>
  <si>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</si>
  <si>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</si>
  <si>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</si>
  <si>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</si>
  <si>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</si>
  <si>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</si>
  <si>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</si>
  <si>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</si>
  <si>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</si>
  <si>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</si>
  <si>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</si>
  <si>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</si>
  <si>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</si>
  <si>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</si>
  <si>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</si>
  <si>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</si>
  <si>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</si>
  <si>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</si>
  <si>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</si>
  <si>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</si>
  <si>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</si>
  <si>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</si>
  <si>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</si>
  <si>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</si>
  <si>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</si>
  <si>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</si>
  <si>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</si>
  <si>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CHEMBL1788109</t>
  </si>
  <si>
    <t>CHEMBL570718</t>
  </si>
  <si>
    <t>CHEMBL570732</t>
  </si>
  <si>
    <t>CHEMBL309601</t>
  </si>
  <si>
    <t>CHEMBL570953</t>
  </si>
  <si>
    <t>CHEMBL358203</t>
  </si>
  <si>
    <t>CHEMBL305388</t>
  </si>
  <si>
    <t>CHEMBL577753</t>
  </si>
  <si>
    <t>CHEMBL1161022</t>
  </si>
  <si>
    <t>CHEMBL581</t>
  </si>
  <si>
    <t>CHEMBL166164</t>
  </si>
  <si>
    <t>CHEMBL1560</t>
  </si>
  <si>
    <t>CHEMBL271225</t>
  </si>
  <si>
    <t>CHEMBL577754</t>
  </si>
  <si>
    <t>CHEMBL567628</t>
  </si>
  <si>
    <t>CHEMBL570811</t>
  </si>
  <si>
    <t>CHEMBL289556</t>
  </si>
  <si>
    <t>CHEMBL257726</t>
  </si>
  <si>
    <t>CHEMBL257270</t>
  </si>
  <si>
    <t>CHEMBL325055</t>
  </si>
  <si>
    <t>CHEMBL107695</t>
  </si>
  <si>
    <t>CHEMBL570740</t>
  </si>
  <si>
    <t>CHEMBL570842</t>
  </si>
  <si>
    <t>CHEMBL258333</t>
  </si>
  <si>
    <t>CHEMBL570843</t>
  </si>
  <si>
    <t>CHEMBL570704</t>
  </si>
  <si>
    <t>CHEMBL257727</t>
  </si>
  <si>
    <t>CHEMBL3264009</t>
  </si>
  <si>
    <t>CHEMBL570722</t>
  </si>
  <si>
    <t>CHEMBL350414</t>
  </si>
  <si>
    <t>CHEMBL1237</t>
  </si>
  <si>
    <t>CHEMBL402987</t>
  </si>
  <si>
    <t>CHEMBL216386</t>
  </si>
  <si>
    <t>CHEMBL416147</t>
  </si>
  <si>
    <t>CHEMBL254900</t>
  </si>
  <si>
    <t>CHEMBL269996</t>
  </si>
  <si>
    <t>CHEMBL269997</t>
  </si>
  <si>
    <t>CHEMBL272925</t>
  </si>
  <si>
    <t>CHEMBL254282</t>
  </si>
  <si>
    <t>CHEMBL401086</t>
  </si>
  <si>
    <t>CHEMBL253428</t>
  </si>
  <si>
    <t>CHEMBL253224</t>
  </si>
  <si>
    <t>CHEMBL252391</t>
  </si>
  <si>
    <t>CHEMBL163454</t>
  </si>
  <si>
    <t>CHEMBL254703</t>
  </si>
  <si>
    <t>CHEMBL400526</t>
  </si>
  <si>
    <t>CHEMBL257229</t>
  </si>
  <si>
    <t>CHEMBL404117</t>
  </si>
  <si>
    <t>CHEMBL254495</t>
  </si>
  <si>
    <t>CHEMBL254493</t>
  </si>
  <si>
    <t>CHEMBL271224</t>
  </si>
  <si>
    <t>CHEMBL398771</t>
  </si>
  <si>
    <t>CHEMBL401397</t>
  </si>
  <si>
    <t>Angiotensin-converting enzyme</t>
  </si>
  <si>
    <t>Endothelin-converting enzyme 1</t>
  </si>
  <si>
    <t>Renin</t>
  </si>
  <si>
    <t>Neprilysin</t>
  </si>
  <si>
    <t>Angiotensin-converting enzyme 2</t>
  </si>
  <si>
    <t>Binding</t>
  </si>
  <si>
    <t>Homo sapiens</t>
  </si>
  <si>
    <t>Enzyme inhibitory activity towards Angiotensin I converting enzyme</t>
  </si>
  <si>
    <t>Inhibition of human somatic ACE C-terminal domain</t>
  </si>
  <si>
    <t>Compound was evaluated for the inhibition of Angiotensin I converting enzyme</t>
  </si>
  <si>
    <t>Inhibition of human ACE C-terminal domain expressed in CHO cells after 90 mins by fluorescence assay</t>
  </si>
  <si>
    <t>Inhibition of human somatic ACE in presence of buffer</t>
  </si>
  <si>
    <t>Inhibition of human somatic ACE in presence of 1:100 diluted SHR rat plasma</t>
  </si>
  <si>
    <t>Inhibition of human somatic ACE in presence of 1:50 diluted SHR rat plasma</t>
  </si>
  <si>
    <t>Inhibition of human somatic ACE in presence of 1:100 diluted SHR rat plasma complemented with 5 uM serum albumin</t>
  </si>
  <si>
    <t>Inhibition of human ACE N-terminal domain expressed in CHO cells after 90 mins by fluorescence assay</t>
  </si>
  <si>
    <t>Compound was tested for its inhibitory potency against angiotensin I converting enzyme.</t>
  </si>
  <si>
    <t>Inhibition constant against angiotensin I converting enzyme</t>
  </si>
  <si>
    <t>Inhibition of ACE</t>
  </si>
  <si>
    <t>Inhibitory activity against Angiotensin I converting enzyme</t>
  </si>
  <si>
    <t>Inhibition of ACE (unknown origin) assessed as 3-Hydroxybutyril-glycil-glycil-glycine conversion to 3-hydroxybutyric acid after 60 mins by WST assay</t>
  </si>
  <si>
    <t>Inhibition of human recombinant ACE by fluorescence assay</t>
  </si>
  <si>
    <t>Inhibitory activity against angiotensin I converting enzyme (ACE)</t>
  </si>
  <si>
    <t>Inhibitory constant angiotensin converting enzyme</t>
  </si>
  <si>
    <t>Inhibition of human ACE N-terminal domain using Cbz-Phe-His-Leu-OH substrate</t>
  </si>
  <si>
    <t>Inhibition of human ACE C-terminal domain using Cbz-Phe-His-Leu-OH substrate</t>
  </si>
  <si>
    <t>Inhibition of testis ACE C domain</t>
  </si>
  <si>
    <t>Inhibition of recombinant ACE N domain</t>
  </si>
  <si>
    <t>Inhibition of somatic ACE N domain</t>
  </si>
  <si>
    <t>CHEMBL644714</t>
  </si>
  <si>
    <t>CHEMBL1045247</t>
  </si>
  <si>
    <t>CHEMBL644711</t>
  </si>
  <si>
    <t>CHEMBL2155980</t>
  </si>
  <si>
    <t>CHEMBL1045256</t>
  </si>
  <si>
    <t>CHEMBL1045252</t>
  </si>
  <si>
    <t>CHEMBL1045251</t>
  </si>
  <si>
    <t>CHEMBL1045253</t>
  </si>
  <si>
    <t>CHEMBL2155979</t>
  </si>
  <si>
    <t>CHEMBL644713</t>
  </si>
  <si>
    <t>CHEMBL884718</t>
  </si>
  <si>
    <t>CHEMBL2156010</t>
  </si>
  <si>
    <t>CHEMBL644715</t>
  </si>
  <si>
    <t>CHEMBL3088740</t>
  </si>
  <si>
    <t>CHEMBL933039</t>
  </si>
  <si>
    <t>CHEMBL649540</t>
  </si>
  <si>
    <t>CHEMBL648284</t>
  </si>
  <si>
    <t>CHEMBL3269460</t>
  </si>
  <si>
    <t>CHEMBL3269461</t>
  </si>
  <si>
    <t>CHEMBL866171</t>
  </si>
  <si>
    <t>CHEMBL869865</t>
  </si>
  <si>
    <t>CHEMBL866172</t>
  </si>
  <si>
    <t>CHEMBL644712</t>
  </si>
  <si>
    <t>CHEMBL928316</t>
  </si>
  <si>
    <t>C[C@@H](SC(=O)C)C(=O)N1[C@@H](C[C@@H]([C@@H]1c2ccccc2)C(=O)O)C(=O)O</t>
  </si>
  <si>
    <t>OC(=O)[C@H](Cc1ccccc1)NC(=O)[C@H](Cc2onc(c2)c3ccccc3)CP(=O)(O)[C@H](Cc4ccccc4)NC(=O)OCc5ccccc5</t>
  </si>
  <si>
    <t>OC(=O)[C@H](Cc1ccc(O)cc1)NC(=O)[C@H](Cc2onc(c2)c3ccccc3)CP(=O)(O)[C@H](Cc4ccccc4)NC(=O)OCc5ccccc5</t>
  </si>
  <si>
    <t>C[C@H](NP(=O)(O)CCc1ccccc1)C(=O)N2CCC[C@H]2C(=O)O</t>
  </si>
  <si>
    <t>OC(=O)[C@H](Cc1ccc(O)cc1)NC(=O)[C@@H](Cc2onc(c2)c3ccccc3)CP(=O)(O)[C@H](Cc4ccccc4)NC(=O)OCc5ccccc5</t>
  </si>
  <si>
    <t>OC(=O)C(CCc1ccccc1)NC2Cc3ccccc3[C@H]4CCC[C@H](N4C2=O)C(=O)O</t>
  </si>
  <si>
    <t>COc1ccc2[C@@H](CCc2c1)[C@@H](CS)C(=O)N[C@@H](Cc3c[nH]c4ccccc34)C(=O)O</t>
  </si>
  <si>
    <t>OC(=O)[C@H](Cc1c[nH]c2ccccc12)NC(=O)[C@H](Cc3onc(c3)c4ccccc4)CP(=O)(O)[C@H](Cc5ccccc5)NC(=O)OCc6ccccc6</t>
  </si>
  <si>
    <t>C[C@@H](NP(=O)(O)O)C(=O)N1CCC[C@H]1C(=O)O</t>
  </si>
  <si>
    <t>OC(=O)[C@@H]1C[C@H](CN1C(=O)CP(=O)(O)CCCCc2ccccc2)C3CCCCC3</t>
  </si>
  <si>
    <t>C[C@H](NCS)C(=O)N1CCC[C@H]1C(=O)O</t>
  </si>
  <si>
    <t>C[C@H](CS)C(=O)N1CCC[C@H]1C(=O)O</t>
  </si>
  <si>
    <t>CC(C)C[C@H](S)C(=O)N[C@@H](Cc1ccc(cc1)c2ccccc2)C(=O)O</t>
  </si>
  <si>
    <t>OC(=O)[C@H](Cc1c[nH]c2ccccc12)NC(=O)[C@@H](Cc3onc(c3)c4ccccc4)CP(=O)(O)[C@H](Cc5ccccc5)NC(=O)OCc6ccccc6</t>
  </si>
  <si>
    <t>OC(=O)[C@H](Cc1ccccc1)NC(=O)[C@@H](Cc2onc(c2)c3ccccc3)CP(=O)(O)[C@H](Cc4ccccc4)NC(=O)OCc5ccccc5</t>
  </si>
  <si>
    <t>C[C@H](NC(=O)C(CC1CC(=NO1)c2ccccc2)CP(=O)(O)[C@H](Cc3ccccc3)NC(=O)OCc4ccccc4)C(=O)O</t>
  </si>
  <si>
    <t>OC(=O)[C@@H]1CCC[C@@H]2SCC[C@H](NC(=O)[C@@H](S)Cc3ccccc3)C(=O)N12</t>
  </si>
  <si>
    <t>CC[C@H](S)C(=O)N[C@@H](Cc1ccc(cc1)c2ccccc2)C(=O)O</t>
  </si>
  <si>
    <t>CCCC[C@H](S)C(=O)N[C@@H](Cc1ccc(cc1)c2ccccc2)C(=O)O</t>
  </si>
  <si>
    <t>C[C@H](NC(=O)[C@@H](CSC(=O)O)Cc1ccc2OCOc2c1)C(=O)OCc3ccccc3</t>
  </si>
  <si>
    <t>OC(=O)CN1Cc2ccccc2CC(N[C@H](CCc3ccccc3)C(=O)O)C1=O</t>
  </si>
  <si>
    <t>OC(=O)[C@H](Cc1c[nH]c2ccccc12)NC(=O)C(Cc3ccc(cc3)c4ccccc4)CP(=O)(O)[C@H](Cc5ccccc5)NC(=O)OCc6ccccc6</t>
  </si>
  <si>
    <t>OC(=O)[C@H](Cc1c[nH]c2ccccc12)NC(=O)C(CC3CC(=NO3)c4ccccc4)CP(=O)(O)[C@H](Cc5ccccc5)NC(=O)OCc6ccccc6</t>
  </si>
  <si>
    <t>OC(=O)[C@H](Cc1ccc(cc1)c2ccccc2)NC(=O)CS</t>
  </si>
  <si>
    <t>OC(=O)[C@H](Cc1c[nH]c2ccccc12)NC(=O)C(Cc3onc(c3)c4ccccc4)CP(=O)(O)[C@H](Cc5ccccc5)NC(=O)OCc6ccccc6</t>
  </si>
  <si>
    <t>OC(=O)[C@H](Cc1c[nH]c2ccccc12)NC(=O)C(CC3CC(=NO3)c4ccc(cc4)C(F)(F)F)CP(=O)(O)[C@H](Cc5ccccc5)NC(=O)OCc6ccccc6</t>
  </si>
  <si>
    <t>C[C@H](S)C(=O)N[C@@H](Cc1ccc(cc1)c2ccccc2)C(=O)O</t>
  </si>
  <si>
    <t>CC[C@H](C)[C@H](NC(=O)C)C(=O)N[C@@H](CC(C)C)C(=O)N[C@@H](Cc1ccc(O)cc1)P(=O)(O)O</t>
  </si>
  <si>
    <t>OC(=O)[C@H](Cc1c[nH]c2ccccc12)NC(=O)C(CC3CC(=NO3)c4ccc(cc4)c5ccccc5)CP(=O)(O)[C@H](Cc6ccccc6)NC(=O)OCc7ccccc7</t>
  </si>
  <si>
    <t>OC(=O)[C@H](Cc1ccc(cc1)c2ccccc2)NC(=O)[C@@H](S)Cc3ccccc3</t>
  </si>
  <si>
    <t>NCCCC[C@H](N[C@@H](CCc1ccccc1)C(=O)O)C(=O)N2CCC[C@H]2C(=O)O</t>
  </si>
  <si>
    <t>OC(=O)[C@H](Cc1ccc(cc1)c2ccccc2)NC(=O)[C@@H](S)CCc3ccccc3</t>
  </si>
  <si>
    <t>CC[C@H](C)[C@H](NC(=O)[C@H](CCC(=O)N)NC(=O)[C@@H]1CCCN1C(=O)[C@H](CCCN=C(N)N)NC(=O)[C@@H]2CCCN2C(=O)[C@H](Cc3c[nH]c4ccccc34)NC(=O)[C@@H](N)CCC(=O)O)C(=O)N5CCC[C@H]5C(=O)N6CCC[C@H]6C(=O)O</t>
  </si>
  <si>
    <t>OC(=O)[C@@H]1CCCN1C(=O)CCC(=O)C(Cc2ccccc2)NC(=O)c3ccccc3</t>
  </si>
  <si>
    <t>CC[C@@H](C)[C@H](S)C(=O)N[C@@H](C)C(=O)O</t>
  </si>
  <si>
    <t>CC[C@H](C)[C@H](S)C(=O)N[C@@H](Cc1ccc(cc1)c2ccccc2)C(=O)O</t>
  </si>
  <si>
    <t>CC(C)[C@H](S)C(=O)N[C@@H](Cc1ccc(cc1)c2ccccc2)C(=O)O</t>
  </si>
  <si>
    <t>OC(=O)[C@H](Cc1ccc(cc1)c2ccccc2)NC(=O)[C@@H](S)Cc3ccc4ccccc4c3</t>
  </si>
  <si>
    <t>CC[C@@H](C)[C@H](S)C(=O)N[C@@H](Cc1ccc(Oc2ccccc2)cc1)C(=O)O</t>
  </si>
  <si>
    <t>CC[C@@H](C)[C@H](S)C(=O)NCC(=O)O</t>
  </si>
  <si>
    <t>CC[C@@H](C)[C@H](S)C(=O)N[C@@H](Cc1ccc2ccccc2c1)C(=O)O</t>
  </si>
  <si>
    <t>CC[C@@H](C)[C@H](S)C(=O)N[C@@H](Cc1ccc(O)cc1)C(=O)O</t>
  </si>
  <si>
    <t>CC[C@@H](C)[C@H](S)C(=O)N[C@@H](Cc1ccc(cc1)c2ccccc2)C(=O)O</t>
  </si>
  <si>
    <t>OC(=O)[C@H](Cc1ccc(cc1)c2ccccc2)NC(=O)[C@H](S)Cc3ccccc3</t>
  </si>
  <si>
    <t>CC[C@@H](C)[C@H](S)C(=O)N[C@@H](Cc1ccc(OCc2ccccc2)cc1)C(=O)O</t>
  </si>
  <si>
    <t>CC[C@@H](C)[C@H](S)C(=O)N[C@@H](Cc1ccccc1)C(=O)O</t>
  </si>
  <si>
    <t>OC(=O)[C@H](Cc1ccc(cc1)c2ccccc2)NC(=O)[C@@H](S)C3CCC3</t>
  </si>
  <si>
    <t>OC(=O)[C@H](Cc1ccc(cc1)c2ccccc2)NC(=O)[C@@H](S)C3CCCC3</t>
  </si>
  <si>
    <t>CC[C@@H](C)[C@H](S)C(=O)N[C@@H](Cc1cccc(OCc2ccccc2)c1)C(=O)O</t>
  </si>
  <si>
    <t>CC[C@@H](C)[C@H](S)C(=O)N[C@@H](Cc1ccccc1OCc2ccccc2)C(=O)O</t>
  </si>
  <si>
    <t>OC(=O)[C@H](Cc1ccc(cc1)c2ccccc2)NC(=O)[C@@H](S)CC3CCCCC3</t>
  </si>
  <si>
    <t>CC[C@@H](C)[C@H](S)C(=O)N[C@@H](Cc1ccc(OCc2ccc(F)cc2F)cc1)C(=O)O</t>
  </si>
  <si>
    <t>CC[C@@H](C)[C@H](S)C(=O)N[C@@H](Cc1cccc(c1)c2ccccc2)C(=O)O</t>
  </si>
  <si>
    <t>FOSINOPRILAT</t>
  </si>
  <si>
    <t>CAPTOPRIL</t>
  </si>
  <si>
    <t>OMAPATRILAT</t>
  </si>
  <si>
    <t>FASIDOTRILAT</t>
  </si>
  <si>
    <t>LISINOPRIL</t>
  </si>
  <si>
    <t>ACID</t>
  </si>
  <si>
    <t>ZWITTERION</t>
  </si>
  <si>
    <t>Antihypertensive</t>
  </si>
  <si>
    <t>Enzyme Inhibitor (angiotensin-converting); Antihypertensive</t>
  </si>
  <si>
    <t>phosphoro-derivatives; antihypertensives (ACE inhibitors) (diacid analogs of the -pril entity)</t>
  </si>
  <si>
    <t>antihypertensives (ACE inhibitors)</t>
  </si>
  <si>
    <t>endopeptidase inhibitors: ACE (angiotensin-1 converting enzyme) and NEP (neutral endopeptidase) inhibitors</t>
  </si>
  <si>
    <t>10.1021/jm990174v</t>
  </si>
  <si>
    <t>10.1021/jm9010803</t>
  </si>
  <si>
    <t>10.1021/jm00381a021</t>
  </si>
  <si>
    <t>10.1021/jm200587f</t>
  </si>
  <si>
    <t>10.1021/jm00106a005</t>
  </si>
  <si>
    <t>10.1021/jm058225d</t>
  </si>
  <si>
    <t>10.1016/S0960-894X(00)80669-1</t>
  </si>
  <si>
    <t>10.1021/jm400813y</t>
  </si>
  <si>
    <t>10.1016/j.bmcl.2007.11.048</t>
  </si>
  <si>
    <t>10.1021/jm990412m</t>
  </si>
  <si>
    <t>10.1016/S0960-894X(01)80814-3</t>
  </si>
  <si>
    <t>10.1021/ml4004588</t>
  </si>
  <si>
    <t>10.1016/j.bmcl.2006.06.004</t>
  </si>
  <si>
    <t>10.1016/j.bmcl.2006.06.003</t>
  </si>
  <si>
    <t>10.1021/jm00126a039</t>
  </si>
  <si>
    <t>10.1016/j.bmcl.2008.01.046</t>
  </si>
  <si>
    <t>Bioactivity info</t>
  </si>
  <si>
    <t>Assay info</t>
  </si>
  <si>
    <t>Structure</t>
  </si>
  <si>
    <t>Ligand properties</t>
  </si>
  <si>
    <t>Ligand info</t>
  </si>
  <si>
    <t>References</t>
  </si>
  <si>
    <t>Conc</t>
  </si>
  <si>
    <t>Conc_units</t>
  </si>
  <si>
    <t>data_validity_comment</t>
  </si>
  <si>
    <t>CHEMBL443353</t>
  </si>
  <si>
    <t>CHEMBL198316</t>
  </si>
  <si>
    <t>CHEMBL526298</t>
  </si>
  <si>
    <t>CHEMBL331378</t>
  </si>
  <si>
    <t>CHEMBL295690</t>
  </si>
  <si>
    <t>CHEMBL340528</t>
  </si>
  <si>
    <t>CHEMBL347755</t>
  </si>
  <si>
    <t>CHEMBL110925</t>
  </si>
  <si>
    <t>CHEMBL579</t>
  </si>
  <si>
    <t>CHEMBL499612</t>
  </si>
  <si>
    <t>CHEMBL1519</t>
  </si>
  <si>
    <t>CHEMBL331575</t>
  </si>
  <si>
    <t>CHEMBL3039598</t>
  </si>
  <si>
    <t>CHEMBL95564</t>
  </si>
  <si>
    <t>CHEMBL577</t>
  </si>
  <si>
    <t>CHEMBL2304318</t>
  </si>
  <si>
    <t>CHEMBL1581</t>
  </si>
  <si>
    <t>CHEMBL101469</t>
  </si>
  <si>
    <t>CHEMBL101360</t>
  </si>
  <si>
    <t>CHEMBL100413</t>
  </si>
  <si>
    <t>CHEMBL838</t>
  </si>
  <si>
    <t>CHEMBL99701</t>
  </si>
  <si>
    <t>CHEMBL322266</t>
  </si>
  <si>
    <t>CHEMBL2114219</t>
  </si>
  <si>
    <t>CHEMBL328378</t>
  </si>
  <si>
    <t>CHEMBL99798</t>
  </si>
  <si>
    <t>CHEMBL100826</t>
  </si>
  <si>
    <t>CHEMBL500408</t>
  </si>
  <si>
    <t>CHEMBL100063</t>
  </si>
  <si>
    <t>CHEMBL498798</t>
  </si>
  <si>
    <t>CHEMBL43370</t>
  </si>
  <si>
    <t>CHEMBL1165</t>
  </si>
  <si>
    <t>CHEMBL1733</t>
  </si>
  <si>
    <t>CHEMBL263460</t>
  </si>
  <si>
    <t>CHEMBL289267</t>
  </si>
  <si>
    <t>CHEMBL335997</t>
  </si>
  <si>
    <t>CHEMBL10521</t>
  </si>
  <si>
    <t>CHEMBL2112768</t>
  </si>
  <si>
    <t>CHEMBL290284</t>
  </si>
  <si>
    <t>CHEMBL58042</t>
  </si>
  <si>
    <t>CHEMBL58480</t>
  </si>
  <si>
    <t>CHEMBL105971</t>
  </si>
  <si>
    <t>CHEMBL326902</t>
  </si>
  <si>
    <t>CHEMBL131552</t>
  </si>
  <si>
    <t>CHEMBL526896</t>
  </si>
  <si>
    <t>CHEMBL430689</t>
  </si>
  <si>
    <t>CHEMBL499305</t>
  </si>
  <si>
    <t>CHEMBL431052</t>
  </si>
  <si>
    <t>CHEMBL611148</t>
  </si>
  <si>
    <t>CHEMBL2097001</t>
  </si>
  <si>
    <t>CHEMBL105890</t>
  </si>
  <si>
    <t>CHEMBL1168</t>
  </si>
  <si>
    <t>CHEMBL147185</t>
  </si>
  <si>
    <t>CHEMBL148840</t>
  </si>
  <si>
    <t>CHEMBL299181</t>
  </si>
  <si>
    <t>CHEMBL38613</t>
  </si>
  <si>
    <t>CHEMBL40420</t>
  </si>
  <si>
    <t>CHEMBL525967</t>
  </si>
  <si>
    <t>CHEMBL499610</t>
  </si>
  <si>
    <t>CHEMBL51389</t>
  </si>
  <si>
    <t>CHEMBL578</t>
  </si>
  <si>
    <t>CHEMBL51498</t>
  </si>
  <si>
    <t>CHEMBL2111940</t>
  </si>
  <si>
    <t>CHEMBL86518</t>
  </si>
  <si>
    <t>CHEMBL372307</t>
  </si>
  <si>
    <t>CHEMBL325056</t>
  </si>
  <si>
    <t>CHEMBL41985</t>
  </si>
  <si>
    <t>CHEMBL110870</t>
  </si>
  <si>
    <t>CHEMBL41289</t>
  </si>
  <si>
    <t>CHEMBL299875</t>
  </si>
  <si>
    <t>CHEMBL136312</t>
  </si>
  <si>
    <t>CHEMBL61811</t>
  </si>
  <si>
    <t>CHEMBL61566</t>
  </si>
  <si>
    <t>CHEMBL342373</t>
  </si>
  <si>
    <t>CHEMBL44139</t>
  </si>
  <si>
    <t>CHEMBL415932</t>
  </si>
  <si>
    <t>CHEMBL416979</t>
  </si>
  <si>
    <t>CHEMBL317304</t>
  </si>
  <si>
    <t>CHEMBL66481</t>
  </si>
  <si>
    <t>CHEMBL274550</t>
  </si>
  <si>
    <t>CHEMBL3264010</t>
  </si>
  <si>
    <t>CHEMBL42976</t>
  </si>
  <si>
    <t>CHEMBL430554</t>
  </si>
  <si>
    <t>CHEMBL2112769</t>
  </si>
  <si>
    <t>CHEMBL108606</t>
  </si>
  <si>
    <t>CHEMBL65545</t>
  </si>
  <si>
    <t>CHEMBL86915</t>
  </si>
  <si>
    <t>CHEMBL1592</t>
  </si>
  <si>
    <t>CHEMBL449792</t>
  </si>
  <si>
    <t>CHEMBL290802</t>
  </si>
  <si>
    <t>CHEMBL434617</t>
  </si>
  <si>
    <t>CHEMBL311525</t>
  </si>
  <si>
    <t>CHEMBL342652</t>
  </si>
  <si>
    <t>CHEMBL62417</t>
  </si>
  <si>
    <t>CHEMBL10465</t>
  </si>
  <si>
    <t>CHEMBL107700</t>
  </si>
  <si>
    <t>CHEMBL110439</t>
  </si>
  <si>
    <t>CHEMBL42683</t>
  </si>
  <si>
    <t>CHEMBL80906</t>
  </si>
  <si>
    <t>CHEMBL101409</t>
  </si>
  <si>
    <t>CHEMBL1233799</t>
  </si>
  <si>
    <t>CHEMBL275702</t>
  </si>
  <si>
    <t>CHEMBL299639</t>
  </si>
  <si>
    <t>CHEMBL66254</t>
  </si>
  <si>
    <t>CHEMBL114658</t>
  </si>
  <si>
    <t>CHEMBL2153745</t>
  </si>
  <si>
    <t>CHEMBL435360</t>
  </si>
  <si>
    <t>CHEMBL108988</t>
  </si>
  <si>
    <t>CHEMBL23849</t>
  </si>
  <si>
    <t>CHEMBL298388</t>
  </si>
  <si>
    <t>CHEMBL53879</t>
  </si>
  <si>
    <t>CHEMBL432689</t>
  </si>
  <si>
    <t>CHEMBL44077</t>
  </si>
  <si>
    <t>CHEMBL299441</t>
  </si>
  <si>
    <t>CHEMBL300016</t>
  </si>
  <si>
    <t>CHEMBL25782</t>
  </si>
  <si>
    <t>CHEMBL289618</t>
  </si>
  <si>
    <t>CHEMBL499611</t>
  </si>
  <si>
    <t>CHEMBL304881</t>
  </si>
  <si>
    <t>CHEMBL63001</t>
  </si>
  <si>
    <t>CHEMBL51780</t>
  </si>
  <si>
    <t>CHEMBL2112767</t>
  </si>
  <si>
    <t>CHEMBL52733</t>
  </si>
  <si>
    <t>CHEMBL279737</t>
  </si>
  <si>
    <t>CHEMBL91623</t>
  </si>
  <si>
    <t>CHEMBL191</t>
  </si>
  <si>
    <t>CHEMBL525948</t>
  </si>
  <si>
    <t>CHEMBL85175</t>
  </si>
  <si>
    <t>CHEMBL110444</t>
  </si>
  <si>
    <t>CHEMBL305108</t>
  </si>
  <si>
    <t>CHEMBL511184</t>
  </si>
  <si>
    <t>CHEMBL299169</t>
  </si>
  <si>
    <t>CHEMBL299438</t>
  </si>
  <si>
    <t>CHEMBL258278</t>
  </si>
  <si>
    <t>CHEMBL162360</t>
  </si>
  <si>
    <t>CHEMBL50480</t>
  </si>
  <si>
    <t>CHEMBL284898</t>
  </si>
  <si>
    <t>CHEMBL50814</t>
  </si>
  <si>
    <t>CHEMBL62955</t>
  </si>
  <si>
    <t>CHEMBL54036</t>
  </si>
  <si>
    <t>CHEMBL442455</t>
  </si>
  <si>
    <t>CHEMBL287896</t>
  </si>
  <si>
    <t>CHEMBL2442646</t>
  </si>
  <si>
    <t>CHEMBL301751</t>
  </si>
  <si>
    <t>CHEMBL107635</t>
  </si>
  <si>
    <t>CHEMBL110375</t>
  </si>
  <si>
    <t>CHEMBL51576</t>
  </si>
  <si>
    <t>CHEMBL451209</t>
  </si>
  <si>
    <t>CHEMBL409720</t>
  </si>
  <si>
    <t>CHEMBL301364</t>
  </si>
  <si>
    <t>CHEMBL50559</t>
  </si>
  <si>
    <t>CHEMBL51438</t>
  </si>
  <si>
    <t>CHEMBL258130</t>
  </si>
  <si>
    <t>CHEMBL109178</t>
  </si>
  <si>
    <t>CHEMBL2111941</t>
  </si>
  <si>
    <t>CHEMBL2442647</t>
  </si>
  <si>
    <t>CHEMBL273140</t>
  </si>
  <si>
    <t>CHEMBL417169</t>
  </si>
  <si>
    <t>CHEMBL312918</t>
  </si>
  <si>
    <t>CHEMBL329801</t>
  </si>
  <si>
    <t>CHEMBL2115478</t>
  </si>
  <si>
    <t>CHEMBL40806</t>
  </si>
  <si>
    <t>CHEMBL2370850</t>
  </si>
  <si>
    <t>CHEMBL450935</t>
  </si>
  <si>
    <t>CHEMBL3264008</t>
  </si>
  <si>
    <t>CHEMBL270576</t>
  </si>
  <si>
    <t>CHEMBL417034</t>
  </si>
  <si>
    <t>CHEMBL327401</t>
  </si>
  <si>
    <t>CHEMBL48534</t>
  </si>
  <si>
    <t>CHEMBL111578</t>
  </si>
  <si>
    <t>CHEMBL328814</t>
  </si>
  <si>
    <t>CHEMBL26226</t>
  </si>
  <si>
    <t>CHEMBL328327</t>
  </si>
  <si>
    <t>CHEMBL152758</t>
  </si>
  <si>
    <t>CHEMBL3350294</t>
  </si>
  <si>
    <t>CHEMBL2079671</t>
  </si>
  <si>
    <t>CHEMBL467755</t>
  </si>
  <si>
    <t>CHEMBL511344</t>
  </si>
  <si>
    <t>CHEMBL255568</t>
  </si>
  <si>
    <t>CHEMBL409920</t>
  </si>
  <si>
    <t>CHEMBL285897</t>
  </si>
  <si>
    <t>CHEMBL147526</t>
  </si>
  <si>
    <t>CHEMBL321012</t>
  </si>
  <si>
    <t>CHEMBL325544</t>
  </si>
  <si>
    <t>CHEMBL463320</t>
  </si>
  <si>
    <t>CHEMBL58720</t>
  </si>
  <si>
    <t>CHEMBL10247</t>
  </si>
  <si>
    <t>CHEMBL298827</t>
  </si>
  <si>
    <t>CHEMBL1907755</t>
  </si>
  <si>
    <t>CHEMBL459959</t>
  </si>
  <si>
    <t>CHEMBL330316</t>
  </si>
  <si>
    <t>CHEMBL256895</t>
  </si>
  <si>
    <t>CHEMBL106193</t>
  </si>
  <si>
    <t>CHEMBL540674</t>
  </si>
  <si>
    <t>CHEMBL357584</t>
  </si>
  <si>
    <t>CHEMBL273142</t>
  </si>
  <si>
    <t>CHEMBL1242210</t>
  </si>
  <si>
    <t>CHEMBL2114322</t>
  </si>
  <si>
    <t>CHEMBL305938</t>
  </si>
  <si>
    <t>CHEMBL415881</t>
  </si>
  <si>
    <t>CHEMBL458238</t>
  </si>
  <si>
    <t>CHEMBL461021</t>
  </si>
  <si>
    <t>CHEMBL1907752</t>
  </si>
  <si>
    <t>CHEMBL284494</t>
  </si>
  <si>
    <t>CHEMBL3264007</t>
  </si>
  <si>
    <t>CHEMBL408983</t>
  </si>
  <si>
    <t>CHEMBL459960</t>
  </si>
  <si>
    <t>CHEMBL444474</t>
  </si>
  <si>
    <t>CHEMBL88328</t>
  </si>
  <si>
    <t>CHEMBL2079670</t>
  </si>
  <si>
    <t>CHEMBL456723</t>
  </si>
  <si>
    <t>CHEMBL515834</t>
  </si>
  <si>
    <t>CHEMBL463520</t>
  </si>
  <si>
    <t>CHEMBL502817</t>
  </si>
  <si>
    <t>CHEMBL513671</t>
  </si>
  <si>
    <t>CHEMBL560409</t>
  </si>
  <si>
    <t>CHEMBL422944</t>
  </si>
  <si>
    <t>CHEMBL310200</t>
  </si>
  <si>
    <t>CHEMBL322069</t>
  </si>
  <si>
    <t>CHEMBL172978</t>
  </si>
  <si>
    <t>CHEMBL457796</t>
  </si>
  <si>
    <t>CHEMBL458237</t>
  </si>
  <si>
    <t>CHEMBL461022</t>
  </si>
  <si>
    <t>CHEMBL511849</t>
  </si>
  <si>
    <t>CHEMBL551145</t>
  </si>
  <si>
    <t>CHEMBL58340</t>
  </si>
  <si>
    <t>CHEMBL50315</t>
  </si>
  <si>
    <t>CHEMBL456278</t>
  </si>
  <si>
    <t>CHEMBL457571</t>
  </si>
  <si>
    <t>CHEMBL458447</t>
  </si>
  <si>
    <t>CHEMBL459961</t>
  </si>
  <si>
    <t>CHEMBL514268</t>
  </si>
  <si>
    <t>CHEMBL551622</t>
  </si>
  <si>
    <t>CHEMBL500409</t>
  </si>
  <si>
    <t>CHEMBL458450</t>
  </si>
  <si>
    <t>CHEMBL314706</t>
  </si>
  <si>
    <t>CHEMBL458451</t>
  </si>
  <si>
    <t>CHEMBL412893</t>
  </si>
  <si>
    <t>CHEMBL1907754</t>
  </si>
  <si>
    <t>CHEMBL80055</t>
  </si>
  <si>
    <t>CHEMBL149367</t>
  </si>
  <si>
    <t>CHEMBL148616</t>
  </si>
  <si>
    <t>CHEMBL422419</t>
  </si>
  <si>
    <t>CHEMBL457317</t>
  </si>
  <si>
    <t>CHEMBL60702</t>
  </si>
  <si>
    <t>CHEMBL296331</t>
  </si>
  <si>
    <t>CHEMBL1907762</t>
  </si>
  <si>
    <t>CHEMBL383507</t>
  </si>
  <si>
    <t>CHEMBL3954917</t>
  </si>
  <si>
    <t>CHEMBL128223</t>
  </si>
  <si>
    <t>CHEMBL89547</t>
  </si>
  <si>
    <t>CHEMBL3037879</t>
  </si>
  <si>
    <t>CHEMBL340152</t>
  </si>
  <si>
    <t>CHEMBL171850</t>
  </si>
  <si>
    <t>CHEMBL147755</t>
  </si>
  <si>
    <t>CHEMBL264538</t>
  </si>
  <si>
    <t>CHEMBL55583</t>
  </si>
  <si>
    <t>CHEMBL560685</t>
  </si>
  <si>
    <t>CHEMBL290328</t>
  </si>
  <si>
    <t>350122</t>
  </si>
  <si>
    <t>Bothrops jararaca</t>
  </si>
  <si>
    <t>Bos taurus</t>
  </si>
  <si>
    <t>Sus scrofa</t>
  </si>
  <si>
    <t>Cavia porcellus</t>
  </si>
  <si>
    <t>Oryctolagus cuniculus</t>
  </si>
  <si>
    <t>Inhibitory activity against Angiotensin I converting enzyme (ACE) from human blood serum</t>
  </si>
  <si>
    <t>Inhibition of human serum ACE</t>
  </si>
  <si>
    <t>Inhibitory concentration against angiotensin I converting enzyme</t>
  </si>
  <si>
    <t>Inhibition of human recombinant ACE by fluorimetry</t>
  </si>
  <si>
    <t>Compound tested in vitro for inhibition of Angiotensin I converting enzyme</t>
  </si>
  <si>
    <t>Inhibition of Angiotensin I converting enzyme</t>
  </si>
  <si>
    <t>Inhibition of Angiotensin I converting enzyme (ACE) in Bothrops jararaca venom</t>
  </si>
  <si>
    <t>Inhibition of human ACE</t>
  </si>
  <si>
    <t>Inhibition of angiotensin I converting enzyme in silico</t>
  </si>
  <si>
    <t>Inhibitory activity against Angiotensin I converting enzyme (ACE) from bovine kidney</t>
  </si>
  <si>
    <t>In vitro inhibitory activity against Angiotensin I converting enzyme</t>
  </si>
  <si>
    <t>Inhibitory concentration against Angiotensin I converting enzyme</t>
  </si>
  <si>
    <t>Inhibition of ACE (unknown origin)</t>
  </si>
  <si>
    <t>Inhibition of Angiotensin I converting enzyme from pig renal cortex, hippuryl-histidyl-leucine as substrate</t>
  </si>
  <si>
    <t>Inhibition of ACE (unknown origin) using 3-Hydroxybutylyl-Gly-Gly-Gly substrate assessed as reduction in 3-Hyroxybutylic acid generation incubated for 1 hr by colorimetric assay</t>
  </si>
  <si>
    <t>Inhibitory concentration (isomer B) against Angiotensin I converting enzyme</t>
  </si>
  <si>
    <t>Inhibitory activity on Angiotensin I converting enzyme (ACE) obtained from pig renal cortex and hippuryl-histidyl-leucine as substrate</t>
  </si>
  <si>
    <t>Inhibition of guinea pig angiotensin I converting enzyme</t>
  </si>
  <si>
    <t>Compound was tested for its inhibitory potency against angiotensin I converting enzyme</t>
  </si>
  <si>
    <t>Compound was evaluated for inhibition of porcine plasma Angiotensin I converting enzyme by using fluorometric assay</t>
  </si>
  <si>
    <t>Inhibition of angiotensin converting enzyme (unknown origin)</t>
  </si>
  <si>
    <t>Inhibitory concentration required to inhibit Angiotensin I converting enzyme (ACE)</t>
  </si>
  <si>
    <t>Tested in vitro for inhibition of Angiotensin converting enzyme (ACE)</t>
  </si>
  <si>
    <t>Inhibition of ACE by fluorometric assay</t>
  </si>
  <si>
    <t>In vitro inhibitory activity against angiotensin converting enzyme (ACE) in rat was determined</t>
  </si>
  <si>
    <t>Inhibitory activity against porcine plasma Angiotensin I converting enzyme</t>
  </si>
  <si>
    <t>In vitro inhibitory activity against Angiotensin I converting enzyme from unpurified guinea pig serum</t>
  </si>
  <si>
    <t>Inhibition of human ACE-mediated amyloid beta hydrolysis</t>
  </si>
  <si>
    <t>In vitro inhibition against angiotensin converting enzyme (ACE)</t>
  </si>
  <si>
    <t>Inhibition of human recombinant ACE/CD143 somatic form using Mca-Pro-Leu-Gly-Leu-Dpa-Ala-Arg-NH2.AcOH as substrate preincubated for 10 mins prior to substrate addition measured for 30 mins by spectrophotometric analysis</t>
  </si>
  <si>
    <t>Inhibition of angiotensin-converting enzyme in whole blood by HPLC</t>
  </si>
  <si>
    <t>Inhibition of angiotensin-converting enzyme (unknown origin)</t>
  </si>
  <si>
    <t>Compound was tested for inhibitory activity against Angiotensin I converting enzyme</t>
  </si>
  <si>
    <t>Inhibition of recombinant human ACE using (7-methoxycoumarin-4-yl)acetyl-Arg-Pro-Pro-Gly-Phe-Ser-Ala-Phe-Lys(2,4-dinitrophenyle)-OH as substrate after 30 mins by fluorescence assay</t>
  </si>
  <si>
    <t>Compound is evaluated for the inhibition of porcine plasma Angiotensin I converting enzyme</t>
  </si>
  <si>
    <t>Inhibitory concentration was evaluated by Inhibiting 50% of Angiotensin I converting enzyme activity using 50 uM N-Cbz-Phe-His-Leu as substrate</t>
  </si>
  <si>
    <t>Compound was tested for its inhibitory potency against Angiotensin I converting enzyme</t>
  </si>
  <si>
    <t>Inhibitory activity against angiotensin-converting enzyme (ACE).</t>
  </si>
  <si>
    <t>Tested in vitro for its inhibitory activity against neutral endopeptidase (NEP)</t>
  </si>
  <si>
    <t>Inhibitory concentration (isomer A) against Angiotensin I converting enzyme</t>
  </si>
  <si>
    <t>Inhibition of ACE in bovine kidney</t>
  </si>
  <si>
    <t>Enzyme Assay: Human recombinant angiotensin-converting enzyme (hrACE) was obtained from R&amp;D Systems (Minneapolis, Minn.). Its enzyme activity was determined using the internally quenched fluorescent substrate ES005: (7-methoxycoumarin-4-yl)acetyl-Arg-Pro-Pro-Gly-Phe-Ser-Ala-Phe-(2,4-dinitrophenyl)-Lys (R&amp;D Systems, Minneapolis, Minn.). The assay buffer was 0.1 M HEPES, pH 7.4, and the temperature was 30° C. The substrate concentration was below Km (¿40 ¿M). Enzyme rates were determined in an Fmax fluorescence plate reader (Molecular Devices, Sunnyvale, Calif.) using an excitation wavelength of 320 nm and an emission wavelength of 405 nm.</t>
  </si>
  <si>
    <t>Inhibition against ACE.</t>
  </si>
  <si>
    <t>Inhibitory concentration was evaluated by inhibiting 50% of Angiotensin I Converting Enzyme activity using 50 uM N-Cbz-Phe-His-Leu as substrate</t>
  </si>
  <si>
    <t>Tested for inhibitory potency against Angiotensin I Converting Enzyme</t>
  </si>
  <si>
    <t>CHEMBL1004838</t>
  </si>
  <si>
    <t>CHEMBL648691</t>
  </si>
  <si>
    <t>CHEMBL2445167</t>
  </si>
  <si>
    <t>CHEMBL881232</t>
  </si>
  <si>
    <t>CHEMBL1060018</t>
  </si>
  <si>
    <t>CHEMBL648689</t>
  </si>
  <si>
    <t>CHEMBL645288</t>
  </si>
  <si>
    <t>CHEMBL645285</t>
  </si>
  <si>
    <t>CHEMBL883277</t>
  </si>
  <si>
    <t>CHEMBL984778</t>
  </si>
  <si>
    <t>CHEMBL646945</t>
  </si>
  <si>
    <t>CHEMBL652025</t>
  </si>
  <si>
    <t>CHEMBL2208710</t>
  </si>
  <si>
    <t>CHEMBL648529</t>
  </si>
  <si>
    <t>CHEMBL645287</t>
  </si>
  <si>
    <t>CHEMBL644705</t>
  </si>
  <si>
    <t>CHEMBL2445166</t>
  </si>
  <si>
    <t>CHEMBL644735</t>
  </si>
  <si>
    <t>CHEMBL3583583</t>
  </si>
  <si>
    <t>CHEMBL644704</t>
  </si>
  <si>
    <t>CHEMBL644734</t>
  </si>
  <si>
    <t>CHEMBL648350</t>
  </si>
  <si>
    <t>CHEMBL644699</t>
  </si>
  <si>
    <t>CHEMBL644701</t>
  </si>
  <si>
    <t>CHEMBL644577</t>
  </si>
  <si>
    <t>CHEMBL644700</t>
  </si>
  <si>
    <t>CHEMBL2184742</t>
  </si>
  <si>
    <t>CHEMBL2317817</t>
  </si>
  <si>
    <t>CHEMBL644707</t>
  </si>
  <si>
    <t>CHEMBL2208604</t>
  </si>
  <si>
    <t>CHEMBL648282</t>
  </si>
  <si>
    <t>CHEMBL1015636</t>
  </si>
  <si>
    <t>CHEMBL645286</t>
  </si>
  <si>
    <t>CHEMBL648283</t>
  </si>
  <si>
    <t>CHEMBL644578</t>
  </si>
  <si>
    <t>CHEMBL648701</t>
  </si>
  <si>
    <t>CHEMBL3243748</t>
  </si>
  <si>
    <t>CHEMBL648286</t>
  </si>
  <si>
    <t>CHEMBL2439837</t>
  </si>
  <si>
    <t>CHEMBL1013488</t>
  </si>
  <si>
    <t>CHEMBL3224029</t>
  </si>
  <si>
    <t>CHEMBL930672</t>
  </si>
  <si>
    <t>CHEMBL645289</t>
  </si>
  <si>
    <t>CHEMBL2445165</t>
  </si>
  <si>
    <t>CHEMBL644576</t>
  </si>
  <si>
    <t>CHEMBL648692</t>
  </si>
  <si>
    <t>CHEMBL644698</t>
  </si>
  <si>
    <t>CHEMBL618671</t>
  </si>
  <si>
    <t>CHEMBL1246026</t>
  </si>
  <si>
    <t>CHEMBL648450</t>
  </si>
  <si>
    <t>CHEMBL644703</t>
  </si>
  <si>
    <t>CHEMBL861823</t>
  </si>
  <si>
    <t>CHEMBL3887730</t>
  </si>
  <si>
    <t>CHEMBL644708</t>
  </si>
  <si>
    <t>CHEMBL646967</t>
  </si>
  <si>
    <t>CHEMBL646968</t>
  </si>
  <si>
    <t>C[C@H](CS)C(=O)N1[C@H](CC[C@H]1C(=O)O)SCCCc2ccccc2</t>
  </si>
  <si>
    <t>OC(=O)[C@H]1CCCC2N1C(=O)[C@H](Cc3ccccc23)NC(=O)[C@H](S)Cc4ccccc4</t>
  </si>
  <si>
    <t>C[C@H](CS)C(=O)N1[C@H](CC[C@H]1C(=O)O)SCCc2ccccc2</t>
  </si>
  <si>
    <t>C[C@H](CSC(=O)c1ccccc1)C(=O)N2C[C@H](C[C@H]2C(=O)O)Sc3ccccc3</t>
  </si>
  <si>
    <t>NCCCC[C@H](N[C@@H](CCc1ccccc1)C(=O)O)C(=O)N2CC3(C[C@H]2C(=O)O)SCCS3</t>
  </si>
  <si>
    <t>OC(=O)C(CCc1ccccc1)N[C@H]2CCCC3SC[C@H](N3C2=O)C(=O)O</t>
  </si>
  <si>
    <t>OC(=O)C(CCc1ccccc1)N[C@H]2CCC[C@H]3SC[C@H](N3C2=O)C(=O)O</t>
  </si>
  <si>
    <t>CC(NC(CCC(=O)Nc1ccc(I)cc1)C(=O)O)C(=O)N2CCCC2C(=O)O</t>
  </si>
  <si>
    <t>C[C@H](N[C@@H](CCc1ccccc1)C(=O)O)C(=O)N2CC3(C[C@H]2C(=O)O)SCCS3</t>
  </si>
  <si>
    <t>C[C@H](CS)C(=O)N1[C@H](CC[C@H]1C(=O)O)SCc2cccc(C)c2</t>
  </si>
  <si>
    <t>CCOC(=O)[C@H](CCc1ccccc1)N[C@@H](C)C(=O)N2[C@H]3CCCC[C@@H]3C[C@H]2C(=O)O</t>
  </si>
  <si>
    <t>CC1CCCC(N1C(=O)CCS)C(=O)O</t>
  </si>
  <si>
    <t>CCC(=O)O[C@@H](O[P@](=O)(CCCCc1ccccc1)CC(=O)N2C[C@@H](C[C@H]2C(=O)O)C3CCCCC3)C(C)C</t>
  </si>
  <si>
    <t>C[C@H](CC(=O)[C@H](Cc1ccccc1)NC(=O)c2ccccc2)C(=O)N3CCC[C@H]3C(=O)O</t>
  </si>
  <si>
    <t>C[C@H](N[C@@H](CCc1ccccc1)C(=O)O)C(=O)N2CCC[C@H]2C(=O)O</t>
  </si>
  <si>
    <t>C[C@H](N[C@](C)(CCc1ccccc1)C(=O)O)C(=O)N2CCC[C@H]2C(=O)O</t>
  </si>
  <si>
    <t>CCC[C@H](N[C@@H](C)C(=O)N1[C@H]2CCCC[C@H]2C[C@H]1C(=O)O)C(=O)OCC</t>
  </si>
  <si>
    <t>CCCCCCCC[C@H](N[C@@H](C)C(=O)N1[C@@H](CN(Cc2ccccc2)C1=O)C(=O)O)C(=O)O</t>
  </si>
  <si>
    <t>CCCCCCCC[C@H](N[C@@H](C)C(=O)N1[C@@H](CN(C)C1=O)C(=O)O)C(=O)O</t>
  </si>
  <si>
    <t>C[C@H](N[C@@H](CCc1ccccc1)C(=O)O)C(=O)N2[C@@H](CN(Cc3ccccc3)C2=O)C(=O)O</t>
  </si>
  <si>
    <t>CCOC(=O)[C@H](CCc1ccccc1)N[C@H]2CCc3ccccc3N(CC(=O)O)C2=O</t>
  </si>
  <si>
    <t>C[C@H](N[C@@H](CCc1ccccc1)C(=O)O)C(=O)N2[C@@H](CN(C)C2=O)C(=O)O</t>
  </si>
  <si>
    <t>OC(=O)C(CCc1ccccc1)NC2CCCC3SCC(N3C2=O)C(=O)O</t>
  </si>
  <si>
    <t>OC(=O)CN1CCCCC[C@H](N[C@@H](CCc2ccccc2)C(=O)O)C1=O</t>
  </si>
  <si>
    <t>CCCCCCCC[C@H](N[C@@H](CC)C(=O)N1[C@@H](CN(Cc2ccccc2)C1=O)C(=O)O)C(=O)O</t>
  </si>
  <si>
    <t>CC(C)C[C@H](N[C@@H](C)C(=O)N1[C@@H](CN(Cc2ccccc2)C1=O)C(=O)O)C(=O)O</t>
  </si>
  <si>
    <t>CC[C@H](N[C@@H](CCc1ccccc1)C(=O)O)C(=O)N2[C@@H](CN(Cc3ccccc3)C2=O)C(=O)O</t>
  </si>
  <si>
    <t>C[C@H](CS)C(=O)N1[C@H](CC[C@H]1C(=O)O)SCc2ccccc2C</t>
  </si>
  <si>
    <t>CCCCCCCC[C@H](N[C@@H](CC)C(=O)N1[C@@H](CN(C)C1=O)C(=O)O)C(=O)O</t>
  </si>
  <si>
    <t>C[C@H](CS)C(=O)N1[C@H](CC[C@H]1C(=O)O)SCc2ccccc2</t>
  </si>
  <si>
    <t>CS(=O)(=O)N[C@@H](CCCCN)C(=O)N[C@@H](Cc1ccccc1)P(=O)(O)CC2(CCCC2)C(=O)N[C@@H](Cc3c[nH]c4ccccc34)C(=O)O</t>
  </si>
  <si>
    <t>CCOC(=O)[C@H](CCc1ccccc1)N[C@@H](C)C(=O)N2Cc3cc(OC)c(OC)cc3C[C@H]2C(=O)O</t>
  </si>
  <si>
    <t>C[C@H](N[C@@H](CCc1ccccc1)C(=O)O)C(=O)N2Cc3ccccc3C[C@H]2C(=O)O</t>
  </si>
  <si>
    <t>CC(NC(C1CCCN1C(=O)NC(Cc2ccccc2)C(=O)NC(Cc3ccccc3)C(=O)O)C(=O)O)C(=O)N4CCCC4C(=O)O</t>
  </si>
  <si>
    <t>OC(=O)CN1C(=O)[C@H](CCc2ccccc12)N[C@@H](CSCc3ccccc3)C(=O)O</t>
  </si>
  <si>
    <t>CC(NC(C1CCCN1C(=O)c2ccccc2)C(=O)O)C(=O)N3CCCC3C(=O)O</t>
  </si>
  <si>
    <t>CC(CC(=O)C(Cc1ccccc1)NC(=O)C(CCCCN)NC(=O)C2CCC2)C(=O)N3CCCC3C(=O)O.OC(=O)C(F)(F)F</t>
  </si>
  <si>
    <t>C[C@H](N[C@@H](C[C@H](Cc1ccccc1)NC(=O)c2ccccc2)C(=O)O)C(=O)N3CCC[C@H]3C(=O)O</t>
  </si>
  <si>
    <t>OC(=O)CN1C(=O)[C@H](CSc2ccccc12)NC(CCc3ccccc3)C(=O)O</t>
  </si>
  <si>
    <t>COc1cc2CC(N(Cc2cc1OC)C(=O)C(C)NC(CCc3ccccc3)C(=O)O)C(=O)O</t>
  </si>
  <si>
    <t>CC(NC(CCc1ccccc1)C(=O)O)C(=O)N2Cc3ccccc3C2C(=O)O</t>
  </si>
  <si>
    <t>CC(NC(CCc1cccc2ccccc12)C(=O)O)C(=O)N3CCCC3C(=O)O</t>
  </si>
  <si>
    <t>OC(=O)CN1C(=O)N2CC=CC(N2C1=O)C(=O)O</t>
  </si>
  <si>
    <t>C[C@@H](NC(=O)[C@H](Cc1ccccc1)NC(=O)c2ccccc2)C(=O)N3CCC[C@H]3C(=O)O</t>
  </si>
  <si>
    <t>C[C@H](CS)C(=O)N1[C@H](CC[C@H]1C(=O)O)SCc2cccc3ccccc23</t>
  </si>
  <si>
    <t>CC(C)CC[C@H](N[C@@H](C)C(=O)N1[C@@H](CN(Cc2ccccc2)C1=O)C(=O)O)C(=O)O</t>
  </si>
  <si>
    <t>CC(C)c1ccc(CS[C@@H]2CC[C@H](N2C(=O)[C@H](C)CS)C(=O)O)cc1</t>
  </si>
  <si>
    <t>C[C@H](N[C@@H](CCc1ccccc1)C(=O)O)C(=O)N2[C@@H](CNC2=O)C(=O)O</t>
  </si>
  <si>
    <t>C[C@@H](CS)C(=O)N1[C@@H](Cc2ccccc12)C(=O)O</t>
  </si>
  <si>
    <t>C[C@H](C[Si](O)(O)[C@H](Cc1ccccc1)NC(=O)c2ccccc2)C(=O)N3CCC[C@H]3C(=O)O</t>
  </si>
  <si>
    <t>NCCCCC(NC(CCc1ccccc1)C(=O)O)C(=O)N2CCCC2C(=O)O</t>
  </si>
  <si>
    <t>CCOC(=O)[C@H](CCc1ccccc1)N[C@@H](C)C(=O)N2[C@H]3CCC[C@H]3C[C@H]2C(=O)O</t>
  </si>
  <si>
    <t>OC(=O)[C@@H]1CCCCCc2cccc(C[C@H](CS)C(=O)N1)c2</t>
  </si>
  <si>
    <t>OC(=O)[C@@H]1CCCCCc2cccc(C[C@@H](CS)C(=O)N1)c2</t>
  </si>
  <si>
    <t>C[C@H](NC(=O)[C@@H](CS)Cc1ccccc1)C(=O)N2CCC[C@H]2C(=O)O</t>
  </si>
  <si>
    <t>OC(=O)CN1C(=O)[C@H](CCc2ccccc12)N[C@@H](CSc3ccccc3)C(=O)O</t>
  </si>
  <si>
    <t>CC(C)(C)OC(=O)NCCCC[C@H](N[C@H]1CCc2ccccc2N(CC(=O)O)C1=O)C(=O)O</t>
  </si>
  <si>
    <t>CSc1ccc(CS[C@H]2CC[C@H](N2C(=O)[C@H](C)CS)C(=O)O)cc1</t>
  </si>
  <si>
    <t>C[C@H](CS)C(=O)N1[C@H](CC[C@H]1C(=O)O)SCc2ccc3ccccc3c2</t>
  </si>
  <si>
    <t>OC(=O)CN1C(=O)[C@H](COc2ccccc12)NC(=O)[C@@H](CS)Cc3ccccc3</t>
  </si>
  <si>
    <t>CCOC(=O)[C@H](CCc1ccccc1)N[C@@H](C)C(=O)N2CCC[C@H]2C(=O)O</t>
  </si>
  <si>
    <t>OC(=O)CN1C(=O)[C@H](CCc2ccccc12)NC(=O)[C@@H](CS)Cc3ccccc3</t>
  </si>
  <si>
    <t>C[C@H](N[C@H](C[C@H](Cc1ccccc1)NC(=O)c2ccccc2)C(=O)O)C(=O)N3CCC[C@H]3C(=O)O</t>
  </si>
  <si>
    <t>OC(=O)CN1CCCCCC(NC(CCc2ccccc2)C(=O)O)C1=O</t>
  </si>
  <si>
    <t>OC(=O)[C@@H]1CCCC2SCCC[C@H](NC(=O)[C@@H](S)Cc3ccccc3)N12</t>
  </si>
  <si>
    <t>OC(=O)[C@@H]1CCC[C@@H]2CCCC(NC(=O)[C@@H](S)Cc3ccccc3)C(=O)N12</t>
  </si>
  <si>
    <t>CCCC[C@H](N[C@H]1CCc2ccccc2N(CC(=O)O)C1=O)C(=O)O</t>
  </si>
  <si>
    <t>CC(NP(=O)(O)O)C(=O)C1CCCC1C(=O)O</t>
  </si>
  <si>
    <t>CC(C)CC(NP(=O)(O)OC1OC(C)C(O)C(O)C1O)C(=O)NC(Cc2c[nH]c3ccccc23)C(=O)O</t>
  </si>
  <si>
    <t>CCCC[C@H](S)C(=O)N[C@H]1CCc2ccccc2N(CC(=O)O)C1=O</t>
  </si>
  <si>
    <t>CC(NC(C1CCCN1C(=O)NC(Cc2ccccc2)C(=O)O)C(=O)O)C(=O)N3CCCC3C(=O)O</t>
  </si>
  <si>
    <t>CC(NC(CCc1ccccc1)C(=O)O)C(=O)N2CCc3ccccc3C2C(=O)O</t>
  </si>
  <si>
    <t>CCCN1CCC[C@H](NC(=O)[C@@H](S)Cc2ccccc2)C(=O)N1CC(=O)O</t>
  </si>
  <si>
    <t>CC(NC(C1CCCN1C(=O)NCC(=O)O)C(=O)O)C(=O)N2CCCC2C(=O)O</t>
  </si>
  <si>
    <t>CCC[C@H](N[C@H]1CCc2ccccc2N(CC(=O)O)C1=O)C(=O)O</t>
  </si>
  <si>
    <t>CC(C)C[C@H](S)C(=O)N[C@H]1CCc2ccccc2N(CC(=O)O)C1=O</t>
  </si>
  <si>
    <t>CSCC[C@H](N[C@H]1CCc2ccccc2N(CC(=O)O)C1=O)C(=O)O</t>
  </si>
  <si>
    <t>CCCCN1C[C@H](N(C(=O)[C@H](C)N[C@@H](CCc2ccccc2)C(=O)O)C1=O)C(=O)O</t>
  </si>
  <si>
    <t>OC(=O)[C@@H]1CCCN2N1C(=O)[C@H](CCC2=O)NC(=O)[C@@H](S)Cc3ccccc3</t>
  </si>
  <si>
    <t>NCCCCC(NC(=O)C1CCC1)C(=O)NC(Cc2ccccc2)C(=O)CCC(=O)N3CCCC3C(=O)O.OC(=O)C(F)(F)F</t>
  </si>
  <si>
    <t>CC[C@H](C)[C@H](NC(=O)C)C(=O)N[C@@H](Cc1ccccc1)C(=O)N[C@@H](Cc2ccc(O)cc2)P(=O)(O)O</t>
  </si>
  <si>
    <t>OC(=O)CN1C(=O)[C@H](CCc2ccccc12)N[C@@H](CSCCc3ccccc3)C(=O)O</t>
  </si>
  <si>
    <t>NCCCC[C@H](N[C@H]1CCc2ccccc2N(CC(=O)O)C1=O)C(=O)O</t>
  </si>
  <si>
    <t>C[C@H](N[C@@H]([C@H](Cc1ccccc1)NC(=O)c2ccccc2)C(=O)O)C(=O)N3CCC[C@H]3C(=O)O</t>
  </si>
  <si>
    <t>CC(C)CCC(NC(C)C(=O)N1CCCC1C(=O)O)C(=O)O</t>
  </si>
  <si>
    <t>OC(=O)[C@@H]1CCCN2CCC[C@H](NC(=O)[C@@H](S)Cc3ccccc3)C(=O)N12</t>
  </si>
  <si>
    <t>OC(=O)CN1CCCCCCC(NC(CCc2ccccc2)C(=O)O)C1=O</t>
  </si>
  <si>
    <t>CCOC(=O)[C@H](CCc1ccccc1)N[C@@H](C)C(=O)N2Cc3ccccc3C[C@H]2C(=O)O</t>
  </si>
  <si>
    <t>CC(C)c1ccc(CS[C@H]2CC[C@H](N2C(=O)[C@H](C)CS)C(=O)O)cc1</t>
  </si>
  <si>
    <t>OC(=O)CN1C(=O)[C@H](CCc2ccccc12)N[C@@H](Cc3ccccc3)C(=O)O</t>
  </si>
  <si>
    <t>CC(NC(C1CCCN1C(=O)NC(CCCCN)C(=O)N2C(CCC2=O)C(=O)O)C(=O)O)C(=O)N3CCCC3C(=O)O</t>
  </si>
  <si>
    <t>C[C@H](CS)C(=O)N1[C@@H](CCC1=O)C(=O)O</t>
  </si>
  <si>
    <t>CC(NC(C1CCCN1C(=O)C)C(=O)O)C(=O)N2CCCC2C(=O)O</t>
  </si>
  <si>
    <t>CCCN1N(CC(=O)O)C(=O)[C@H](CCC1=O)NC(=O)[C@@H](S)Cc2ccccc2</t>
  </si>
  <si>
    <t>OC(=O)C1CCCN1C(=O)CCC(=O)C(Cc2ccccc2)NC(=O)c3ccccc3</t>
  </si>
  <si>
    <t>CC(NC(=O)C1CCCCC1S)C(=O)N2CCCC2C(=O)O</t>
  </si>
  <si>
    <t>CC1CCCC(NC(CCc2ccccc2)C(=O)O)C(=O)N1CC(=O)O</t>
  </si>
  <si>
    <t>OC(=O)CN1C(=O)[C@H](CCc2ccccc12)N[C@@H](COCc3ccccc3)C(=O)O</t>
  </si>
  <si>
    <t>OC(=O)CN1C(=O)C(CCc2ccccc12)NC(CCc3ccccc3)C(=O)O</t>
  </si>
  <si>
    <t>C[C@H](N[C@@H](Cc1ccccc1)C(=O)O)C(=O)N2[C@@H](CN(Cc3ccccc3)C2=O)C(=O)O</t>
  </si>
  <si>
    <t>CC[C@H](C)[C@H](NC(=O)C)C(=O)N[C@@H](Cc1ccc(O)cc1)C(=O)N[C@@H](Cc2ccc(O)cc2)P(=O)(O)O</t>
  </si>
  <si>
    <t>NCCCCC(NC(=O)C1CCC1)C(=O)NC(Cc2ccccc2)C(=O)CCC(=O)N3CCCC3C(=O)NO.OC(=O)C(F)(F)F</t>
  </si>
  <si>
    <t>OC(=O)CN1C(=O)[C@H](CCc2ccccc12)NC(=O)[C@@H](S)Cc3ccccc3</t>
  </si>
  <si>
    <t>OC(=O)[C@@H]1CCN2CCC[C@H](NC(=O)[C@@H](S)Cc3ccccc3)C(=O)N12</t>
  </si>
  <si>
    <t>CC1(C)CCCC(NC(=O)[C@@H](S)Cc2ccccc2)C(=O)N1CC(=O)O</t>
  </si>
  <si>
    <t>OC(=O)[C@@H]1CCCN1C(=O)CP(=O)(O)C[C@H](CCc2ccccc2)NC(=O)c3ccccc3</t>
  </si>
  <si>
    <t>OC(=O)[C@@H]1CCCN1C(=O)CCC(=O)[C@H](Cc2ccccc2)NC(=O)c3ccccc3</t>
  </si>
  <si>
    <t>OC(=O)C1CC2(CN1C(=O)CP(=O)(O)CCCCc3ccccc3)SCCS2</t>
  </si>
  <si>
    <t>CC(CS)C(=O)N1C(Cc2ccccc12)C(=O)O</t>
  </si>
  <si>
    <t>OC(=O)CN1C(=O)[C@H](CSc2ccccc12)NC(=O)[C@@H](S)Cc3ccccc3</t>
  </si>
  <si>
    <t>C[C@H]1Oc2ccccc2N(CC(=O)O)C(=O)[C@H]1NC(=O)[C@@H](S)Cc3ccccc3</t>
  </si>
  <si>
    <t>OC(=O)CN1C(=O)[C@H](CCc2ccccc12)N[C@@H](CCCCNC(=O)OCc3ccccc3)C(=O)O</t>
  </si>
  <si>
    <t>OC(=O)CN1C(=O)[C@H](CCc2ccccc12)N[C@@H](Cc3c[nH]c4ccccc34)C(=O)O</t>
  </si>
  <si>
    <t>OC(=O)CCN1C(=O)[C@H](CSc2ccccc12)NC(=O)[C@@H](S)Cc3ccccc3</t>
  </si>
  <si>
    <t>C[C@H](NC(=O)[C@@H](S)Cc1ccccc1)C(=O)N(CC(=O)O)c2ccccc2</t>
  </si>
  <si>
    <t>CCOC(=O)C(CCc1ccccc1)OC(C)C(=O)N2Cc3ccccc3CC2C(=O)O</t>
  </si>
  <si>
    <t>CCOC(=O)[C@H](CCCCNC(=O)OCc1ccccc1)N[C@H]2CCc3ccccc3N(CC(=O)O)C2=O</t>
  </si>
  <si>
    <t>CC(C)c1ccc(CCCS[C@H]2CC[C@H](N2C(=O)[C@H](C)CS)C(=O)O)cc1</t>
  </si>
  <si>
    <t>CN1N(CC(=O)O)C(=O)[C@H](CCC1=O)NC(=O)[C@@H](S)Cc2ccccc2</t>
  </si>
  <si>
    <t>CN1CCC[C@H](NC(=O)[C@@H](S)Cc2ccccc2)C(=O)N1CC(=O)O</t>
  </si>
  <si>
    <t>OC(=O)CN1C(=O)[C@H](CSc2ccccc12)NC(=O)[C@@H](CS)Cc3ccccc3</t>
  </si>
  <si>
    <t>C[C@H](N[C@@H](CNC(=O)c1ccccc1)C(=O)O)C(=O)N2CCC[C@H]2C(=O)O</t>
  </si>
  <si>
    <t>C[C@H]1Oc2ccccc2N(CCC(=O)O)C(=O)[C@H]1NC(=O)[C@@H](S)Cc3ccccc3</t>
  </si>
  <si>
    <t>CC(CS)C(=O)N1Cc2ccccc2CC1C(=O)O</t>
  </si>
  <si>
    <t>C[C@H](CS)C(=O)N1C[C@@H](C[C@H]1C(=O)O)NC(=O)C(CS)Cc2ccccc2</t>
  </si>
  <si>
    <t>CCCCc1nc(Cl)c(CO)n1Cc2ccc(cc2)c3ccccc3c4nnn[nH]4</t>
  </si>
  <si>
    <t>CC(C)c1ccc(CCS[C@H]2CC[C@H](N2C(=O)[C@H](C)CS)C(=O)O)cc1</t>
  </si>
  <si>
    <t>OC(=O)CN1CCCCC(NC(CCc2ccccc2)C(=O)O)C1=O</t>
  </si>
  <si>
    <t>OC(=O)C1CSC(N1C(=O)CCS)c2ccccc2O</t>
  </si>
  <si>
    <t>OC(=O)[C@@H]1CCN2N1C(=O)[C@H](CCC2=O)NC(=O)[C@@H](S)Cc3ccccc3</t>
  </si>
  <si>
    <t>CCc1ccc(CSC[C@H](NC(=O)[C@H](C)CS)C(=O)O)cc1</t>
  </si>
  <si>
    <t>OC(=O)CN1CCCC[C@H](NC(=O)[C@@H](S)Cc2ccccc2)C1=O</t>
  </si>
  <si>
    <t>OC(=O)CN1C(=O)[C@H](CCc2ccccc12)NC(=O)[C@@H](S)CC3CCCCC3</t>
  </si>
  <si>
    <t>CC(C)CN(C[C@H](O)C(=O)O)C(=O)N[C@@H](Cc1ccc(O)c(O)c1)C(=O)O</t>
  </si>
  <si>
    <t>C[C@H](CS)C(=O)N1CCCC1C(=O)O</t>
  </si>
  <si>
    <t>C[C@H](S)C(=O)N[C@H]1CCc2ccccc2N(CC(=O)O)C1=O</t>
  </si>
  <si>
    <t>CCOC(=O)C(CCc1ccccc1)OC(C)C(=O)N2C3CCCCC3CC2C(=O)O</t>
  </si>
  <si>
    <t>OC(=O)CN1C(=O)C(CCCc2ccccc12)NC(=O)[C@@H](S)Cc3ccccc3</t>
  </si>
  <si>
    <t>CC(NP(=O)(O)CCc1ccccc1)C(=O)N2CCCC2C(=O)O</t>
  </si>
  <si>
    <t>OC(=O)CN1C(=O)[C@H](COc2ccccc12)NC(=O)[C@@H](S)Cc3ccccc3</t>
  </si>
  <si>
    <t>CC(C)CN(CP(=O)(O)O)C(=O)N[C@@H](Cc1ccc2ccccc2c1)C(=O)O</t>
  </si>
  <si>
    <t>C[C@H](NC(=O)[C@@H](S)Cc1ccccc1)C(=O)N2CCC[C@H]2C(=O)O</t>
  </si>
  <si>
    <t>CCCC(N[C@@H](C)C(=O)N1[C@H]2CCCC[C@H]2C[C@H]1C(=O)O)P(=O)(O)O</t>
  </si>
  <si>
    <t>OC(=O)CCN1C(=O)[C@H](COc2ccccc12)NC(=O)[C@@H](S)Cc3ccccc3</t>
  </si>
  <si>
    <t>OC(=O)CCC1=CC(=C2CCC(N2C1=O)C(=O)O)O</t>
  </si>
  <si>
    <t>CC(CS)C(=O)N1C(CCC1=O)C(=O)O</t>
  </si>
  <si>
    <t>OC(=O)CN1Cc2ccccc2C[C@H](NC(=O)[C@@H](S)Cc3ccccc3)C1=O</t>
  </si>
  <si>
    <t>C[C@H](CS)C(=O)N[C@@H](CSCc1ccccc1)C(=O)O</t>
  </si>
  <si>
    <t>CC(C)CN(C[C@H](O)C(=O)O)C(=O)N[C@@H](Cc1ccc(cc1)c2ccccc2)C(=O)O</t>
  </si>
  <si>
    <t>OC(=O)CCN1C(=O)[C@H](CCc2ccccc12)NC(=O)[C@@H](S)Cc3ccccc3</t>
  </si>
  <si>
    <t>C[C@@H]1Oc2ccccc2N(CC(=O)O)C(=O)[C@H]1NC(=O)[C@@H](S)Cc3ccccc3</t>
  </si>
  <si>
    <t>OC(=O)CCN1C(=O)[C@H](CCc2ccccc12)NC(=O)[C@@H](CS)Cc3ccccc3</t>
  </si>
  <si>
    <t>O[C@@H](CN(Cc1ccc2c3ccccc3C(=O)c2c1)C(=O)N[C@@H](Cc4ccc5ccccc5c4)C(=O)O)C(=O)O</t>
  </si>
  <si>
    <t>CC(OP(=O)(O)C(CCc1ccccc1)NC(=O)c2ccccc2)C(=O)N3CCCC3C(=O)O</t>
  </si>
  <si>
    <t>C[C@H](NC(CNC(=O)c1ccccc1)C(=O)O)C(=O)N2CCC[C@H]2C(=O)O</t>
  </si>
  <si>
    <t>C[C@H](NC(CCc1ccccc1)P(=O)(O)O)C(=O)N2[C@H]3CCCC[C@H]3C[C@H]2C(=O)O</t>
  </si>
  <si>
    <t>O[C@@H](CN(Cc1ccc2C(=O)c3ccccc3C(=O)c2c1)C(=O)N[C@@H](Cc4ccc5ccccc5c4)C(=O)O)C(=O)O</t>
  </si>
  <si>
    <t>CCOC(=O)[C@H](CCCCN)N[C@H]1CCc2ccccc2N(CC(=O)O)C1=O</t>
  </si>
  <si>
    <t>C[C@H](N[C@@H](CCc1ccccc1)C(=O)O)C(=O)N2C[C@H](C[C@H]2C(=O)O)NC(=O)C(CS)Cc3ccccc3</t>
  </si>
  <si>
    <t>C[C@H](N[C@@H](CCc1ccccc1)C(=O)O)C(=O)N2C[C@H](C[C@H]2C(=O)O)NC(=O)NC(CS)Cc3ccccc3</t>
  </si>
  <si>
    <t>CCOC(=O)[C@H](CCc1ccccc1)N[C@@H](C)C(=O)N2Cc3ccccc3[C@H]2C(=O)O</t>
  </si>
  <si>
    <t>CC(C)C[C@H](N[C@H]1CCc2ccccc2N(CC(=O)O)C1=O)C(=O)O</t>
  </si>
  <si>
    <t>C[C@H](NC(=O)[C@H](Cc1ccccc1)NC(=O)[C@H](CCCCN)NC(=O)[C@@H]2CCC(=O)N2)C(=O)N3CCC[C@H]3C(=O)O</t>
  </si>
  <si>
    <t>CC(C)CN(C[C@H](O)C(=O)O)C(=O)N[C@@H](Cc1ccc2ccccc2c1)C(=O)O</t>
  </si>
  <si>
    <t>CN[C@@H](C(C)C)C(=O)N[C@@H](Cc1ccc(O)cc1)C(=O)N[C@@H](Cc2ccc(O)cc2)P(=O)(O)O</t>
  </si>
  <si>
    <t>CC(C)CN(C[C@H](O)C(=O)O)C(=O)N[C@@H](Cc1ccc(O)cc1)C(=O)O</t>
  </si>
  <si>
    <t>OC(=O)CN1NCCC[C@H](NC(=O)[C@@H](S)Cc2ccccc2)C1=O</t>
  </si>
  <si>
    <t>C[C@H](NC(=O)[C@H](Cc1c[nH]c2ccccc12)NC(=O)[C@H](CCCCN)NC(=O)[C@@H](N)CCC(=O)O)C(=O)N3CCC[C@H]3C(=O)O</t>
  </si>
  <si>
    <t>CC(S)(Cc1ccccc1)C(=O)N[C@H]2CCc3ccccc3N(CC(=O)O)C2=O</t>
  </si>
  <si>
    <t>OC(=O)C1CCCN1C(=O)C2CCCC2SC(=O)c3ccccc3</t>
  </si>
  <si>
    <t>C[C@@H](C[Si](O)(O)[C@@H](Cc1ccccc1)NC(=O)c2ccccc2)C(=O)N3CCC[C@H]3C(=O)O</t>
  </si>
  <si>
    <t>CC(OC(CCc1ccccc1)C(=O)O)C(=O)N2Cc3ccccc3CC2C(=O)O</t>
  </si>
  <si>
    <t>C[C@H](CS)C(=O)N1C[C@H](C[C@H]1C(=O)O)NC(=O)C(CS)Cc2ccccc2</t>
  </si>
  <si>
    <t>CC(N[C@H](C)C(=O)N1CCC[C@H]1C(=O)O)C(=O)O</t>
  </si>
  <si>
    <t>OC(=O)CN1CCCCC[C@@H](N[C@H](CCc2ccccc2)C(=O)O)C1=O</t>
  </si>
  <si>
    <t>CCOC(=O)[C@H](CCc1ccccc1)N[C@@H](C)C(=O)N2C3CCCCC3C[C@H]2C(=O)O</t>
  </si>
  <si>
    <t>C[C@H](CS)C(=O)N[C@@H](CSCc1ccc(F)cc1)C(=O)O</t>
  </si>
  <si>
    <t>COc1ccc(CSC[C@H](NC(=O)[C@H](C)CS)C(=O)O)cc1</t>
  </si>
  <si>
    <t>CC(C)CN(C[C@H](O)C(=O)O)C(=O)N[C@@H](Cc1c[nH]c2ccccc12)C(=O)O</t>
  </si>
  <si>
    <t>CC(C)CN(C[C@H](O)C(=O)O)C(=O)N[C@@H](Cc1cccc2ccccc12)C(=O)O</t>
  </si>
  <si>
    <t>CC(OC(CCc1ccccc1)C(=O)O)C(=O)N2CCCC2C(=O)O</t>
  </si>
  <si>
    <t>OC(=O)[C@@H]1CCCCCCc2cccc(C[C@@H](CS)C(=O)N1)c2</t>
  </si>
  <si>
    <t>OC(=O)C1CCCN1C(=O)C2CCCC2S</t>
  </si>
  <si>
    <t>OC(=O)C1CCCN2N1C(=O)C(CS)CC2=O</t>
  </si>
  <si>
    <t>C[C@H](CS)C(=O)N[C@@H](CSCc1ccc(cc1)C(C)(C)C)C(=O)O</t>
  </si>
  <si>
    <t>CC(CSC(=O)C)C(=O)N1Cc2ccccc2CC1C(=O)O</t>
  </si>
  <si>
    <t>OC(=O)CNC(=O)C(CS)Cc1ccccc1</t>
  </si>
  <si>
    <t>OC(=O)CNC(=O)[C@@H](CS)Cc1ccccc1</t>
  </si>
  <si>
    <t>CC(SC(CCc1ccccc1)C(=O)O)C(=O)N2C3CCCCC3C[C@H]2C(=O)O</t>
  </si>
  <si>
    <t>C[C@H](CS)C(=O)N[C@@H](CSCc1ccc(I)cc1)C(=O)O</t>
  </si>
  <si>
    <t>C[C@H](CS)C(=O)N1C[C@H](C[C@H]1C(=O)O)NC(=O)NC(CS)Cc2ccccc2</t>
  </si>
  <si>
    <t>O[C@@H](CN(Cc1ccc2c(Cc3ccccc23)c1)C(=O)N[C@@H](Cc4ccc5ccccc5c4)C(=O)O)C(=O)O</t>
  </si>
  <si>
    <t>OC(=O)C1CCCN1C(=O)C2CCC2S</t>
  </si>
  <si>
    <t>OC(=O)C(Cc1ccc(O)cc1)NC(=O)CC(S)C(F)(F)F</t>
  </si>
  <si>
    <t>OC(=O)[C@@H]1CCCCCCc2cccc(C[C@H](CS)C(=O)N1)c2</t>
  </si>
  <si>
    <t>CC(C)(C)CN(C[C@H](O)C(=O)O)C(=O)N[C@@H](Cc1ccc2ccccc2c1)C(=O)O</t>
  </si>
  <si>
    <t>CN(Cc1nc2cccc(N3CCN(C)CC3)n2c1CO)[C@H]4CCCc5cccnc45</t>
  </si>
  <si>
    <t>CCOC(=O)[C@@H](CCc1ccccc1)N[C@@H](C)C(=O)N2Cc3ccccc3C[C@H]2C(=O)O</t>
  </si>
  <si>
    <t>OC(=O)[C@H]1CCCN1C(=O)CCS</t>
  </si>
  <si>
    <t>CCOC(=O)[C@H](CCc1ccccc1)N[C@@H](CCCCN)C(=O)N2CC3(C[C@H]2C(=O)O)SCCS3</t>
  </si>
  <si>
    <t>CC(C)c1ccc(cc1)C(C)SC[C@H](NC(=O)[C@H](C)CS)C(=O)O</t>
  </si>
  <si>
    <t>CCCc1ccc(CSC[C@H](NC(=O)[C@H](C)CS)C(=O)O)cc1</t>
  </si>
  <si>
    <t>CCOC(=O)C(CCc1ccccc1)[S+]([O-])C(C)C(=O)N2C3CCCCC3C[C@H]2C(=O)O</t>
  </si>
  <si>
    <t>CCOC(=O)C(CCc1ccccc1)OC(C)C(=O)N2CCCC2C(=O)O</t>
  </si>
  <si>
    <t>CN[C@@H](C(C)C)C(=O)N[C@@H](Cc1ccccc1)C(=O)N[C@@H](Cc2ccc(O)cc2)P(=O)(O)O</t>
  </si>
  <si>
    <t>CC[C@H](C)[C@H](NC(=O)[C@H](CCC(=O)N)NC(=O)[C@@H]1CCCN1C(=O)[C@H](CCCN=C(N)N)NC(=O)[C@@H]2CCCN2C(=O)[C@H](Cc3c[nH]c4ccccc34)NC(=O)[C@@H]5CCC(=O)N5)C(=O)N6CCC[C@H]6C(=O)N7CCC[C@H]7C(=O)O</t>
  </si>
  <si>
    <t>C[C@H](CS)C(=O)N[C@@H](CSCc1ccc(C)cc1)C(=O)O</t>
  </si>
  <si>
    <t>C[C@H](CS)C(=O)N[C@@H](CSCc1ccc(Cl)cc1)C(=O)O</t>
  </si>
  <si>
    <t>C[C@H](N[C@@H](CCc1ccccc1)C(=O)O)C(=O)N2C[C@@H](C[C@H]2C(=O)O)NC(=O)C(CS)Cc3ccccc3</t>
  </si>
  <si>
    <t>C[C@H](N[C@@H](CCc1ccccc1)C(=O)O)C(=O)N2C3CCCCC3C[C@H]2C(=O)O</t>
  </si>
  <si>
    <t>CC(C)c1ccc(cc1)C(C)(C)SC[C@H](NC(=O)[C@H](C)CS)C(=O)O</t>
  </si>
  <si>
    <t>C[C@H](CS)C(=O)N[C@@H](CSCc1ccc(OC(F)(F)F)cc1)C(=O)O</t>
  </si>
  <si>
    <t>C[C@H](CS)C(=O)N[C@@H](CSCc1ccc(cc1)c2ccccc2)C(=O)O</t>
  </si>
  <si>
    <t>C[C@H](CS)C(=O)N1[C@H](CC[C@H]1C(=O)O)SCc2ccc(cc2)C3CCCCC3</t>
  </si>
  <si>
    <t>C[C@H](CS)C(=O)N[C@@H](CSCc1ccc(Br)cc1)C(=O)O</t>
  </si>
  <si>
    <t>OC(=O)C(Cc1ccc(O)cc1)NC(=O)C(Cc2ccccc2)NC(=O)CC(S)C(F)(F)F</t>
  </si>
  <si>
    <t>OC(=O)CN1C(=O)[C@H](CCc2ccccc12)NC(=O)[C@H](S)Cc3ccccc3</t>
  </si>
  <si>
    <t>COc1ccc(CSC[C@@H](NC(=O)[C@H](CS)Cc2ccccc2)C(=O)O)cc1</t>
  </si>
  <si>
    <t>CC(CSC(=O)C)C(=O)Nc1ccccc1</t>
  </si>
  <si>
    <t>CCC(C)C(NC(=O)C(Cc1ccccc1)C(C)S)C(=O)NC(Cc2ccc(O)cc2)C(=O)O</t>
  </si>
  <si>
    <t>C[C@H](CS)C(=O)N[C@@H](CSCc1ccc(cc1)C#N)C(=O)O</t>
  </si>
  <si>
    <t>C[C@H](CS)C(=O)N[C@@H](CSCc1ccc(cc1)S(=O)(=O)C)C(=O)O</t>
  </si>
  <si>
    <t>CC(C)c1ccc(CSC[C@H](NC(=O)[C@H](C)CS)C(=O)O)cc1</t>
  </si>
  <si>
    <t>CSc1ccc(CSC[C@H](NC(=O)[C@H](C)CS)C(=O)O)cc1</t>
  </si>
  <si>
    <t>OC(=O)C(Cc1ccc(F)cc1)NC(=O)CC(S)C(F)(F)F</t>
  </si>
  <si>
    <t>CCOC(=O)C(CCc1ccccc1)NC(C)C(=O)N2Cc3cc(OC)c(OC)cc3CC2C(=O)OCc4ccccc4</t>
  </si>
  <si>
    <t>OC(=O)CN1C(=O)[C@@H](CCc2ccccc12)NC(=O)[C@@H](S)Cc3ccccc3</t>
  </si>
  <si>
    <t>C[C@H](CS)C(=O)N[C@@H](CSCc1ccc(cc1)[N+](=O)[O-])C(=O)O</t>
  </si>
  <si>
    <t>CCOc1ccc(CSC[C@H](NC(=O)[C@H](C)CS)C(=O)O)cc1</t>
  </si>
  <si>
    <t>CCC(SC[C@H](NC(=O)[C@H](C)CS)C(=O)O)c1ccc(cc1)C(C)C</t>
  </si>
  <si>
    <t>C[C@H](CS)C(=O)N[C@@H](CSCc1ccc(cc1)C(F)(F)F)C(=O)O</t>
  </si>
  <si>
    <t>C[C@H](CS)C(=O)N[C@@H](CSCc1ccc(Oc2ccccc2)cc1)C(=O)O</t>
  </si>
  <si>
    <t>OC(=O)C(Cc1c[nH]c2ccccc12)NC(=O)CC(S)C(F)(F)F</t>
  </si>
  <si>
    <t>C[C@H](CS)C(=O)N1[C@H](CC[C@H]1C(=O)O)SCc2ccc(cc2)C(C)(C)C</t>
  </si>
  <si>
    <t>CCCC(SC[C@H](NC(=O)[C@H](C)CS)C(=O)O)c1ccc(cc1)C(C)C</t>
  </si>
  <si>
    <t>OC(=O)CN1CCCC(NC(CCc2ccccc2)C(=O)O)C1=O</t>
  </si>
  <si>
    <t>CC(C)C(SC[C@H](NC(=O)[C@H](C)CS)C(=O)O)c1ccc(cc1)C(C)C</t>
  </si>
  <si>
    <t>CCOC(=O)C(CCc1ccccc1)NC(C)C(=O)N2Cc3ccccc3CC2C(=O)OCC</t>
  </si>
  <si>
    <t>CCOC(=O)C(CCc1ccccc1)SC(C)C(=O)N2Cc3ccccc3C[C@H]2C(=O)O</t>
  </si>
  <si>
    <t>Cc1ccc(CSC[C@@H](NC(=O)[C@@H](CS)Cc2ccccc2)C(=O)O)cc1C</t>
  </si>
  <si>
    <t>OC(=O)[C@H]1Cc2ccccc2CCCCCC[C@H](CS)C(=O)N1</t>
  </si>
  <si>
    <t>C[C@H](CS)C(=O)N1Cc2[nH]c3ccccc3c2CC1C(=O)O</t>
  </si>
  <si>
    <t>C[C@H](N[C@@H](CCc1ccccc1)C(=O)O)C(=O)N2C[C@@H](C[C@H]2C(=O)O)OC(=O)NC(CS)Cc3ccccc3</t>
  </si>
  <si>
    <t>C[C@H](CS)C(=O)N[C@@H](CSCc1ccc(cc1)N(C)C)C(=O)O</t>
  </si>
  <si>
    <t>CCOC(=O)C(CCc1ccccc1)NC(C)C(=O)N2Cc3cc(OC)c(OC)cc3CC2C(=O)OCC</t>
  </si>
  <si>
    <t>CCOC(=O)[C@H](Cc1c[nH]c2ccccc12)N[C@H]3CCc4ccccc4N(CC(=O)O)C3=O</t>
  </si>
  <si>
    <t>CC(SC(CCc1ccccc1)C(=O)O)C(=O)N2CCC[C@H]2C(=O)O</t>
  </si>
  <si>
    <t>NCCC[C@H](NC(=O)[C@@H](N)Cc1ccsc1)C(=O)N2CCC[C@H]2C(=O)O</t>
  </si>
  <si>
    <t>CC(C)C[C@H](S)C(=O)N1CCC[C@H]1C(=O)N2CCC[C@H]2C(=O)N(C)[C@@H](C)C(=O)O</t>
  </si>
  <si>
    <t>OC(=O)[C@@H]1CCC(C1)C(=O)\C=C/S</t>
  </si>
  <si>
    <t>C[C@H](CS)C(=O)N1C[C@H](C[C@H]1C(=O)O)NC(=O)C(CS)Cc2ccc(cc2)c3ccccc3</t>
  </si>
  <si>
    <t>C[C@H](N[C@@H]([C@@H]1CCCN1)C(=O)O)C(=O)N2CCC[C@H]2C(=O)O</t>
  </si>
  <si>
    <t>CCCC[C@H](N)C(=O)N[C@@H](C)C(=O)N1CCC[C@@H]1C(=O)O</t>
  </si>
  <si>
    <t>CC(C)CC(S)C(Cc1ccccc1)C(=O)NC(Cc2ccc(O)cc2)C(=O)O</t>
  </si>
  <si>
    <t>OC(=O)[C@@H]1Cc2ccccc2CCCCCC[C@H](CS)C(=O)N1</t>
  </si>
  <si>
    <t>C[C@H](NC(=O)[C@H](Cc1c[nH]c2ccccc12)NC(=O)[C@H](CCCCN)NC(=O)[C@@H]3CCC(=O)N3)C(=O)N4CCC[C@H]4C(=O)O</t>
  </si>
  <si>
    <t>CCC(C)C(CC(S)Cc1ccccc1)C(=O)NC(Cc2ccc(O)cc2)C(=O)O</t>
  </si>
  <si>
    <t>OC(=O)C(Cc1ccccc1)NC(=O)CC(S)C(F)(F)F</t>
  </si>
  <si>
    <t>COC(=O)[C@H](CC(C)C)N[C@H]1CCc2ccccc2N(CC(=O)O)C1=O</t>
  </si>
  <si>
    <t>ZOFENOPRIL</t>
  </si>
  <si>
    <t>SPIRAPRILAT</t>
  </si>
  <si>
    <t>TRANDOLAPRIL</t>
  </si>
  <si>
    <t>FOSINOPRIL</t>
  </si>
  <si>
    <t>ENALAPRILAT</t>
  </si>
  <si>
    <t>PERINDOPRIL</t>
  </si>
  <si>
    <t>BENAZEPRIL</t>
  </si>
  <si>
    <t>IMIDAPRILAT</t>
  </si>
  <si>
    <t>MOEXIPRIL</t>
  </si>
  <si>
    <t>QUINAPRILAT</t>
  </si>
  <si>
    <t>RAMIPRIL</t>
  </si>
  <si>
    <t>ENALAPRIL</t>
  </si>
  <si>
    <t>LIBENZAPRIL</t>
  </si>
  <si>
    <t>QUINAPRIL</t>
  </si>
  <si>
    <t>LOSARTAN</t>
  </si>
  <si>
    <t>THIORPHAN</t>
  </si>
  <si>
    <t>(S)-THIORPHAN</t>
  </si>
  <si>
    <t>TEPROTIDE</t>
  </si>
  <si>
    <t>DEHYDROCAPTOPRIL</t>
  </si>
  <si>
    <t>NEUTRAL</t>
  </si>
  <si>
    <t>BASE</t>
  </si>
  <si>
    <t>Enzyme Inhibitor (angiotensin-converting)</t>
  </si>
  <si>
    <t>Antihypertensive; Enzyme Inhibitor (angiotensin-converting)</t>
  </si>
  <si>
    <t>Antihypertensive,Enzyme Inhibitor (angiotensin-converting)</t>
  </si>
  <si>
    <t>antihypertensives (ACE inhibitors): diacid analogs</t>
  </si>
  <si>
    <t>phosphoro-derivatives; antihypertensives (ACE inhibitors)</t>
  </si>
  <si>
    <t>angiotensin II receptor antagonists</t>
  </si>
  <si>
    <t>peptides</t>
  </si>
  <si>
    <t>10.1016/j.bmcl.2008.07.043</t>
  </si>
  <si>
    <t>10.1021/jm021089h</t>
  </si>
  <si>
    <t>10.1016/j.bmc.2013.08.032</t>
  </si>
  <si>
    <t>10.1016/j.bmcl.2009.06.064</t>
  </si>
  <si>
    <t>10.1021/jm00127a033</t>
  </si>
  <si>
    <t>10.1021/jm020424z</t>
  </si>
  <si>
    <t>10.1021/jm701575k</t>
  </si>
  <si>
    <t>10.1021/jm970211n</t>
  </si>
  <si>
    <t>10.1021/jm1013693</t>
  </si>
  <si>
    <t>10.1021/jm00067a001</t>
  </si>
  <si>
    <t>10.1021/jm00382a008</t>
  </si>
  <si>
    <t>10.1021/jm00152a014</t>
  </si>
  <si>
    <t>10.1021/jm00122a003</t>
  </si>
  <si>
    <t>10.1021/acs.jnatprod.5b00092</t>
  </si>
  <si>
    <t>10.1021/jm00160a026</t>
  </si>
  <si>
    <t>10.1021/jm00149a010</t>
  </si>
  <si>
    <t>10.1021/jm00146a014</t>
  </si>
  <si>
    <t>10.1021/jm301000k</t>
  </si>
  <si>
    <t>10.1021/jm3010114</t>
  </si>
  <si>
    <t>10.1021/jm960583g</t>
  </si>
  <si>
    <t>10.1021/jm1012374</t>
  </si>
  <si>
    <t>10.1016/S0960-894X(01)80372-3</t>
  </si>
  <si>
    <t>10.1021/np50056a033</t>
  </si>
  <si>
    <t>10.1016/S0960-894X(01)80373-5</t>
  </si>
  <si>
    <t>10.1016/S0960-894X(01)80562-X</t>
  </si>
  <si>
    <t>10.1021/jm00146a015</t>
  </si>
  <si>
    <t>10.1021/jm00147a030</t>
  </si>
  <si>
    <t>10.1016/j.ejmech.2014.04.009</t>
  </si>
  <si>
    <t>10.1016/S0960-894X(01)80694-6</t>
  </si>
  <si>
    <t>10.1021/jm401053m</t>
  </si>
  <si>
    <t>10.1016/j.bmcl.2008.11.042</t>
  </si>
  <si>
    <t>10.1039/C2MD20214J</t>
  </si>
  <si>
    <t>10.1016/j.bmcl.2007.12.013</t>
  </si>
  <si>
    <t>10.1016/S0960-894X(01)80994-X</t>
  </si>
  <si>
    <t>10.1021/jm00186a020</t>
  </si>
  <si>
    <t>10.1021/jm00053a011</t>
  </si>
  <si>
    <t>10.1128/aac.01293-09</t>
  </si>
  <si>
    <t>10.1021/jm00041a026</t>
  </si>
  <si>
    <t>10.1016/j.bmcl.2006.01.061</t>
  </si>
  <si>
    <t>10.1021/jm00049a019</t>
  </si>
  <si>
    <t>10.1021/jm00038a016</t>
  </si>
  <si>
    <t>CHEMBL1808</t>
  </si>
  <si>
    <t>CHEMBL2448077</t>
  </si>
  <si>
    <t>CHEMBL42418</t>
  </si>
  <si>
    <t>CHEMBL3414814</t>
  </si>
  <si>
    <t>CHEMBL3414812</t>
  </si>
  <si>
    <t>CHEMBL502701</t>
  </si>
  <si>
    <t>CHEMBL451273</t>
  </si>
  <si>
    <t>CHEMBL402471</t>
  </si>
  <si>
    <t>CHEMBL1017</t>
  </si>
  <si>
    <t>CHEMBL477740</t>
  </si>
  <si>
    <t>CHEMBL54922</t>
  </si>
  <si>
    <t>CHEMBL2296618</t>
  </si>
  <si>
    <t>CHEMBL2296617</t>
  </si>
  <si>
    <t>CHEMBL3414811</t>
  </si>
  <si>
    <t>CHEMBL2296615</t>
  </si>
  <si>
    <t>CHEMBL2296616</t>
  </si>
  <si>
    <t>CHEMBL448040</t>
  </si>
  <si>
    <t>CHEMBL36506</t>
  </si>
  <si>
    <t>CHEMBL381557</t>
  </si>
  <si>
    <t>CHEMBL204944</t>
  </si>
  <si>
    <t>CHEMBL378864</t>
  </si>
  <si>
    <t>CHEMBL477921</t>
  </si>
  <si>
    <t>Inhibition</t>
  </si>
  <si>
    <t xml:space="preserve"> ~</t>
  </si>
  <si>
    <t>%</t>
  </si>
  <si>
    <t>1</t>
  </si>
  <si>
    <t>500</t>
  </si>
  <si>
    <t>400</t>
  </si>
  <si>
    <t>200</t>
  </si>
  <si>
    <t>100</t>
  </si>
  <si>
    <t>Canis lupus familiaris</t>
  </si>
  <si>
    <t>In vitro inhibitory activity against Angiotensin I converting enzyme(ACE) in dog</t>
  </si>
  <si>
    <t>Inhibition of Angiotensin I converting enzyme(ACE) at the dose of 100 mg/kg (ip) in dog</t>
  </si>
  <si>
    <t>Inhibition of ACE (unknown origin) at 1 uM using synthetic peptide hippuryl-histidyl-leucine substrate by high-throughput colorimetric screening method relative to lisinopril</t>
  </si>
  <si>
    <t>Inhibition of ACE at 1 mg/ml</t>
  </si>
  <si>
    <t>Inhibition of ACE at 0.01 mg/ml</t>
  </si>
  <si>
    <t>Inhibition of ACE (unknown origin) assessed as 3-Hydroxybutyril-glycil-glycil-glycine conversion to 3-hydroxybutyric acid at 500 uM after 60 mins by WST assay relative to control</t>
  </si>
  <si>
    <t>Inhibition of ACE at 400 uM</t>
  </si>
  <si>
    <t>Inhibition of ACE (unknown origin) using Hippuryl-His-Leu as substrate at 10 ug incubated for 10 min prior to substrate addition measured after 45 min by spectrophotometric analysis relative to control</t>
  </si>
  <si>
    <t>Inhibition of ACE at 200 uM</t>
  </si>
  <si>
    <t>Inhibition of ACE at 100 uM</t>
  </si>
  <si>
    <t>Inhibition of ACE at 0.1 mg/ml</t>
  </si>
  <si>
    <t>CHEMBL651248</t>
  </si>
  <si>
    <t>CHEMBL651249</t>
  </si>
  <si>
    <t>CHEMBL3421145</t>
  </si>
  <si>
    <t>CHEMBL999963</t>
  </si>
  <si>
    <t>CHEMBL999964</t>
  </si>
  <si>
    <t>CHEMBL3088741</t>
  </si>
  <si>
    <t>CHEMBL964323</t>
  </si>
  <si>
    <t>CHEMBL3071360</t>
  </si>
  <si>
    <t>CHEMBL964322</t>
  </si>
  <si>
    <t>CHEMBL964321</t>
  </si>
  <si>
    <t>CHEMBL999967</t>
  </si>
  <si>
    <t>Cl.NCCCC[C@H](N[C@@H](CCc1ccccc1)C(=O)O)C(=O)N(CC2Nc3cc(Cl)c(cc3S(=O)(=O)N2)S(=O)(=O)N)CC(=O)O</t>
  </si>
  <si>
    <t>C[C@H](N[C@@H](CCc1ccccc1)C(=O)O)C(=O)N(CC2Nc3cc(Cl)c(cc3S(=O)(=O)N2)S(=O)(=O)N)CC(=O)O</t>
  </si>
  <si>
    <t>Cc1ccc(cc1)C2=Nc3ccccc3C(=O)N2CC(O)COc4cccc5[nH]c6ccccc6c45</t>
  </si>
  <si>
    <t>OC(COc1cccc2[nH]c3ccccc3c12)CN4C(=O)c5ccccc5N=C4c6ccccc6</t>
  </si>
  <si>
    <t>COc1cc(\C=C\C(=O)O[C@@H]2[C@@H](CO)O[C@H]3OC[C@@H](O[C@@H]3[C@H]2O[C@@H]4O[C@@H](C)[C@H](O)[C@@H](O)[C@H]4O)c5ccc(O)c(O)c5)ccc1O</t>
  </si>
  <si>
    <t>C[C@@H]1O[C@@H](O[C@H]2[C@H](OC(=O)\C=C\c3ccc(O)c(O)c3)[C@@H](CO)O[C@H]4OC[C@@H](O[C@H]24)c5ccc(O)c(O)c5)[C@H](O)[C@H](O)[C@H]1O</t>
  </si>
  <si>
    <t>C[C@@H]1O[C@@H](O[C@H]2[C@H](O)[C@@H](COC(=O)\C=C\c3ccc(O)c(O)c3)O[C@H]4OC[C@@H](O[C@H]24)c5ccc(O)c(O)c5)[C@H](O)[C@H](O)[C@H]1O</t>
  </si>
  <si>
    <t>CCCc1nc2c(C)cc(cc2n1Cc3ccc(cc3)c4ccccc4C(=O)O)c5nc6ccccc6n5C</t>
  </si>
  <si>
    <t>Oc1ccc2C(=O)c3cc(O)c(O)cc3Oc2c1O</t>
  </si>
  <si>
    <t>OC(=O)[C@@H]1CCCN1</t>
  </si>
  <si>
    <t>CN1CCN(Cc2ccc(cc2)c3ccccc3c4nnn[nH]4)CC1</t>
  </si>
  <si>
    <t>C(N1CCNCC1)c2ccc(cc2)c3ccccc3c4nnn[nH]4</t>
  </si>
  <si>
    <t>OC(COc1cccc2[nH]c3ccccc3c12)CN4C(=O)c5ccccc5N=C4C(F)(F)F</t>
  </si>
  <si>
    <t>C(c1ccc(cc1)c2ccccc2c3nnn[nH]3)n4ccnc4</t>
  </si>
  <si>
    <t>C(c1ccc(cc1)c2ccccc2c3nnn[nH]3)n4cncn4</t>
  </si>
  <si>
    <t>Oc1cc(O)c2C(=O)c3ccc(O)c(O)c3Oc2c1</t>
  </si>
  <si>
    <t>CO[C@@H]1[C@@H](OC(=O)N)[C@@H](O)[C@H](Oc2ccc3C(=C(NC(=O)c4ccc(O)c(CC=C(C)C)c4)C(=O)Oc3c2C)O)OC1(C)C</t>
  </si>
  <si>
    <t>NCCC[C@H](NC(=O)[C@@H](N)Cc1c[nH]c2ccc(O)cc12)C(=O)N3CCC[C@H]3C(=O)O</t>
  </si>
  <si>
    <t>NCCC[C@H](NC(=O)CCc1nc2ccccc2[nH]1)C(=O)N3CCC[C@H]3C(=O)O</t>
  </si>
  <si>
    <t>CN[C@@H](Cc1c[nH]c2ccccc12)C(=O)N[C@@H](CCCN)C(=O)N3CCC[C@H]3C(=O)O</t>
  </si>
  <si>
    <t>Oc1ccc2C(=O)c3ccc(O)c(O)c3Oc2c1O</t>
  </si>
  <si>
    <t>CRENATOSIDE</t>
  </si>
  <si>
    <t>ISOCRENATOSIDE</t>
  </si>
  <si>
    <t>TELMISARTAN</t>
  </si>
  <si>
    <t>PROLINE</t>
  </si>
  <si>
    <t>NOVOBIOCIN</t>
  </si>
  <si>
    <t>Antagonist (angiotensin II receptor); Antihypertensive</t>
  </si>
  <si>
    <t>Amino Acid</t>
  </si>
  <si>
    <t>Antibacterial</t>
  </si>
  <si>
    <t>10.1021/jm00168a012</t>
  </si>
  <si>
    <t>10.1016/j.ejmech.2015.04.009</t>
  </si>
  <si>
    <t>10.1021/np040021x</t>
  </si>
  <si>
    <t>10.1021/np50083a025</t>
  </si>
  <si>
    <t>10.1007/s00044-013-0574-8</t>
  </si>
  <si>
    <t>CHEMBL325695</t>
  </si>
  <si>
    <t>CHEMBL431</t>
  </si>
  <si>
    <t>CHEMBL80950</t>
  </si>
  <si>
    <t>CHEMBL1744144</t>
  </si>
  <si>
    <t>CHEMBL19352</t>
  </si>
  <si>
    <t>CHEMBL19443</t>
  </si>
  <si>
    <t>CHEMBL20089</t>
  </si>
  <si>
    <t>CHEMBL277394</t>
  </si>
  <si>
    <t>CHEMBL277431</t>
  </si>
  <si>
    <t>CHEMBL281394</t>
  </si>
  <si>
    <t>CHEMBL417094</t>
  </si>
  <si>
    <t>CHEMBL429227</t>
  </si>
  <si>
    <t>CHEMBL10786</t>
  </si>
  <si>
    <t>CHEMBL447273</t>
  </si>
  <si>
    <t>CHEMBL448852</t>
  </si>
  <si>
    <t>CHEMBL498988</t>
  </si>
  <si>
    <t>CHEMBL499090</t>
  </si>
  <si>
    <t>CHEMBL500619</t>
  </si>
  <si>
    <t>CHEMBL502068</t>
  </si>
  <si>
    <t>CHEMBL502334</t>
  </si>
  <si>
    <t>CHEMBL505462</t>
  </si>
  <si>
    <t>CHEMBL505535</t>
  </si>
  <si>
    <t>CHEMBL505978</t>
  </si>
  <si>
    <t>CHEMBL506079</t>
  </si>
  <si>
    <t>CHEMBL506459</t>
  </si>
  <si>
    <t>CHEMBL506786</t>
  </si>
  <si>
    <t>CHEMBL507372</t>
  </si>
  <si>
    <t>CHEMBL507901</t>
  </si>
  <si>
    <t>CHEMBL508762</t>
  </si>
  <si>
    <t>CHEMBL524316</t>
  </si>
  <si>
    <t>CHEMBL525616</t>
  </si>
  <si>
    <t>CHEMBL525754</t>
  </si>
  <si>
    <t>CHEMBL525993</t>
  </si>
  <si>
    <t>CHEMBL526186</t>
  </si>
  <si>
    <t>CHEMBL526674</t>
  </si>
  <si>
    <t>CHEMBL526682</t>
  </si>
  <si>
    <t>CHEMBL91777</t>
  </si>
  <si>
    <t>CHEMBL1221478</t>
  </si>
  <si>
    <t>CHEMBL1221898</t>
  </si>
  <si>
    <t>CHEMBL170376</t>
  </si>
  <si>
    <t>CHEMBL171132</t>
  </si>
  <si>
    <t>CHEMBL1807676</t>
  </si>
  <si>
    <t>CHEMBL1807677</t>
  </si>
  <si>
    <t>CHEMBL1807679</t>
  </si>
  <si>
    <t>CHEMBL1807684</t>
  </si>
  <si>
    <t>CHEMBL1807686</t>
  </si>
  <si>
    <t>CHEMBL1807688</t>
  </si>
  <si>
    <t>CHEMBL1807689</t>
  </si>
  <si>
    <t>CHEMBL188695</t>
  </si>
  <si>
    <t>CHEMBL2370596</t>
  </si>
  <si>
    <t>CHEMBL28361</t>
  </si>
  <si>
    <t>CHEMBL299759</t>
  </si>
  <si>
    <t>CHEMBL299889</t>
  </si>
  <si>
    <t>CHEMBL3321761</t>
  </si>
  <si>
    <t>CHEMBL3321984</t>
  </si>
  <si>
    <t>CHEMBL3321985</t>
  </si>
  <si>
    <t>CHEMBL3321986</t>
  </si>
  <si>
    <t>CHEMBL3321987</t>
  </si>
  <si>
    <t>CHEMBL3321988</t>
  </si>
  <si>
    <t>CHEMBL3321989</t>
  </si>
  <si>
    <t>CHEMBL3321990</t>
  </si>
  <si>
    <t>CHEMBL3321991</t>
  </si>
  <si>
    <t>CHEMBL3321992</t>
  </si>
  <si>
    <t>CHEMBL3321993</t>
  </si>
  <si>
    <t>CHEMBL3321994</t>
  </si>
  <si>
    <t>CHEMBL3321995</t>
  </si>
  <si>
    <t>CHEMBL3321996</t>
  </si>
  <si>
    <t>CHEMBL3321997</t>
  </si>
  <si>
    <t>CHEMBL3321998</t>
  </si>
  <si>
    <t>CHEMBL3321999</t>
  </si>
  <si>
    <t>CHEMBL3322000</t>
  </si>
  <si>
    <t>CHEMBL3322001</t>
  </si>
  <si>
    <t>CHEMBL3322002</t>
  </si>
  <si>
    <t>CHEMBL3322003</t>
  </si>
  <si>
    <t>CHEMBL3322004</t>
  </si>
  <si>
    <t>CHEMBL3322005</t>
  </si>
  <si>
    <t>CHEMBL3322006</t>
  </si>
  <si>
    <t>CHEMBL3322007</t>
  </si>
  <si>
    <t>CHEMBL3322008</t>
  </si>
  <si>
    <t>CHEMBL3322009</t>
  </si>
  <si>
    <t>CHEMBL3322010</t>
  </si>
  <si>
    <t>CHEMBL3322011</t>
  </si>
  <si>
    <t>CHEMBL3322012</t>
  </si>
  <si>
    <t>CHEMBL3322013</t>
  </si>
  <si>
    <t>CHEMBL3322014</t>
  </si>
  <si>
    <t>CHEMBL3322015</t>
  </si>
  <si>
    <t>CHEMBL3322016</t>
  </si>
  <si>
    <t>CHEMBL3322017</t>
  </si>
  <si>
    <t>CHEMBL3322018</t>
  </si>
  <si>
    <t>CHEMBL3322019</t>
  </si>
  <si>
    <t>CHEMBL3322020</t>
  </si>
  <si>
    <t>CHEMBL3322021</t>
  </si>
  <si>
    <t>CHEMBL3322022</t>
  </si>
  <si>
    <t>CHEMBL3322106</t>
  </si>
  <si>
    <t>CHEMBL3322107</t>
  </si>
  <si>
    <t>CHEMBL3322108</t>
  </si>
  <si>
    <t>CHEMBL3322109</t>
  </si>
  <si>
    <t>CHEMBL3322110</t>
  </si>
  <si>
    <t>CHEMBL3322111</t>
  </si>
  <si>
    <t>CHEMBL3322112</t>
  </si>
  <si>
    <t>CHEMBL3322113</t>
  </si>
  <si>
    <t>CHEMBL3322114</t>
  </si>
  <si>
    <t>CHEMBL3322115</t>
  </si>
  <si>
    <t>CHEMBL3322116</t>
  </si>
  <si>
    <t>CHEMBL3322117</t>
  </si>
  <si>
    <t>CHEMBL3322118</t>
  </si>
  <si>
    <t>CHEMBL3322119</t>
  </si>
  <si>
    <t>CHEMBL3322120</t>
  </si>
  <si>
    <t>CHEMBL3322121</t>
  </si>
  <si>
    <t>CHEMBL3322122</t>
  </si>
  <si>
    <t>CHEMBL3322123</t>
  </si>
  <si>
    <t>CHEMBL3322124</t>
  </si>
  <si>
    <t>CHEMBL3322125</t>
  </si>
  <si>
    <t>CHEMBL3322126</t>
  </si>
  <si>
    <t>CHEMBL3322127</t>
  </si>
  <si>
    <t>CHEMBL3322128</t>
  </si>
  <si>
    <t>CHEMBL3322129</t>
  </si>
  <si>
    <t>CHEMBL3322130</t>
  </si>
  <si>
    <t>CHEMBL3322131</t>
  </si>
  <si>
    <t>CHEMBL3322132</t>
  </si>
  <si>
    <t>CHEMBL3322133</t>
  </si>
  <si>
    <t>CHEMBL3322134</t>
  </si>
  <si>
    <t>CHEMBL3322135</t>
  </si>
  <si>
    <t>CHEMBL3322136</t>
  </si>
  <si>
    <t>CHEMBL3322137</t>
  </si>
  <si>
    <t>CHEMBL3322138</t>
  </si>
  <si>
    <t>CHEMBL3322139</t>
  </si>
  <si>
    <t>CHEMBL389820</t>
  </si>
  <si>
    <t>CHEMBL414828</t>
  </si>
  <si>
    <t>CHEMBL439762</t>
  </si>
  <si>
    <t>CHEMBL48223</t>
  </si>
  <si>
    <t>CHEMBL53400</t>
  </si>
  <si>
    <t>CHEMBL54572</t>
  </si>
  <si>
    <t>CHEMBL56099</t>
  </si>
  <si>
    <t>CHEMBL56154</t>
  </si>
  <si>
    <t>CHEMBL56923</t>
  </si>
  <si>
    <t>CHEMBL57338</t>
  </si>
  <si>
    <t>CHEMBL80548</t>
  </si>
  <si>
    <t>CHEMBL8486</t>
  </si>
  <si>
    <t>CHEMBL90069</t>
  </si>
  <si>
    <t>CHEMBL91090</t>
  </si>
  <si>
    <t>CHEMBL91160</t>
  </si>
  <si>
    <t>CHEMBL91792</t>
  </si>
  <si>
    <t>CHEMBL92255</t>
  </si>
  <si>
    <t>CHEMBL94016</t>
  </si>
  <si>
    <t>ED50</t>
  </si>
  <si>
    <t>ID50</t>
  </si>
  <si>
    <t>K cat/Kinact</t>
  </si>
  <si>
    <t>MIC</t>
  </si>
  <si>
    <t>Ratio</t>
  </si>
  <si>
    <t>Ratio IC50</t>
  </si>
  <si>
    <t>Ratio Ki</t>
  </si>
  <si>
    <t>logIC50</t>
  </si>
  <si>
    <t>mg.kg-1</t>
  </si>
  <si>
    <t>mg kg-1</t>
  </si>
  <si>
    <t>Non standard unit for type</t>
  </si>
  <si>
    <t>Functional</t>
  </si>
  <si>
    <t>In vitro inhibitory activity against Angiotensin I converting enzyme in dog</t>
  </si>
  <si>
    <t>oral activity against angiotensin -converting enzyme ( ACE) and neutral endopeptidase in mouse.</t>
  </si>
  <si>
    <t>Compound was tested for inhibitory activity against Angiotensin I converting enzyme when administered intraperitoneally to anesthetized dogs</t>
  </si>
  <si>
    <t>Compound was tested for inhibitory activity against angiotensin converting enzyme when administered intraperitoneally to anesthetized dogs</t>
  </si>
  <si>
    <t>In vivo inhibitory activity against Angiotensin I pressor response in normotensive dog after peroral administration</t>
  </si>
  <si>
    <t>Partition ratio expressed as ratio of catalytic constant to that of inactivation constant for angiotensin converting enzyme (ACE)</t>
  </si>
  <si>
    <t>Ratio of Ki (ACE) to that of Ki (enkephalinase).</t>
  </si>
  <si>
    <t>Inhibition of ACE (unknown origin) relative to peptide Bac2A RLARIVVIRVAR sequence</t>
  </si>
  <si>
    <t>Ratio of compound IC50 to peptide Bac2A RLARIVVIRVAR IC50 for ACE (unknown origin)</t>
  </si>
  <si>
    <t>Selectivity for ACE C domain over ACE N domain</t>
  </si>
  <si>
    <t>Selectivity ratio of Ki for human ACE N-terminal domain to Ki for human ACE C-terminal domain</t>
  </si>
  <si>
    <t>CHEMBL651246</t>
  </si>
  <si>
    <t>CHEMBL618672</t>
  </si>
  <si>
    <t>CHEMBL651247</t>
  </si>
  <si>
    <t>CHEMBL645257</t>
  </si>
  <si>
    <t>CHEMBL666483</t>
  </si>
  <si>
    <t>CHEMBL849798</t>
  </si>
  <si>
    <t>CHEMBL648699</t>
  </si>
  <si>
    <t>CHEMBL848248</t>
  </si>
  <si>
    <t>CHEMBL3363247</t>
  </si>
  <si>
    <t>CHEMBL3363248</t>
  </si>
  <si>
    <t>CHEMBL869860</t>
  </si>
  <si>
    <t>CHEMBL3269462</t>
  </si>
  <si>
    <t>CHEMBL3363246</t>
  </si>
  <si>
    <t>C[C@H](NC(=O)[C@@H](CSC(=O)C)Cc1ccc2OCOc2c1)C(=O)OCc3ccccc3</t>
  </si>
  <si>
    <t>CCOC(=O)[C@H](CCc1ccccc1)N[C@@H](C)C(=O)N2CC3(C[C@H]2C(=O)O)SCCS3</t>
  </si>
  <si>
    <t>OC(=O)C(Cc1ccccc1)NC(=O)C(Cc2ccccc2)NC(=O)CC#N</t>
  </si>
  <si>
    <t>[Li+].CCOP(=O)(CNC(=O)C)NC(Cc1ccccc1)NC(CCSC)C(=O)[O-]</t>
  </si>
  <si>
    <t>[Na+].CC(C)CC(NC(Cc1ccccc1)NP(=O)([O-])CNC(=O)CNC(=O)C(N)Cc2ccc(O)cc2)C(=O)O</t>
  </si>
  <si>
    <t>[Na+].CC(C)CC(NC(Cc1ccccc1)NP(=O)([O-])CNC(=O)c2ccccc2)C(=O)O</t>
  </si>
  <si>
    <t>[Na+].CC(C)CC(NC(Cc1ccccc1)NP(=O)([O-])CNC(=O)Cc2ccccc2)C(=O)O</t>
  </si>
  <si>
    <t>[Na+].CC(C)CC(NC(Cc1ccccc1)NP(=O)([O-])CNC(=O)CCc2ccccc2)C(=O)O</t>
  </si>
  <si>
    <t>[Na+].[Na+].CC(C)CC(NC(=O)C(Cc1ccccc1)NP(=S)(C)[O-])C(=O)[O-]</t>
  </si>
  <si>
    <t>[Na+].CSCCC(NC(Cc1ccccc1)NP(=O)([O-])CNC(=O)C)C(=O)O</t>
  </si>
  <si>
    <t>[Na+].CC(C)CC(NC(Cc1ccccc1)NP(=O)([O-])CNC(=O)C)C(=O)O</t>
  </si>
  <si>
    <t>[Na+].CC(C)CC(NC(Cc1ccccc1)NP(=O)([O-])CNC(=O)[C@H](C)NC(=O)C(N)Cc2ccc(O)cc2)C(=O)O</t>
  </si>
  <si>
    <t>CC[C@H](C)[C@H](N)C(=O)N[C@@H](CCCNC(=N)N)C(=O)N[C@@H](CCCNC(=N)N)C(=O)N[C@@H](CCCNC(=N)N)C(=O)N[C@@H](CCCCN)C(=O)N[C@@H](Cc1c[nH]c2ccccc12)C(=O)N[C@@H](Cc3c[nH]c4ccccc34)C(=O)N[C@@H](Cc5c[nH]c6ccccc56)C(=O)N[C@@H](Cc7c[nH]c8ccccc78)C(=O)O</t>
  </si>
  <si>
    <t>NCCCC[C@H](N)C(=O)N[C@@H](CCCNC(=N)N)C(=O)N[C@@H](Cc1c[nH]c2ccccc12)C(=O)N[C@@H](Cc3c[nH]c4ccccc34)C(=O)N[C@@H](CCCCN)C(=O)N[C@@H](Cc5c[nH]c6ccccc56)C(=O)N[C@@H](Cc7c[nH]c8ccccc78)C(=O)N[C@@H](CCCNC(=N)N)C(=O)N[C@@H](CCCNC(=N)N)C(=O)O</t>
  </si>
  <si>
    <t>C[C@@H](O)[C@H](NC(=O)[C@H](CCCCN)NC(=O)[C@H](Cc1c[nH]c2ccccc12)NC(=O)[C@H](Cc3cnc[nH]3)NC(=O)[C@@H](N)CCCNC(=N)N)C(=O)N[C@@H](Cc4c[nH]c5ccccc45)C(=O)N[C@@H](Cc6c[nH]c7ccccc67)C(=O)N[C@@H](CCCCN)C(=O)N[C@@H](CCCNC(=N)N)C(=O)O</t>
  </si>
  <si>
    <t>CC[C@H](C)[C@H](NC(=O)[C@H](CCCNC(=N)N)NC(=O)[C@H](CCCNC(=N)N)NC(=O)[C@H](CCCNC(=N)N)NC(=O)[C@@H](N)CCCCN)C(=O)N[C@@H](Cc1c[nH]c2ccccc12)C(=O)N[C@@H](Cc3c[nH]c4ccccc34)C(=O)N[C@@H](Cc5c[nH]c6ccccc56)C(=O)N[C@@H](CCCCN)C(=O)O</t>
  </si>
  <si>
    <t>NCCCC[C@H](N)C(=O)N[C@@H](CCCNC(=N)N)C(=O)N[C@@H](Cc1c[nH]c2ccccc12)C(=O)N[C@@H](Cc3c[nH]c4ccccc34)C(=O)N[C@@H](Cc5c[nH]c6ccccc56)C(=O)N[C@@H](Cc7c[nH]c8ccccc78)C(=O)N[C@@H](Cc9c[nH]c%10ccccc9%10)C(=O)N[C@@H](CCCCN)C(=O)N[C@@H](CCCNC(=N)N)C(=O)O</t>
  </si>
  <si>
    <t>CC[C@H](C)[C@H](NC(=O)[C@H](Cc1c[nH]c2ccccc12)NC(=O)[C@H](Cc3c[nH]c4ccccc34)NC(=O)[C@H](CCCCN)NC(=O)[C@H](CCCNC(=N)N)NC(=O)[C@H](Cc5c[nH]c6ccccc56)NC(=O)[C@H](Cc7c[nH]c8ccccc78)NC(=O)[C@@H](N)CCCNC(=N)N)C(=O)N[C@@H](CCCNC(=N)N)C(=O)O</t>
  </si>
  <si>
    <t>CC[C@H](C)[C@H](N)C(=O)N[C@@H](CCCNC(=N)N)C(=O)N[C@@H](CCCNC(=N)N)C(=O)N[C@@H](CCCNC(=N)N)C(=O)N[C@@H](Cc1c[nH]c2ccccc12)C(=O)N[C@@H](Cc3c[nH]c4ccccc34)C(=O)N[C@@H](Cc5c[nH]c6ccccc56)C(=O)N[C@@H]([C@@H](C)CC)C(=O)N[C@@H](C(C)C)C(=O)O</t>
  </si>
  <si>
    <t>CC(C)[C@H](NC(=O)[C@H](CCCCN)NC(=O)[C@H](CCCNC(=N)N)NC(=O)[C@@H](N)[C@@H](C)O)C(=O)N[C@@H](Cc1c[nH]c2ccccc12)C(=O)N[C@@H](Cc3c[nH]c4ccccc34)C(=O)N[C@@H](Cc5c[nH]c6ccccc56)C(=O)N[C@@H](CCCNC(=N)N)C(=O)N[C@@H](Cc7c[nH]c8ccccc78)C(=O)O</t>
  </si>
  <si>
    <t>N[C@@H](CCCNC(=N)N)C(=O)N[C@@H](CCCNC(=N)N)C(=O)N[C@@H](CCCNC(=N)N)C(=O)N[C@@H](Cc1c[nH]c2ccccc12)C(=O)N[C@@H](Cc3c[nH]c4ccccc34)C(=O)N[C@@H](Cc5c[nH]c6ccccc56)C(=O)N[C@@H](Cc7c[nH]c8ccccc78)C(=O)N[C@@H](Cc9c[nH]c%10ccccc9%10)C(=O)N[C@@H](Cc%11c[nH]c%12ccccc%11%12)C(=O)O</t>
  </si>
  <si>
    <t>NCCCC[C@H](NC(=O)[C@@H](N)CCCNC(=N)N)C(=O)N[C@@H](Cc1c[nH]c2ccccc12)C(=O)N[C@@H](Cc3c[nH]c4ccccc34)C(=O)N[C@@H](CCCNC(=N)N)C(=O)N[C@@H](Cc5c[nH]c6ccccc56)C(=O)N[C@@H](Cc7c[nH]c8ccccc78)C(=O)N[C@@H](CCCNC(=N)N)C(=O)N[C@@H](Cc9c[nH]c%10ccccc9%10)C(=O)O</t>
  </si>
  <si>
    <t>CC[C@H](C)[C@H](NC(=O)[C@H](CCCCN)NC(=O)[C@H](CCCNC(=N)N)NC(=O)[C@@H](N)CCCCN)C(=O)N[C@@H](Cc1c[nH]c2ccccc12)C(=O)N[C@@H](Cc3c[nH]c4ccccc34)C(=O)N[C@@H](Cc5c[nH]c6ccccc56)C(=O)N[C@@H]([C@@H](C)CC)C(=O)N[C@@H](CCCNC(=N)N)C(=O)O</t>
  </si>
  <si>
    <t>NCCCC[C@H](NC(=O)[C@H](CCCNC(=N)N)NC(=O)[C@@H](N)CCCNC(=N)N)C(=O)N[C@@H](CCCNC(=N)N)C(=O)N[C@@H](Cc1c[nH]c2ccccc12)C(=O)N[C@@H](Cc3c[nH]c4ccccc34)C(=O)N[C@@H](Cc5c[nH]c6ccccc56)C(=O)N[C@@H](Cc7c[nH]c8ccccc78)C(=O)N[C@@H](Cc9c[nH]c%10ccccc9%10)C(=O)O</t>
  </si>
  <si>
    <t>CC[C@H](C)[C@H](NC(=O)[C@@H](N)CCCNC(=N)N)C(=O)N[C@@H](CCCCN)C(=O)N[C@@H](C(C)C)C(=O)N[C@@H]([C@@H](C)CC)C(=O)N[C@@H](Cc1c[nH]c2ccccc12)C(=O)N[C@@H](Cc3c[nH]c4ccccc34)C(=O)N[C@@H](Cc5c[nH]c6ccccc56)C(=O)N[C@@H](CCCNC(=N)N)C(=O)O</t>
  </si>
  <si>
    <t>CC[C@H](C)[C@H](NC(=O)[C@H](CCCNC(=N)N)NC(=O)[C@H](Cc1c[nH]c2ccccc12)NC(=O)[C@H](Cc3c[nH]c4ccccc34)NC(=O)[C@H](Cc5c[nH]c6ccccc56)NC(=O)[C@H](CC(C)C)NC(=O)[C@@H](NC(=O)[C@H](Cc7c[nH]c8ccccc78)NC(=O)[C@@H](N)CCCNC(=N)N)[C@@H](C)CC)C(=O)O</t>
  </si>
  <si>
    <t>CC[C@H](C)[C@H](NC(=O)[C@H](Cc1ccccc1)NC(=O)[C@H](CCCNC(=N)N)NC(=O)[C@@H](N)CC(C)C)C(=O)N[C@@H](CC(C)C)C(=O)N[C@@H](Cc2c[nH]c3ccccc23)C(=O)N[C@@H](Cc4c[nH]c5ccccc45)C(=O)N[C@@H](CCCCN)C(=O)N[C@@H](CCCNC(=N)N)C(=O)O</t>
  </si>
  <si>
    <t>NCCCC[C@H](NC(=O)[C@H](Cc1c[nH]c2ccccc12)NC(=O)[C@H](Cc3c[nH]c4ccccc34)NC(=O)[C@H](CCCNC(=N)N)NC(=O)[C@@H](N)Cc5c[nH]c6ccccc56)C(=O)N[C@@H](Cc7c[nH]c8ccccc78)C(=O)N[C@@H](Cc9c[nH]c%10ccccc9%10)C(=O)N[C@@H](CCCNC(=N)N)C(=O)N[C@@H](CCCNC(=N)N)C(=O)O</t>
  </si>
  <si>
    <t>CC(C)[C@H](NC(=O)CNC(=O)[C@H](Cc1cnc[nH]1)NC(=O)[C@@H](N)Cc2c[nH]c3ccccc23)C(=O)N[C@@H](CCCNC(=N)N)C(=O)N[C@@H](Cc4c[nH]c5ccccc45)C(=O)N[C@@H](Cc6c[nH]c7ccccc67)C(=O)N[C@@H](CCCCN)C(=O)N[C@@H](Cc8c[nH]c9ccccc89)C(=O)O</t>
  </si>
  <si>
    <t>CC[C@H](C)[C@H](NC(=O)[C@@H](N)CCCNC(=N)N)C(=O)N[C@@H](CCCCN)C(=O)N[C@@H](CCCNC(=N)N)C(=O)N[C@@H](Cc1c[nH]c2ccccc12)C(=O)N[C@@H](Cc3c[nH]c4ccccc34)C(=O)N[C@@H](Cc5c[nH]c6ccccc56)C(=O)N[C@@H](Cc7c[nH]c8ccccc78)C(=O)N[C@@H](CCCNC(=N)N)C(=O)O</t>
  </si>
  <si>
    <t>NCCCC[C@H](NC(=O)[C@H](CCCNC(=N)N)NC(=O)[C@H](CCCNC(=N)N)NC(=O)[C@H](Cc1c[nH]c2ccccc12)NC(=O)[C@@H](N)CCCNC(=N)N)C(=O)N[C@@H](Cc3c[nH]c4ccccc34)C(=O)N[C@@H](Cc5c[nH]c6ccccc56)C(=O)N[C@@H](Cc7c[nH]c8ccccc78)C(=O)N[C@@H](Cc9c[nH]c%10ccccc9%10)C(=O)O</t>
  </si>
  <si>
    <t>NCCCC[C@H](NC(=O)[C@@H](N)Cc1c[nH]c2ccccc12)C(=O)N[C@@H](CCCNC(=N)N)C(=O)N[C@@H](Cc3c[nH]c4ccccc34)C(=O)N[C@@H](CCCCN)C(=O)N[C@@H](Cc5c[nH]c6ccccc56)C(=O)N[C@@H](Cc7c[nH]c8ccccc78)C(=O)N[C@@H](CCCCN)C(=O)N[C@@H](CCCNC(=N)N)C(=O)O</t>
  </si>
  <si>
    <t>CC[C@H](C)[C@H](NC(=O)[C@H](Cc1c[nH]c2ccccc12)NC(=O)[C@H](Cc3c[nH]c4ccccc34)NC(=O)[C@H](CCCCN)NC(=O)[C@H](CC(C)C)NC(=O)[C@H](CCCNC(=N)N)NC(=O)[C@H](CCCCN)NC(=O)[C@@H](N)CCCNC(=N)N)C(=O)N[C@@H](Cc5ccc(O)cc5)C(=O)O</t>
  </si>
  <si>
    <t>CC[C@H](C)[C@H](NC(=O)[C@H](CCCNC(=N)N)NC(=O)[C@@H](N)CCCNC(=N)N)C(=O)N[C@@H](Cc1c[nH]c2ccccc12)C(=O)N[C@@H](CCCNC(=N)N)C(=O)N[C@@H](Cc3c[nH]c4ccccc34)C(=O)N[C@@H](Cc5c[nH]c6ccccc56)C(=O)N[C@@H](Cc7c[nH]c8ccccc78)C(=O)N[C@@H](Cc9c[nH]c%10ccccc9%10)C(=O)O</t>
  </si>
  <si>
    <t>CC[C@H](C)[C@H](NC(=O)[C@H](CCCCN)NC(=O)[C@H](Cc1c[nH]c2ccccc12)NC(=O)[C@H](Cc3c[nH]c4ccccc34)NC(=O)[C@@H](N)CCCCN)C(=O)N[C@@H](Cc5c[nH]c6ccccc56)C(=O)N[C@@H](Cc7c[nH]c8ccccc78)C(=O)N[C@@H](CCCCN)C(=O)N[C@@H](CCCNC(=N)N)C(=O)O</t>
  </si>
  <si>
    <t>CC(C)C[C@H](NC(=O)[C@H](Cc1c[nH]c2ccccc12)NC(=O)[C@H](CCCNC(=N)N)NC(=O)[C@H](CCCCN)NC(=O)[C@@H](N)CCCCN)C(=O)N[C@@H](Cc3c[nH]c4ccccc34)C(=O)N[C@@H](Cc5c[nH]c6ccccc56)C(=O)N[C@@H](Cc7c[nH]c8ccccc78)C(=O)N[C@@H](CCCNC(=N)N)C(=O)O</t>
  </si>
  <si>
    <t>CC(C)[C@H](N)C(=O)N[C@@H](Cc1c[nH]c2ccccc12)C(=O)O</t>
  </si>
  <si>
    <t>CC[C@H](C)[C@H](N)C(=O)N[C@@H](C)C(=O)N1CCC[C@H]1C(=O)O</t>
  </si>
  <si>
    <t>N[C@@H](CO)C(=O)N[C@@H](Cc1ccc(O)cc1)C(=O)O</t>
  </si>
  <si>
    <t>N[C@@H](CC(=O)O)C(=O)N[C@@H](Cc1ccccc1)C(=O)O</t>
  </si>
  <si>
    <t>N[C@@H](CC(=O)O)C(=O)N[C@@H](Cc1ccc(O)cc1)C(=O)O</t>
  </si>
  <si>
    <t>CC(C)C[C@H](N)C(=O)N[C@@H](CCCCN)C(=O)N1CCC[C@H]1C(=O)O</t>
  </si>
  <si>
    <t>CC(C)C[C@H](N)C(=O)N[C@@H](C)C(=O)N1CCC[C@H]1C(=O)O</t>
  </si>
  <si>
    <t>CC(C)[C@H](NC(=O)[C@@H](N)Cc1ccccc1)C(=O)N[C@@H](C)C(=O)N2CCC[C@H]2C(=O)O</t>
  </si>
  <si>
    <t>CC[C@H](C)[C@H](N)C(=O)N1CCC[C@H]1C(=O)O</t>
  </si>
  <si>
    <t>N[C@@H](Cc1ccccc1)C(=O)N2CCC[C@H]2C(=O)O</t>
  </si>
  <si>
    <t>CC(C)[C@H](NC(=O)[C@H](C)N)C(=O)N1CCC[C@H]1C(=O)O</t>
  </si>
  <si>
    <t>N[C@@H](Cc1ccc(O)cc1)C(=O)N2CCC[C@H]2C(=O)O</t>
  </si>
  <si>
    <t>CC(C)C[C@H](N)C(=O)N[C@@H](CCCN=C(N)N)C(=O)N1CCC[C@H]1C(=O)O</t>
  </si>
  <si>
    <t>NCCCC[C@H](N)C(=O)N[C@@H](Cc1ccc(O)cc1)C(=O)O</t>
  </si>
  <si>
    <t>C[C@H](NC(=O)[C@@H](N)Cc1ccccc1)C(=O)N2CCC[C@H]2C(=O)O</t>
  </si>
  <si>
    <t>NCC(=O)N[C@@H](Cc1c[nH]c2ccccc12)C(=O)O</t>
  </si>
  <si>
    <t>NCC(=O)N[C@@H](Cc1ccccc1)C(=O)O</t>
  </si>
  <si>
    <t>CC(C)C[C@H](N)C(=O)N[C@@H](C)C(=O)N[C@@H](Cc1ccc(O)cc1)C(=O)N[C@@H](Cc2ccccc2)C(=O)N[C@@H](Cc3ccc(O)cc3)C(=O)N4CCC[C@H]4C(=O)O</t>
  </si>
  <si>
    <t>C[C@@H](O)[C@H](N)C(=O)N1CCC[C@H]1C(=O)O</t>
  </si>
  <si>
    <t>NCCCC[C@H](N)C(=O)N1CCC[C@H]1C(=O)O</t>
  </si>
  <si>
    <t>N[C@@H](CCCNC(=N)N)C(=O)N[C@@H](Cc1ccc(O)cc1)C(=O)O</t>
  </si>
  <si>
    <t>N[C@@H](Cc1cnc[nH]1)C(=O)N[C@@H](Cc2ccc(O)cc2)C(=O)O</t>
  </si>
  <si>
    <t>N[C@@H](CC(=O)N)C(=O)N[C@@H](Cc1ccc(O)cc1)C(=O)O</t>
  </si>
  <si>
    <t>CSCC[C@H](N)C(=O)N[C@@H](Cc1ccccc1)C(=O)O</t>
  </si>
  <si>
    <t>N[C@@H](CO)C(=O)N[C@@H](Cc1ccccc1)C(=O)O</t>
  </si>
  <si>
    <t>N[C@@H](CC(=O)N)C(=O)N[C@@H](Cc1ccccc1)C(=O)O</t>
  </si>
  <si>
    <t>CSCC[C@H](N)C(=O)N[C@@H](Cc1c[nH]c2ccccc12)C(=O)O</t>
  </si>
  <si>
    <t>C[C@@H](O)[C@H](N)C(=O)N[C@@H](Cc1ccccc1)C(=O)O</t>
  </si>
  <si>
    <t>NCCCC[C@H](N)C(=O)N[C@@H](Cc1ccccc1)C(=O)O</t>
  </si>
  <si>
    <t>N[C@@H](Cc1ccccc1)C(=O)N[C@@H](CCC(=O)O)C(=O)N2CCC[C@H]2C(=O)O</t>
  </si>
  <si>
    <t>CC(C)C[C@H](NC(=O)[C@H](C)N)C(=O)N1CCC[C@H]1C(=O)O</t>
  </si>
  <si>
    <t>CC[C@H](C)[C@H](N)C(=O)N[C@@H](CCC(=O)O)C(=O)N1CCC[C@H]1C(=O)O</t>
  </si>
  <si>
    <t>NCC(=O)N[C@@H](CCCNC(=N)N)C(=O)N1CCC[C@H]1C(=O)O</t>
  </si>
  <si>
    <t>CC(C)C[C@H](N)C(=O)N[C@@H](CO)C(=O)N1CCC[C@H]1C(=O)O</t>
  </si>
  <si>
    <t>CSCC[C@H](N)C(=O)N[C@@H](CC(=O)N)C(=O)N1CCC[C@H]1C(=O)O</t>
  </si>
  <si>
    <t>CC(C)C[C@H](N)C(=O)N[C@@H](CCC(=O)O)C(=O)N1CCC[C@H]1C(=O)O</t>
  </si>
  <si>
    <t>C[C@@H](O)[C@H](N)C(=O)N[C@@H](CC(=O)N)C(=O)N1CCC[C@H]1C(=O)O</t>
  </si>
  <si>
    <t>CC(C)[C@H](N)C(=O)N[C@@H](CO)C(=O)N1CCC[C@H]1C(=O)O</t>
  </si>
  <si>
    <t>CC(C)C[C@H](NC(=O)[C@@H](N)C(C)C)C(=O)N1CCC[C@H]1C(=O)O</t>
  </si>
  <si>
    <t>CC[C@H](C)[C@H](N)C(=O)N[C@@H](CC(C)C)C(=O)N1CCC[C@H]1C(=O)O</t>
  </si>
  <si>
    <t>CC(C)C[C@H](N)C(=O)N[C@@H](CC(=O)N)C(=O)N1CCC[C@H]1C(=O)O</t>
  </si>
  <si>
    <t>CC(C)[C@H](N)C(=O)NCC(=O)N1CCC[C@H]1C(=O)O</t>
  </si>
  <si>
    <t>NCCCC[C@H](NC(=O)CN)C(=O)N1CCC[C@H]1C(=O)O</t>
  </si>
  <si>
    <t>CC[C@H](C)[C@H](N)C(=O)N[C@@H](CCCCN)C(=O)N1CCC[C@H]1C(=O)O</t>
  </si>
  <si>
    <t>CC(C)[C@H](N)C(=O)N[C@@H](CCCNC(=N)N)C(=O)N1CCC[C@H]1C(=O)O</t>
  </si>
  <si>
    <t>CC(C)C[C@H](N)C(=O)N[C@@H](Cc1ccc(O)cc1)C(=O)N2CCC[C@H]2C(=O)O</t>
  </si>
  <si>
    <t>CC(C)C[C@H](NC(=O)[C@@H](N)CC(=O)O)C(=O)N1CCC[C@H]1C(=O)O</t>
  </si>
  <si>
    <t>CC[C@H](C)[C@H](N)C(=O)N[C@@H](CCCNC(=N)N)C(=O)N1CCC[C@H]1C(=O)O</t>
  </si>
  <si>
    <t>N[C@@H](Cc1ccccc1)C(=O)N[C@@H](CCC(=O)N)C(=O)N2CCC[C@H]2C(=O)O</t>
  </si>
  <si>
    <t>CC(C)C[C@H](N)C(=O)N[C@@H](CCC(=O)N)C(=O)N1CCC[C@H]1C(=O)O</t>
  </si>
  <si>
    <t>NCC(=O)N[C@@H](CCC(=O)O)C(=O)N1CCC[C@H]1C(=O)O</t>
  </si>
  <si>
    <t>CSCC[C@H](NC(=O)[C@@H](N)C(C)C)C(=O)N1CCC[C@H]1C(=O)O</t>
  </si>
  <si>
    <t>C[C@H](NC(=O)[C@H](Cc1c[nH]c2ccccc12)NC(=O)CN)C(=O)N3CCC[C@H]3C(=O)O</t>
  </si>
  <si>
    <t>CC(C)[C@H](NC(=O)[C@H](C)N)C(=O)NCC(=O)N1CCC[C@H]1C(=O)O</t>
  </si>
  <si>
    <t>N[C@@H](CO)C(=O)N1CCC[C@H]1C(=O)N[C@@H](Cc2ccc(O)cc2)C(=O)N3CCC[C@H]3C(=O)O</t>
  </si>
  <si>
    <t>CC(C)[C@H](N)C(=O)N[C@@H](CO)C(=O)N[C@@H](CO)C(=O)N1CCC[C@H]1C(=O)O</t>
  </si>
  <si>
    <t>CC(C)[C@H](N)C(=O)N[C@@H](C(C)C)C(=O)N1CCC[C@H]1C(=O)N2CCC[C@H]2C(=O)O</t>
  </si>
  <si>
    <t>CC(C)C[C@H](NC(=O)[C@@H](N)C(C)C)C(=O)N1CCC[C@H]1C(=O)N[C@@H](Cc2ccc(O)cc2)C(=O)N3CCC[C@H]3C(=O)O</t>
  </si>
  <si>
    <t>CC[C@H](C)[C@H](NC(=O)[C@H](CCC(=O)N)NC(=O)[C@@H](N)Cc1cnc[nH]1)C(=O)N[C@@H](Cc2ccc(O)cc2)C(=O)N3CCC[C@H]3C(=O)O</t>
  </si>
  <si>
    <t>CC[C@H](C)[C@H](NC(=O)[C@H](CC(C)C)NC(=O)[C@@H](N)C(C)C)C(=O)N[C@@H](C(C)C)C(=O)N1CCC[C@H]1C(=O)O</t>
  </si>
  <si>
    <t>CC(C)C[C@H](N)C(=O)N[C@@H](C(C)C)C(=O)N1CCC[C@H]1C(=O)N2CCC[C@H]2C(=O)O</t>
  </si>
  <si>
    <t>CC[C@H](C)[C@H](N)C(=O)N[C@@H](CC(C)C)C(=O)N1CCC[C@H]1C(=O)N2CCC[C@H]2C(=O)O</t>
  </si>
  <si>
    <t>NCCCC[C@H](NC(=O)[C@@H]1CCCN1)C(=O)N[C@@H](Cc2cnc[nH]2)C(=O)N3CCC[C@H]3C(=O)O</t>
  </si>
  <si>
    <t>CC(C)[C@H](NC(=O)[C@H](CCCCN)NC(=O)[C@@H](N)CO)C(=O)N1CCC[C@H]1C(=O)N2CCC[C@H]2C(=O)O</t>
  </si>
  <si>
    <t>CC(C)[C@H](NC(=O)[C@@H]1CCCN1C(=O)[C@H](C)N)C(=O)N2CCC[C@H]2C(=O)N3CCC[C@H]3C(=O)O</t>
  </si>
  <si>
    <t>CC(C)[C@H](NC(=O)[C@@H]1CCCN1)C(=O)N2CCC[C@H]2C(=O)N[C@@H](CCC(=O)N)C(=O)N3CCC[C@H]3C(=O)O</t>
  </si>
  <si>
    <t>CSCC[C@H](NC(=O)[C@@H](NC(=O)[C@H](CCCNC(=N)N)NC(=O)CN)C(C)C)C(=O)N1CCC[C@H]1C(=O)O</t>
  </si>
  <si>
    <t>CC[C@H](C)[C@H](NC(=O)[C@@H]1CCCN1C(=O)[C@H](CCC(=O)N)NC(=O)[C@@H]2CCCN2)C(=O)N3CCC[C@H]3C(=O)O</t>
  </si>
  <si>
    <t>CC[C@H](C)[C@H](NC(=O)[C@@H](NC(=O)[C@H](CCCCN)NC(=O)[C@@H](N)[C@@H](C)O)C(C)C)C(=O)N1CCC[C@H]1C(=O)O</t>
  </si>
  <si>
    <t>CC(C)C[C@H](NC(=O)[C@H](Cc1cnc[nH]1)NC(=O)[C@@H](N)C(C)C)C(=O)N2CCC[C@H]2C(=O)N3CCC[C@H]3C(=O)O</t>
  </si>
  <si>
    <t>CC(C)C[C@H](NC(=O)[C@H](Cc1cnc[nH]1)NC(=O)[C@@H](N)C(C)C)C(=O)N[C@@H](C)C(=O)N2CCC[C@H]2C(=O)O</t>
  </si>
  <si>
    <t>CC[C@H](C)[C@H](N)C(=O)N[C@@H](C)C(=O)N[C@@H](Cc1ccc(O)cc1)C(=O)N[C@@H](CCCCN)C(=O)N2CCC[C@H]2C(=O)O</t>
  </si>
  <si>
    <t>CC(C)C[C@H](N)C(=O)N[C@@H](C)C(=O)N[C@@H](CC(C)C)C(=O)N1CCC[C@H]1C(=O)N2CCC[C@H]2C(=O)O</t>
  </si>
  <si>
    <t>CC(C)C[C@H](NC(=O)[C@@H](N)Cc1cnc[nH]1)C(=O)N2CCC[C@H]2C(=O)N[C@@H](CC(C)C)C(=O)N3CCC[C@H]3C(=O)O</t>
  </si>
  <si>
    <t>CC(C)[C@H](NC(=O)[C@H](Cc1ccccc1)NC(=O)[C@@H](N)Cc2ccccc2)C(=O)N[C@@H](C)C(=O)N3CCC[C@H]3C(=O)O</t>
  </si>
  <si>
    <t>CC(C)[C@H](NC(=O)[C@H](C)N)C(=O)N1CCC[C@H]1C(=O)N[C@@H](Cc2ccc(O)cc2)C(=O)N3CCC[C@H]3C(=O)O</t>
  </si>
  <si>
    <t>CC[C@H](C)[C@H](NC(=O)[C@@H]1CCCN1C(=O)[C@H](CC(C)C)NC(=O)[C@@H](N)C(C)C)C(=O)N2CCC[C@H]2C(=O)O</t>
  </si>
  <si>
    <t>CC[C@H](C)[C@H](NC(=O)[C@H](CCCCN)NC(=O)[C@@H](N)CC(=O)O)C(=O)N[C@@H](Cc1cnc[nH]1)C(=O)N2CCC[C@H]2C(=O)O</t>
  </si>
  <si>
    <t>CC(C)C[C@H](NC(=O)CNC(=O)[C@H](Cc1ccc(O)cc1)NC(=O)[C@@H](N)CC(=O)O)C(=O)N[C@@H](Cc2ccc(O)cc2)C(=O)N3CCC[C@H]3C(=O)O</t>
  </si>
  <si>
    <t>CC(C)[C@H](N)C(=O)N[C@@H](CCCNC(=N)N)C(=O)NCC(=O)N1CCC[C@H]1C(=O)N[C@@H](Cc2ccccc2)C(=O)N3CCC[C@H]3C(=O)O</t>
  </si>
  <si>
    <t>CC[C@H](C)[C@H](NC(=O)[C@@H](N)C(C)C)C(=O)N[C@@H](CCC(=O)O)C(=O)N[C@@H](CCCCN)C(=O)N[C@@H](Cc1ccc(O)cc1)C(=O)N2CCC[C@H]2C(=O)O</t>
  </si>
  <si>
    <t>CC(C)C[C@H](NC(=O)[C@@H](NC(=O)[C@@H](N)CCCCN)C(C)C)C(=O)N1CCC[C@H]1C(=O)N[C@@H](C(C)C)C(=O)N2CCC[C@H]2C(=O)O</t>
  </si>
  <si>
    <t>CC(C)[C@H](NC(=O)[C@@H](NC(=O)[C@@H]1CCCN1)C(C)C)C(=O)N[C@@H](C(C)C)C(=O)N2CCC[C@H]2C(=O)N3CCC[C@H]3C(=O)O</t>
  </si>
  <si>
    <t>CC[C@H](C)[C@H](NC(=O)[C@H](CCC(=O)N)NC(=O)[C@@H]1CCCN1C(=O)[C@@H](N)CCCNC(=N)N)C(=O)N2CCC[C@H]2C(=O)N3CCC[C@H]3C(=O)O</t>
  </si>
  <si>
    <t>CC[C@H](C)[C@H](NC(=O)[C@@H](N)CC(=O)N)C(=O)N[C@@H](Cc1ccccc1)C(=O)N[C@@H](Cc2ccc(O)cc2)C(=O)N[C@@H](CS)C(=O)N3CCC[C@H]3C(=O)O</t>
  </si>
  <si>
    <t>CC(C)C[C@H](N)C(=O)N[C@@H](Cc1cnc[nH]1)C(=O)N[C@@H](CC(C)C)C(=O)N2CCC[C@H]2C(=O)N[C@@H](CC(C)C)C(=O)N3CCC[C@H]3C(=O)O</t>
  </si>
  <si>
    <t>CC(C)C[C@H](N)C(=O)N[C@@H](Cc1cnc[nH]1)C(=O)N[C@@H](CC(C)C)C(=O)N2CCC[C@H]2C(=O)N[C@@H](C)C(=O)N3CCC[C@H]3C(=O)O</t>
  </si>
  <si>
    <t>CC(C)C[C@H](N)C(=O)N[C@@H](Cc1cnc[nH]1)C(=O)N[C@@H](CC(C)C)C(=O)N2CCC[C@H]2C(=O)N[C@@H](Cc3ccc(O)cc3)C(=O)N4CCC[C@H]4C(=O)O</t>
  </si>
  <si>
    <t>CC(C)C[C@H](N)C(=O)N[C@@H](Cc1cnc[nH]1)C(=O)N[C@@H](CC(C)C)C(=O)N2CCC[C@H]2C(=O)NCC(=O)N3CCC[C@H]3C(=O)O</t>
  </si>
  <si>
    <t>CC(C)C[C@H](N)C(=O)N[C@@H](Cc1cnc[nH]1)C(=O)N[C@@H](CC(C)C)C(=O)N[C@@H](Cc2ccc(O)cc2)C(=O)N[C@@H](CC(C)C)C(=O)N3CCC[C@H]3C(=O)O</t>
  </si>
  <si>
    <t>CC(C)C[C@H](N)C(=O)N[C@@H](Cc1cnc[nH]1)C(=O)N[C@@H](CC(C)C)C(=O)N[C@@H](Cc2c[nH]c3ccccc23)C(=O)N[C@@H](CC(C)C)C(=O)N4CCC[C@H]4C(=O)O</t>
  </si>
  <si>
    <t>CC(C)[C@H](N)C(=O)N[C@@H](Cc1ccc(O)cc1)C(=O)N2CCC[C@H]2C(=O)O</t>
  </si>
  <si>
    <t>C[C@H](N)C(=O)N1CCC[C@H]1C(=O)O</t>
  </si>
  <si>
    <t>CC(C)[C@H](N)C(=O)N1CCC[C@H]1C(=O)O</t>
  </si>
  <si>
    <t>N[C@@H](CCCN=C(N)N)C(=O)N1CCC[C@H]1C(=O)O</t>
  </si>
  <si>
    <t>NCC(=O)N[C@@H](Cc1ccc(O)cc1)C(=O)O</t>
  </si>
  <si>
    <t>N[C@@H](Cc1ccccc1)C(=O)N[C@@H](Cc2ccc(O)cc2)C(=O)O</t>
  </si>
  <si>
    <t>CC(C)C[C@H](N)C(=O)N[C@@H](Cc1ccc(O)cc1)C(=O)O</t>
  </si>
  <si>
    <t>CC(C)C[C@H](N)C(=O)N[C@@H](Cc1c[nH]c2ccccc12)C(=O)O</t>
  </si>
  <si>
    <t>CC[C@H](C)[C@H](N)C(=O)N[C@@H](Cc1c[nH]c2ccccc12)C(=O)O</t>
  </si>
  <si>
    <t>C[C@H](N)C(=O)N[C@@H](Cc1ccccc1)C(=O)O</t>
  </si>
  <si>
    <t>NCC(=O)N1CCC[C@H]1C(=O)O</t>
  </si>
  <si>
    <t>CC(C)[C@H](N)C(=O)N[C@@H](Cc1ccccc1)C(=O)O</t>
  </si>
  <si>
    <t>CC(C)[C@H](N)C(=O)N[C@@H](Cc1ccc(O)cc1)C(=O)O</t>
  </si>
  <si>
    <t>CC[C@H](C)[C@H](N)C(=O)N[C@@H](Cc1ccc(O)cc1)C(=O)O</t>
  </si>
  <si>
    <t>N[C@@H](CCCN=C(N)N)C(=O)N[C@@H](Cc1c[nH]c2ccccc12)C(=O)O</t>
  </si>
  <si>
    <t>C[C@H](N)C(=O)N[C@@H](Cc1c[nH]c2ccccc12)C(=O)O</t>
  </si>
  <si>
    <t>N[C@@H](CCCN=C(N)N)C(=O)N[C@@H](Cc1ccccc1)C(=O)O</t>
  </si>
  <si>
    <t>C[C@H](N)C(=O)N[C@@H](Cc1ccc(O)cc1)C(=O)O</t>
  </si>
  <si>
    <t>FASIDOTRIL</t>
  </si>
  <si>
    <t>SPIRAPRIL</t>
  </si>
  <si>
    <t>VALYLTRYPTOPHAN</t>
  </si>
  <si>
    <t>PHENYLALANYLTYROSINE</t>
  </si>
  <si>
    <t>GLYCYL PROLINE</t>
  </si>
  <si>
    <t>MDL-28170</t>
  </si>
  <si>
    <t>endopeptidase inhibitors</t>
  </si>
  <si>
    <t>10.1021/jm00068a019</t>
  </si>
  <si>
    <t>10.1021/jm00147a015</t>
  </si>
  <si>
    <t>10.1016/j.ejmech.2014.07.015</t>
  </si>
  <si>
    <t>ZincID</t>
  </si>
  <si>
    <t>IC50(nM)</t>
  </si>
  <si>
    <t>EC50(nM)</t>
  </si>
  <si>
    <t>Kd(nM)</t>
  </si>
  <si>
    <t>Ki(nM)</t>
  </si>
  <si>
    <t>kon(M-1s-1)</t>
  </si>
  <si>
    <t>koff(s-1)</t>
  </si>
  <si>
    <t>pH</t>
  </si>
  <si>
    <t>Temp</t>
  </si>
  <si>
    <t>Source</t>
  </si>
  <si>
    <t>DOI</t>
  </si>
  <si>
    <t>Patent_number</t>
  </si>
  <si>
    <t>Institution</t>
  </si>
  <si>
    <t>ligand_name</t>
  </si>
  <si>
    <t>US Patent</t>
  </si>
  <si>
    <t>US9212206</t>
  </si>
  <si>
    <t>TBA</t>
  </si>
  <si>
    <t>US9212206, VII</t>
  </si>
  <si>
    <t>CC(C)C[C@H](S)C(=O)N1CCC[C@H]1C(=O)N1CCC[C@H]1C(=O)N(C)[C@@H](C)C(O)=O</t>
  </si>
  <si>
    <t>smiles</t>
  </si>
  <si>
    <t>affinity_type</t>
  </si>
  <si>
    <t>op</t>
  </si>
  <si>
    <t>affinity_value</t>
  </si>
  <si>
    <t>affinity_unit</t>
  </si>
  <si>
    <t>price</t>
  </si>
  <si>
    <t>Source_0</t>
  </si>
  <si>
    <t>Source_1</t>
  </si>
  <si>
    <t>Source_2</t>
  </si>
  <si>
    <t>Source_3</t>
  </si>
  <si>
    <t>Source_4</t>
  </si>
  <si>
    <t>Source_5</t>
  </si>
  <si>
    <t>NCCCC[C@H](N[C@@H](CCc1ccccc1)C(O)=O)C(=O)N1CCC[C@H]1C(O)=O</t>
  </si>
  <si>
    <t>C[C@H](CS)C(=O)N1CCC[C@H]1C(O)=O</t>
  </si>
  <si>
    <t>C[C@H](CSC(=O)c1ccccc1)C(=O)N1C[C@H](C[C@H]1C(O)=O)Sc1ccccc1</t>
  </si>
  <si>
    <t>CCOC(=O)[C@H](CCc1ccccc1)N[C@@H](C)C(=O)N1[C@H]2CCCC[C@@H]2C[C@H]1C(O)=O</t>
  </si>
  <si>
    <t>CC1CCCC(N1C(=O)CCS)C(O)=O</t>
  </si>
  <si>
    <t>C[C@H](N[C@@H](CCc1ccccc1)C(O)=O)C(=O)N1CCC[C@H]1C(O)=O</t>
  </si>
  <si>
    <t>OC(=O)[C@@H]1C[C@H](CN1C(=O)CP(O)(=O)CCCCc1ccccc1)C1CCCCC1</t>
  </si>
  <si>
    <t>C[C@H](N[C@@H](CCc1ccccc1)C(O)=O)C(=O)N1[C@@H](CN(C)C1=O)C(O)=O</t>
  </si>
  <si>
    <t>CCOC(=O)[C@H](CCc1ccccc1)N[C@H]1CCc2ccccc2N(CC(O)=O)C1=O</t>
  </si>
  <si>
    <t>CCOC(=O)[C@H](CCc1ccccc1)N[C@@H](C)C(=O)N1Cc2cc(OC)c(OC)cc2C[C@H]1C(O)=O</t>
  </si>
  <si>
    <t>C[C@H](N[C@@H](CCc1ccccc1)C(O)=O)C(=O)N1Cc2ccccc2C[C@H]1C(O)=O</t>
  </si>
  <si>
    <t>OC(=O)[C@@H]1CS[C@@H](N1C(=O)CCS)c1ccccc1O</t>
  </si>
  <si>
    <t>CCOC(=O)[C@H](CCc1ccccc1)N[C@@H](C)C(=O)N1[C@H]2CCC[C@H]2C[C@H]1C(O)=O</t>
  </si>
  <si>
    <t>CCOC(=O)[C@H](CCc1ccccc1)N[C@@H](C)C(=O)N1CCC[C@H]1C(O)=O</t>
  </si>
  <si>
    <t>NCCCC[C@H](N[C@H]1CCc2ccccc2N(CC(O)=O)C1=O)C(O)=O</t>
  </si>
  <si>
    <t>CCOC(=O)[C@H](CCc1ccccc1)N[C@@H](C)C(=O)N1Cc2ccccc2C[C@H]1C(O)=O</t>
  </si>
  <si>
    <t>CCCCc1nc(Cl)c(CO)n1Cc1ccc(cc1)-c1ccccc1-c1nnn[nH]1</t>
  </si>
  <si>
    <t>C[C@H](CS)C(=O)N1CCCC1C(O)=O</t>
  </si>
  <si>
    <t>OC(=O)CCc1cc(O)c2CC[C@@H](C(O)=O)n2c1=O</t>
  </si>
  <si>
    <t>CCOC(=O)[C@H](CCc1ccccc1)N[C@@H](C)C(=O)N1C2CCCCC2C[C@H]1C(O)=O</t>
  </si>
  <si>
    <t>CCOC(=O)[C@@H](CCc1ccccc1)N[C@@H](C)C(=O)N1Cc2ccccc2C[C@H]1C(O)=O</t>
  </si>
  <si>
    <t>CC[C@H](C)[C@H](NC(=O)[C@H](CCC(N)=O)NC(=O)[C@@H]1CCCN1C(=O)[C@H](CCCNC(N)=N)NC(=O)[C@@H]1CCCN1C(=O)[C@H](Cc1c[nH]c2ccccc12)NC(=O)[C@@H]1CCC(=O)N1)C(=O)N1CCC[C@H]1C(=O)N1CCC[C@H]1C(O)=O</t>
  </si>
  <si>
    <t>C[C@H](N[C@@H](CCc1ccccc1)C(O)=O)C(=O)N1C2CCCCC2C[C@H]1C(O)=O</t>
  </si>
  <si>
    <t>CC(CSC(C)=O)C(=O)Nc1ccccc1</t>
  </si>
  <si>
    <t>OC(=O)[C@H](Cc1ccccc1)NC(=O)CCS</t>
  </si>
  <si>
    <t>C[C@H](NC(=O)CCS)C(O)=O</t>
  </si>
  <si>
    <t>CCOC(=O)[C@@H](CCc1ccccc1)N[C@@H](C)C(=O)N1Cc2cc(OC)c(OC)cc2C[C@H]1C(O)=O</t>
  </si>
  <si>
    <t>CC(C)[C@H](N)C(=O)N[C@@H](Cc1c[nH]c2ccccc12)C(O)=O</t>
  </si>
  <si>
    <t>CC[C@H](C)[C@H](N)C(=O)N[C@@H](Cc1c[nH]c2ccccc12)C(O)=O</t>
  </si>
  <si>
    <t>CC[C@H](C)[C@H](N)C(=O)N[C@@H](Cc1ccc(O)cc1)C(O)=O</t>
  </si>
  <si>
    <t>CCOC(=O)[C@H](CCc1ccccc1)N[C@@H](C)C(=O)N1Cc2ccccc2C[C@@H]1C(O)=O</t>
  </si>
  <si>
    <t>CC(S)C(=O)N[C@@H](CS)C(O)=O</t>
  </si>
  <si>
    <t>CCOC(=O)[C@H](CCc1ccccc1)N[C@@H](C)C(=O)N1[C@@H](CN(C)C1=O)C(O)=O</t>
  </si>
  <si>
    <t>C[C@H](N)C(=O)N[C@@H](Cc1c[nH]c2ccccc12)C(O)=O</t>
  </si>
  <si>
    <t>($112)/(1 g) OR ($211)/(5 g) OR ($146)/(1 g) OR ($274)/(5 g)</t>
  </si>
  <si>
    <t>($50)/(100 mg) OR ($80)/(500 mg) OR ($65)/(100 mg) OR ($104)/(500 mg)</t>
  </si>
  <si>
    <t>Alinda Chemical, Ltd.: (15.00 USD)/(1 mg), (25.00 USD)/(5 mg), (30.00 USD)/(10 mg), (35.00 USD)/(15 mg), (40.00 USD)/(20 mg), (45.00 USD)/(25 mg), (50.00 USD)/(30 mg), (70.00 USD)/(50 mg), (100.00 USD)/(100 mg), (100.00 USD)/(100 mg)</t>
  </si>
  <si>
    <t>($120)/(50 mg) OR ($230)/(100 mg ) OR ($156)/(50 mg) OR ($299)/(100 mg )</t>
  </si>
  <si>
    <t>($50 )/(100 mg) OR ($75)/(500 mg) OR ($65)/(100 mg) OR ($98)/(500 mg)</t>
  </si>
  <si>
    <t>( $60)/(100 mg) OR ($180)/(500 mg) OR ($78)/(100 mg) OR ($234)/(500 mg)</t>
  </si>
  <si>
    <t>Oxchem Corporation (made-to-order): (342.00 USD)/(1 g), (342.00 USD)/(1 g)</t>
  </si>
  <si>
    <t>($60)/(10 mg ) OR ($180)/(50 mg) OR ($300)/( 100 mg) OR ($420)/(200 mg) OR ($78)/(10 mg) OR ($234)/(50 mg) OR ($390)/(100 mg) OR ($546)/(200 mg)</t>
  </si>
  <si>
    <t>Angene: (280.00 USD)/(1 g), (280.00 USD)/(1 g)</t>
  </si>
  <si>
    <t>http://www.sigmaaldrich.com/catalog/product/USP/1368609?lang=en&amp;region=US</t>
  </si>
  <si>
    <t>http://www.sigmaaldrich.com/catalog/product/USP/1091200?lang=en&amp;region=US</t>
  </si>
  <si>
    <t>https://orderbb.emolecules.com/cgi-bin/more?vid=10447175</t>
  </si>
  <si>
    <t>http://www.sigmaaldrich.com/catalog/product/USP/1672687?lang=en&amp;region=US</t>
  </si>
  <si>
    <t>http://www.request.vitasmlab.com/index.php?option=com_search_stk&amp;Itemid=22&amp;stk=STL257063&amp;?utm_source=pubchem&amp;utm_medium=p_search_link&amp;utm_campaign=pubchem_search&amp;utm_content=pubchem_slink</t>
  </si>
  <si>
    <t>http://www.sigmaaldrich.com/catalog/product/USP/1235274?lang=en&amp;region=US</t>
  </si>
  <si>
    <t>http://www.finetechnology-ind.com/product_detail.shtml?catalogNo=FT-0668863</t>
  </si>
  <si>
    <t>http://www.finetechnology-ind.com/product_detail.shtml?catalogNo=FT-0670291</t>
  </si>
  <si>
    <t>http://www.sigmaaldrich.com/catalog/product/USP/1048619?lang=en&amp;region=US</t>
  </si>
  <si>
    <t>http://www.sigmaaldrich.com/catalog/product/USP/1445426?lang=en&amp;region=US</t>
  </si>
  <si>
    <t>http://www.sigmaaldrich.com/catalog/product/SIGMA/Q0264?lang=en&amp;region=US</t>
  </si>
  <si>
    <t>https://orderbb.emolecules.com/cgi-bin/more?vid=106674323</t>
  </si>
  <si>
    <t>http://www.sigmaaldrich.com/catalog/product/USP/1598303?lang=en&amp;region=US</t>
  </si>
  <si>
    <t>http://www.sigmaaldrich.com/catalog/product/ALDRICH/731676?lang=en&amp;region=US</t>
  </si>
  <si>
    <t>https://orderbb.emolecules.com/cgi-bin/more?vid=110065980</t>
  </si>
  <si>
    <t>https://orderbb.emolecules.com/cgi-bin/more?vid=107026659</t>
  </si>
  <si>
    <t>http://www.sigmaaldrich.com/catalog/product/USP/1593401?lang=en&amp;region=US</t>
  </si>
  <si>
    <t>http://www.finetechnology-ind.com/product_detail.shtml?catalogNo=FT-0631074</t>
  </si>
  <si>
    <t>https://orderbb.emolecules.com/cgi-bin/more?vid=1970798</t>
  </si>
  <si>
    <t>https://orderbb.emolecules.com/cgi-bin/more?vid=107028211</t>
  </si>
  <si>
    <t>https://orders.emolecules.com/cgi-bin/more?vid=54853313</t>
  </si>
  <si>
    <t>http://www.sigmaaldrich.com/catalog/product/SIGMA/T6031?lang=en&amp;region=US</t>
  </si>
  <si>
    <t>https://orderbb.emolecules.com/cgi-bin/more?vid=108759897</t>
  </si>
  <si>
    <t>http://www.sigmaaldrich.com/catalog/product/SIGMA/A0773?lang=en&amp;region=US</t>
  </si>
  <si>
    <t>https://www.molport.com/shop/molecule-link/MolPort-039-343-860</t>
  </si>
  <si>
    <t>https://orders.emolecules.com/cgi-bin/more?vid=2330435</t>
  </si>
  <si>
    <t>https://orderbb.emolecules.com/cgi-bin/more?vid=109838940</t>
  </si>
  <si>
    <t>https://orderbb.emolecules.com/cgi-bin/more?vid=109834230</t>
  </si>
  <si>
    <t>https://orderbb.emolecules.com/cgi-bin/more?vid=72976334</t>
  </si>
  <si>
    <t>https://orderbb.emolecules.com/cgi-bin/more?vid=5852398</t>
  </si>
  <si>
    <t>https://orderbb.emolecules.com/cgi-bin/more?vid=31265955</t>
  </si>
  <si>
    <t>https://orderbb.emolecules.com/cgi-bin/more?vid=43296659</t>
  </si>
  <si>
    <t>https://orders.emolecules.com/cgi-bin/more?vid=30377657</t>
  </si>
  <si>
    <t>https://orderbb.emolecules.com/cgi-bin/more?vid=109835455</t>
  </si>
  <si>
    <t>http://www.sigmaaldrich.com/catalog/product/SIGMA/SML0148?lang=en&amp;region=US</t>
  </si>
  <si>
    <t>http://www.sigmaaldrich.com/catalog/product/SIAL/05400?lang=en&amp;region=US</t>
  </si>
  <si>
    <t>https://orders.emolecules.com/cgi-bin/more?vid=1987496</t>
  </si>
  <si>
    <t>http://www.request.vitasmlab.com/index.php?option=com_search_stk&amp;Itemid=22&amp;stk=STK802012&amp;?utm_source=pubchem&amp;utm_medium=p_search_link&amp;utm_campaign=pubchem_search&amp;utm_content=pubchem_slink</t>
  </si>
  <si>
    <t>http://www.finetechnology-ind.com/product_detail.shtml?catalogNo=FT-0629998</t>
  </si>
  <si>
    <t>https://orders.emolecules.com/cgi-bin/more?vid=2012741</t>
  </si>
  <si>
    <t>http://www.finetechnology-ind.com/product_detail.shtml?catalogNo=FT-0601597</t>
  </si>
  <si>
    <t>https://orderbb.emolecules.com/cgi-bin/more?vid=110064259</t>
  </si>
  <si>
    <t>https://orderbb.emolecules.com/cgi-bin/more?vid=45917787</t>
  </si>
  <si>
    <t>http://www.request.vitasmlab.com/index.php?option=com_search_stk&amp;Itemid=22&amp;stk=STK627447&amp;?utm_source=pubchem&amp;utm_medium=p_search_link&amp;utm_campaign=pubchem_search&amp;utm_content=pubchem_slink</t>
  </si>
  <si>
    <t>http://www.finetechnology-ind.com/product_detail.shtml?catalogNo=FT-0601558</t>
  </si>
  <si>
    <t>http://www.finetechnology-ind.com/product_detail.shtml?catalogNo=FT-0674267</t>
  </si>
  <si>
    <t>http://www.request.vitasmlab.com/index.php?option=com_search_stk&amp;Itemid=22&amp;stk=STK801937&amp;?utm_source=pubchem&amp;utm_medium=p_search_link&amp;utm_campaign=pubchem_search&amp;utm_content=pubchem_slink</t>
  </si>
  <si>
    <t>https://orders.emolecules.com/cgi-bin/more?vid=44462946</t>
  </si>
  <si>
    <t>http://www.finetechnology-ind.com/product_detail.shtml?catalogNo=FT-0630933</t>
  </si>
  <si>
    <t>https://orders.emolecules.com/cgi-bin/more?vid=601417</t>
  </si>
  <si>
    <t>https://orderbb.emolecules.com/cgi-bin/more?vid=532385</t>
  </si>
  <si>
    <t>http://www.finetechnology-ind.com/product_detail.shtml?catalogNo=FT-0675192</t>
  </si>
  <si>
    <t>http://www.finetechnology-ind.com/product_detail.shtml?catalogNo=FT-0602843</t>
  </si>
  <si>
    <t>https://www.molport.com/shop/molecule-link/MolPort-002-131-920</t>
  </si>
  <si>
    <t>http://www.arkpharminc.com/product/detail/AK-48065.html</t>
  </si>
  <si>
    <t>http://www.finetechnology-ind.com/product_detail.shtml?catalogNo=FT-0630962</t>
  </si>
  <si>
    <t>https://orders.emolecules.com/cgi-bin/more?vid=29550773</t>
  </si>
  <si>
    <t>https://www.molport.com/shop/molecule-link/MolPort-004-964-559</t>
  </si>
  <si>
    <t>http://www.finetechnology-ind.com/product_detail.shtml?catalogNo=FT-0602923</t>
  </si>
  <si>
    <t>https://www.molport.com/shop/molecule-link/MolPort-002-111-790</t>
  </si>
  <si>
    <t>https://orders.emolecules.com/cgi-bin/more?vid=8729885</t>
  </si>
  <si>
    <t>http://www.finetechnology-ind.com/product_detail.shtml?catalogNo=FT-0602889</t>
  </si>
  <si>
    <t>https://orderbb.emolecules.com/cgi-bin/more?vid=44696117</t>
  </si>
  <si>
    <t>http://www.finetechnology-ind.com/product_detail.shtml?catalogNo=FT-0630951</t>
  </si>
  <si>
    <t>https://www.molport.com/shop/molecule-link/MolPort-002-885-877</t>
  </si>
  <si>
    <t>https://orderbb.emolecules.com/cgi-bin/more?vid=29549646</t>
  </si>
  <si>
    <t>http://www.hit2lead.com/comp.asp?db=SC&amp;id=5119354</t>
  </si>
  <si>
    <t>https://www.molport.com/shop/molecule-link/MolPort-003-981-157</t>
  </si>
  <si>
    <t>https://orderbb.emolecules.com/cgi-bin/more?vid=49838225</t>
  </si>
  <si>
    <t>https://www.molport.com/shop/molecule-link/MolPort-002-524-532</t>
  </si>
  <si>
    <t>http://www.medchemexpress.com/Lisinopril-dihydrate.html</t>
  </si>
  <si>
    <t>https://orders.emolecules.com/cgi-bin/more?vid=489049</t>
  </si>
  <si>
    <t>http://www.medchemexpress.com/trandolapril.html</t>
  </si>
  <si>
    <t>https://www.molport.com/shop/molecule-link/MolPort-005-943-792</t>
  </si>
  <si>
    <t>https://orders.emolecules.com/cgi-bin/more?vid=30380665</t>
  </si>
  <si>
    <t>http://www.medchemexpress.com/Moexipril-hydrochloride.html</t>
  </si>
  <si>
    <t>https://orders.emolecules.com/cgi-bin/more?vid=32278144</t>
  </si>
  <si>
    <t>http://www.medchemexpress.com/Enalapril-D5-maleate.html</t>
  </si>
  <si>
    <t>https://www.molport.com/shop/molecule-link/MolPort-008-313-291</t>
  </si>
  <si>
    <t>https://www.molport.com/shop/molecule-link/MolPort-003-848-141</t>
  </si>
  <si>
    <t>http://www.medchemexpress.com/Captopril.html</t>
  </si>
  <si>
    <t>http://www.medchemexpress.com/Enalaprilat-D5.html</t>
  </si>
  <si>
    <t>http://www.arkpharminc.com/product/detail/AK129725.html</t>
  </si>
  <si>
    <t>http://www.medchemexpress.com/ramipril.html</t>
  </si>
  <si>
    <t>http://www.medchemexpress.com/quinapril-hydrochloride.html</t>
  </si>
  <si>
    <t>http://www.medchemexpress.com/Imidapril-hydrochloride.html</t>
  </si>
  <si>
    <t>http://www.medchemexpress.com/benazepril.html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</si>
</sst>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67430" TargetMode="External"/><Relationship Id="rId2" Type="http://schemas.openxmlformats.org/officeDocument/2006/relationships/hyperlink" Target="https://omim.org/entry/612624" TargetMode="External"/><Relationship Id="rId3" Type="http://schemas.openxmlformats.org/officeDocument/2006/relationships/hyperlink" Target="https://omim.org/entry/614519" TargetMode="External"/><Relationship Id="rId4"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sigmaaldrich.com/catalog/product/USP/1368609?lang=en&amp;region=US" TargetMode="External"/><Relationship Id="rId2" Type="http://schemas.openxmlformats.org/officeDocument/2006/relationships/hyperlink" Target="https://orders.emolecules.com/cgi-bin/more?vid=1987496" TargetMode="External"/><Relationship Id="rId3" Type="http://schemas.openxmlformats.org/officeDocument/2006/relationships/hyperlink" Target="https://www.molport.com/shop/molecule-link/MolPort-004-964-559" TargetMode="External"/><Relationship Id="rId4" Type="http://schemas.openxmlformats.org/officeDocument/2006/relationships/hyperlink" Target="http://www.medchemexpress.com/Lisinopril-dihydrate.html" TargetMode="External"/><Relationship Id="rId5" Type="http://schemas.openxmlformats.org/officeDocument/2006/relationships/hyperlink" Target="http://www.sigmaaldrich.com/catalog/product/USP/1091200?lang=en&amp;region=US" TargetMode="External"/><Relationship Id="rId6" Type="http://schemas.openxmlformats.org/officeDocument/2006/relationships/hyperlink" Target="http://www.request.vitasmlab.com/index.php?option=com_search_stk&amp;Itemid=22&amp;stk=STK802012&amp;?utm_source=pubchem&amp;utm_medium=p_search_link&amp;utm_campaign=pubchem_search&amp;utm_content=pubchem_slink" TargetMode="External"/><Relationship Id="rId7" Type="http://schemas.openxmlformats.org/officeDocument/2006/relationships/hyperlink" Target="http://www.finetechnology-ind.com/product_detail.shtml?catalogNo=FT-0602923" TargetMode="External"/><Relationship Id="rId8" Type="http://schemas.openxmlformats.org/officeDocument/2006/relationships/hyperlink" Target="https://orders.emolecules.com/cgi-bin/more?vid=489049" TargetMode="External"/><Relationship Id="rId9" Type="http://schemas.openxmlformats.org/officeDocument/2006/relationships/hyperlink" Target="http://www.medchemexpress.com/Captopril.html" TargetMode="External"/><Relationship Id="rId10" Type="http://schemas.openxmlformats.org/officeDocument/2006/relationships/hyperlink" Target="https://orderbb.emolecules.com/cgi-bin/more?vid=10447175" TargetMode="External"/><Relationship Id="rId11" Type="http://schemas.openxmlformats.org/officeDocument/2006/relationships/hyperlink" Target="http://www.sigmaaldrich.com/catalog/product/USP/1672687?lang=en&amp;region=US" TargetMode="External"/><Relationship Id="rId12" Type="http://schemas.openxmlformats.org/officeDocument/2006/relationships/hyperlink" Target="http://www.finetechnology-ind.com/product_detail.shtml?catalogNo=FT-0629998" TargetMode="External"/><Relationship Id="rId13" Type="http://schemas.openxmlformats.org/officeDocument/2006/relationships/hyperlink" Target="https://orders.emolecules.com/cgi-bin/more?vid=54853313" TargetMode="External"/><Relationship Id="rId14" Type="http://schemas.openxmlformats.org/officeDocument/2006/relationships/hyperlink" Target="http://www.medchemexpress.com/trandolapril.html" TargetMode="External"/><Relationship Id="rId15" Type="http://schemas.openxmlformats.org/officeDocument/2006/relationships/hyperlink" Target="http://www.request.vitasmlab.com/index.php?option=com_search_stk&amp;Itemid=22&amp;stk=STL257063&amp;?utm_source=pubchem&amp;utm_medium=p_search_link&amp;utm_campaign=pubchem_search&amp;utm_content=pubchem_slink" TargetMode="External"/><Relationship Id="rId16" Type="http://schemas.openxmlformats.org/officeDocument/2006/relationships/hyperlink" Target="https://orders.emolecules.com/cgi-bin/more?vid=2012741" TargetMode="External"/><Relationship Id="rId17" Type="http://schemas.openxmlformats.org/officeDocument/2006/relationships/hyperlink" Target="https://www.molport.com/shop/molecule-link/MolPort-002-111-790" TargetMode="External"/><Relationship Id="rId18" Type="http://schemas.openxmlformats.org/officeDocument/2006/relationships/hyperlink" Target="http://www.sigmaaldrich.com/catalog/product/USP/1235274?lang=en&amp;region=US" TargetMode="External"/><Relationship Id="rId19" Type="http://schemas.openxmlformats.org/officeDocument/2006/relationships/hyperlink" Target="http://www.finetechnology-ind.com/product_detail.shtml?catalogNo=FT-0601597" TargetMode="External"/><Relationship Id="rId20" Type="http://schemas.openxmlformats.org/officeDocument/2006/relationships/hyperlink" Target="https://orders.emolecules.com/cgi-bin/more?vid=8729885" TargetMode="External"/><Relationship Id="rId21" Type="http://schemas.openxmlformats.org/officeDocument/2006/relationships/hyperlink" Target="https://www.molport.com/shop/molecule-link/MolPort-005-943-792" TargetMode="External"/><Relationship Id="rId22" Type="http://schemas.openxmlformats.org/officeDocument/2006/relationships/hyperlink" Target="http://www.medchemexpress.com/Enalaprilat-D5.html" TargetMode="External"/><Relationship Id="rId23" Type="http://schemas.openxmlformats.org/officeDocument/2006/relationships/hyperlink" Target="http://www.finetechnology-ind.com/product_detail.shtml?catalogNo=FT-0668863" TargetMode="External"/><Relationship Id="rId24" Type="http://schemas.openxmlformats.org/officeDocument/2006/relationships/hyperlink" Target="https://orderbb.emolecules.com/cgi-bin/more?vid=110064259" TargetMode="External"/><Relationship Id="rId25" Type="http://schemas.openxmlformats.org/officeDocument/2006/relationships/hyperlink" Target="http://www.finetechnology-ind.com/product_detail.shtml?catalogNo=FT-0670291" TargetMode="External"/><Relationship Id="rId26" Type="http://schemas.openxmlformats.org/officeDocument/2006/relationships/hyperlink" Target="https://orderbb.emolecules.com/cgi-bin/more?vid=45917787" TargetMode="External"/><Relationship Id="rId27" Type="http://schemas.openxmlformats.org/officeDocument/2006/relationships/hyperlink" Target="http://www.sigmaaldrich.com/catalog/product/USP/1048619?lang=en&amp;region=US" TargetMode="External"/><Relationship Id="rId28" Type="http://schemas.openxmlformats.org/officeDocument/2006/relationships/hyperlink" Target="http://www.request.vitasmlab.com/index.php?option=com_search_stk&amp;Itemid=22&amp;stk=STK627447&amp;?utm_source=pubchem&amp;utm_medium=p_search_link&amp;utm_campaign=pubchem_search&amp;utm_content=pubchem_slink" TargetMode="External"/><Relationship Id="rId29" Type="http://schemas.openxmlformats.org/officeDocument/2006/relationships/hyperlink" Target="http://www.finetechnology-ind.com/product_detail.shtml?catalogNo=FT-0602889" TargetMode="External"/><Relationship Id="rId30" Type="http://schemas.openxmlformats.org/officeDocument/2006/relationships/hyperlink" Target="https://orders.emolecules.com/cgi-bin/more?vid=30380665" TargetMode="External"/><Relationship Id="rId31" Type="http://schemas.openxmlformats.org/officeDocument/2006/relationships/hyperlink" Target="http://www.arkpharminc.com/product/detail/AK129725.html" TargetMode="External"/><Relationship Id="rId32" Type="http://schemas.openxmlformats.org/officeDocument/2006/relationships/hyperlink" Target="http://www.medchemexpress.com/benazepril.html" TargetMode="External"/><Relationship Id="rId33" Type="http://schemas.openxmlformats.org/officeDocument/2006/relationships/hyperlink" Target="http://www.sigmaaldrich.com/catalog/product/USP/1445426?lang=en&amp;region=US" TargetMode="External"/><Relationship Id="rId34" Type="http://schemas.openxmlformats.org/officeDocument/2006/relationships/hyperlink" Target="http://www.finetechnology-ind.com/product_detail.shtml?catalogNo=FT-0601558" TargetMode="External"/><Relationship Id="rId35" Type="http://schemas.openxmlformats.org/officeDocument/2006/relationships/hyperlink" Target="https://orderbb.emolecules.com/cgi-bin/more?vid=44696117" TargetMode="External"/><Relationship Id="rId36" Type="http://schemas.openxmlformats.org/officeDocument/2006/relationships/hyperlink" Target="http://www.medchemexpress.com/Moexipril-hydrochloride.html" TargetMode="External"/><Relationship Id="rId37" Type="http://schemas.openxmlformats.org/officeDocument/2006/relationships/hyperlink" Target="http://www.sigmaaldrich.com/catalog/product/SIGMA/Q0264?lang=en&amp;region=US" TargetMode="External"/><Relationship Id="rId38" Type="http://schemas.openxmlformats.org/officeDocument/2006/relationships/hyperlink" Target="http://www.finetechnology-ind.com/product_detail.shtml?catalogNo=FT-0674267" TargetMode="External"/><Relationship Id="rId39" Type="http://schemas.openxmlformats.org/officeDocument/2006/relationships/hyperlink" Target="https://orderbb.emolecules.com/cgi-bin/more?vid=106674323" TargetMode="External"/><Relationship Id="rId40" Type="http://schemas.openxmlformats.org/officeDocument/2006/relationships/hyperlink" Target="http://www.sigmaaldrich.com/catalog/product/USP/1598303?lang=en&amp;region=US" TargetMode="External"/><Relationship Id="rId41" Type="http://schemas.openxmlformats.org/officeDocument/2006/relationships/hyperlink" Target="http://www.request.vitasmlab.com/index.php?option=com_search_stk&amp;Itemid=22&amp;stk=STK801937&amp;?utm_source=pubchem&amp;utm_medium=p_search_link&amp;utm_campaign=pubchem_search&amp;utm_content=pubchem_slink" TargetMode="External"/><Relationship Id="rId42" Type="http://schemas.openxmlformats.org/officeDocument/2006/relationships/hyperlink" Target="http://www.finetechnology-ind.com/product_detail.shtml?catalogNo=FT-0630951" TargetMode="External"/><Relationship Id="rId43" Type="http://schemas.openxmlformats.org/officeDocument/2006/relationships/hyperlink" Target="https://orders.emolecules.com/cgi-bin/more?vid=32278144" TargetMode="External"/><Relationship Id="rId44" Type="http://schemas.openxmlformats.org/officeDocument/2006/relationships/hyperlink" Target="http://www.medchemexpress.com/ramipril.html" TargetMode="External"/><Relationship Id="rId45" Type="http://schemas.openxmlformats.org/officeDocument/2006/relationships/hyperlink" Target="http://www.sigmaaldrich.com/catalog/product/ALDRICH/731676?lang=en&amp;region=US" TargetMode="External"/><Relationship Id="rId46" Type="http://schemas.openxmlformats.org/officeDocument/2006/relationships/hyperlink" Target="https://orders.emolecules.com/cgi-bin/more?vid=44462946" TargetMode="External"/><Relationship Id="rId47" Type="http://schemas.openxmlformats.org/officeDocument/2006/relationships/hyperlink" Target="https://www.molport.com/shop/molecule-link/MolPort-002-885-877" TargetMode="External"/><Relationship Id="rId48" Type="http://schemas.openxmlformats.org/officeDocument/2006/relationships/hyperlink" Target="http://www.medchemexpress.com/Enalapril-D5-maleate.html" TargetMode="External"/><Relationship Id="rId49" Type="http://schemas.openxmlformats.org/officeDocument/2006/relationships/hyperlink" Target="https://orderbb.emolecules.com/cgi-bin/more?vid=110065980" TargetMode="External"/><Relationship Id="rId50" Type="http://schemas.openxmlformats.org/officeDocument/2006/relationships/hyperlink" Target="https://orderbb.emolecules.com/cgi-bin/more?vid=107026659" TargetMode="External"/><Relationship Id="rId51" Type="http://schemas.openxmlformats.org/officeDocument/2006/relationships/hyperlink" Target="http://www.sigmaaldrich.com/catalog/product/USP/1593401?lang=en&amp;region=US" TargetMode="External"/><Relationship Id="rId52" Type="http://schemas.openxmlformats.org/officeDocument/2006/relationships/hyperlink" Target="http://www.finetechnology-ind.com/product_detail.shtml?catalogNo=FT-0630933" TargetMode="External"/><Relationship Id="rId53" Type="http://schemas.openxmlformats.org/officeDocument/2006/relationships/hyperlink" Target="https://orders.emolecules.com/cgi-bin/more?vid=30377657" TargetMode="External"/><Relationship Id="rId54" Type="http://schemas.openxmlformats.org/officeDocument/2006/relationships/hyperlink" Target="https://www.molport.com/shop/molecule-link/MolPort-008-313-291" TargetMode="External"/><Relationship Id="rId55" Type="http://schemas.openxmlformats.org/officeDocument/2006/relationships/hyperlink" Target="http://www.medchemexpress.com/quinapril-hydrochloride.html" TargetMode="External"/><Relationship Id="rId56" Type="http://schemas.openxmlformats.org/officeDocument/2006/relationships/hyperlink" Target="http://www.finetechnology-ind.com/product_detail.shtml?catalogNo=FT-0631074" TargetMode="External"/><Relationship Id="rId57" Type="http://schemas.openxmlformats.org/officeDocument/2006/relationships/hyperlink" Target="https://orders.emolecules.com/cgi-bin/more?vid=601417" TargetMode="External"/><Relationship Id="rId58" Type="http://schemas.openxmlformats.org/officeDocument/2006/relationships/hyperlink" Target="https://orderbb.emolecules.com/cgi-bin/more?vid=1970798" TargetMode="External"/><Relationship Id="rId59" Type="http://schemas.openxmlformats.org/officeDocument/2006/relationships/hyperlink" Target="https://orderbb.emolecules.com/cgi-bin/more?vid=107028211" TargetMode="External"/><Relationship Id="rId60" Type="http://schemas.openxmlformats.org/officeDocument/2006/relationships/hyperlink" Target="https://orders.emolecules.com/cgi-bin/more?vid=54853313" TargetMode="External"/><Relationship Id="rId61" Type="http://schemas.openxmlformats.org/officeDocument/2006/relationships/hyperlink" Target="http://www.sigmaaldrich.com/catalog/product/SIGMA/T6031?lang=en&amp;region=US" TargetMode="External"/><Relationship Id="rId62" Type="http://schemas.openxmlformats.org/officeDocument/2006/relationships/hyperlink" Target="https://orderbb.emolecules.com/cgi-bin/more?vid=532385" TargetMode="External"/><Relationship Id="rId63" Type="http://schemas.openxmlformats.org/officeDocument/2006/relationships/hyperlink" Target="http://www.sigmaaldrich.com/catalog/product/SIGMA/T6031?lang=en&amp;region=US" TargetMode="External"/><Relationship Id="rId64" Type="http://schemas.openxmlformats.org/officeDocument/2006/relationships/hyperlink" Target="http://www.finetechnology-ind.com/product_detail.shtml?catalogNo=FT-0675192" TargetMode="External"/><Relationship Id="rId65" Type="http://schemas.openxmlformats.org/officeDocument/2006/relationships/hyperlink" Target="https://orderbb.emolecules.com/cgi-bin/more?vid=532385" TargetMode="External"/><Relationship Id="rId66" Type="http://schemas.openxmlformats.org/officeDocument/2006/relationships/hyperlink" Target="https://orderbb.emolecules.com/cgi-bin/more?vid=108759897" TargetMode="External"/><Relationship Id="rId67" Type="http://schemas.openxmlformats.org/officeDocument/2006/relationships/hyperlink" Target="http://www.sigmaaldrich.com/catalog/product/SIGMA/A0773?lang=en&amp;region=US" TargetMode="External"/><Relationship Id="rId68" Type="http://schemas.openxmlformats.org/officeDocument/2006/relationships/hyperlink" Target="http://www.finetechnology-ind.com/product_detail.shtml?catalogNo=FT-0602843" TargetMode="External"/><Relationship Id="rId69" Type="http://schemas.openxmlformats.org/officeDocument/2006/relationships/hyperlink" Target="https://orderbb.emolecules.com/cgi-bin/more?vid=29549646" TargetMode="External"/><Relationship Id="rId70" Type="http://schemas.openxmlformats.org/officeDocument/2006/relationships/hyperlink" Target="https://www.molport.com/shop/molecule-link/MolPort-039-343-860" TargetMode="External"/><Relationship Id="rId71" Type="http://schemas.openxmlformats.org/officeDocument/2006/relationships/hyperlink" Target="https://orders.emolecules.com/cgi-bin/more?vid=2330435" TargetMode="External"/><Relationship Id="rId72" Type="http://schemas.openxmlformats.org/officeDocument/2006/relationships/hyperlink" Target="https://www.molport.com/shop/molecule-link/MolPort-002-131-920" TargetMode="External"/><Relationship Id="rId73" Type="http://schemas.openxmlformats.org/officeDocument/2006/relationships/hyperlink" Target="http://www.hit2lead.com/comp.asp?db=SC&amp;id=5119354" TargetMode="External"/><Relationship Id="rId74" Type="http://schemas.openxmlformats.org/officeDocument/2006/relationships/hyperlink" Target="https://orderbb.emolecules.com/cgi-bin/more?vid=109838940" TargetMode="External"/><Relationship Id="rId75" Type="http://schemas.openxmlformats.org/officeDocument/2006/relationships/hyperlink" Target="https://orderbb.emolecules.com/cgi-bin/more?vid=109834230" TargetMode="External"/><Relationship Id="rId76" Type="http://schemas.openxmlformats.org/officeDocument/2006/relationships/hyperlink" Target="https://orderbb.emolecules.com/cgi-bin/more?vid=72976334" TargetMode="External"/><Relationship Id="rId77" Type="http://schemas.openxmlformats.org/officeDocument/2006/relationships/hyperlink" Target="https://orderbb.emolecules.com/cgi-bin/more?vid=5852398" TargetMode="External"/><Relationship Id="rId78" Type="http://schemas.openxmlformats.org/officeDocument/2006/relationships/hyperlink" Target="http://www.arkpharminc.com/product/detail/AK-48065.html" TargetMode="External"/><Relationship Id="rId79" Type="http://schemas.openxmlformats.org/officeDocument/2006/relationships/hyperlink" Target="https://www.molport.com/shop/molecule-link/MolPort-003-981-157" TargetMode="External"/><Relationship Id="rId80" Type="http://schemas.openxmlformats.org/officeDocument/2006/relationships/hyperlink" Target="https://orderbb.emolecules.com/cgi-bin/more?vid=31265955" TargetMode="External"/><Relationship Id="rId81" Type="http://schemas.openxmlformats.org/officeDocument/2006/relationships/hyperlink" Target="https://orderbb.emolecules.com/cgi-bin/more?vid=43296659" TargetMode="External"/><Relationship Id="rId82" Type="http://schemas.openxmlformats.org/officeDocument/2006/relationships/hyperlink" Target="https://orders.emolecules.com/cgi-bin/more?vid=30377657" TargetMode="External"/><Relationship Id="rId83" Type="http://schemas.openxmlformats.org/officeDocument/2006/relationships/hyperlink" Target="https://orderbb.emolecules.com/cgi-bin/more?vid=109835455" TargetMode="External"/><Relationship Id="rId84" Type="http://schemas.openxmlformats.org/officeDocument/2006/relationships/hyperlink" Target="http://www.sigmaaldrich.com/catalog/product/SIGMA/SML0148?lang=en&amp;region=US" TargetMode="External"/><Relationship Id="rId85" Type="http://schemas.openxmlformats.org/officeDocument/2006/relationships/hyperlink" Target="http://www.finetechnology-ind.com/product_detail.shtml?catalogNo=FT-0630962" TargetMode="External"/><Relationship Id="rId86" Type="http://schemas.openxmlformats.org/officeDocument/2006/relationships/hyperlink" Target="https://orderbb.emolecules.com/cgi-bin/more?vid=49838225" TargetMode="External"/><Relationship Id="rId87" Type="http://schemas.openxmlformats.org/officeDocument/2006/relationships/hyperlink" Target="https://www.molport.com/shop/molecule-link/MolPort-003-848-141" TargetMode="External"/><Relationship Id="rId88" Type="http://schemas.openxmlformats.org/officeDocument/2006/relationships/hyperlink" Target="http://www.medchemexpress.com/Imidapril-hydrochloride.html" TargetMode="External"/><Relationship Id="rId89" Type="http://schemas.openxmlformats.org/officeDocument/2006/relationships/hyperlink" Target="http://www.sigmaaldrich.com/catalog/product/SIAL/05400?lang=en&amp;region=US" TargetMode="External"/><Relationship Id="rId90" Type="http://schemas.openxmlformats.org/officeDocument/2006/relationships/hyperlink" Target="https://orders.emolecules.com/cgi-bin/more?vid=29550773" TargetMode="External"/><Relationship Id="rId91" Type="http://schemas.openxmlformats.org/officeDocument/2006/relationships/hyperlink" Target="https://www.molport.com/shop/molecule-link/MolPort-002-524-5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678/" TargetMode="External"/><Relationship Id="rId2" Type="http://schemas.openxmlformats.org/officeDocument/2006/relationships/hyperlink" Target="https://www.ncbi.nlm.nih.gov/pubmed/33848330/" TargetMode="External"/><Relationship Id="rId3" Type="http://schemas.openxmlformats.org/officeDocument/2006/relationships/hyperlink" Target="https://www.ncbi.nlm.nih.gov/pubmed/33848719/" TargetMode="External"/><Relationship Id="rId4" Type="http://schemas.openxmlformats.org/officeDocument/2006/relationships/hyperlink" Target="https://www.ncbi.nlm.nih.gov/pubmed/33848872/" TargetMode="External"/><Relationship Id="rId5" Type="http://schemas.openxmlformats.org/officeDocument/2006/relationships/hyperlink" Target="https://www.ncbi.nlm.nih.gov/pubmed/33849279/" TargetMode="External"/><Relationship Id="rId6" Type="http://schemas.openxmlformats.org/officeDocument/2006/relationships/hyperlink" Target="https://www.ncbi.nlm.nih.gov/pubmed/33849420/" TargetMode="External"/><Relationship Id="rId7" Type="http://schemas.openxmlformats.org/officeDocument/2006/relationships/hyperlink" Target="https://www.ncbi.nlm.nih.gov/pubmed/33850482/" TargetMode="External"/><Relationship Id="rId8" Type="http://schemas.openxmlformats.org/officeDocument/2006/relationships/hyperlink" Target="https://www.ncbi.nlm.nih.gov/pubmed/33850525/" TargetMode="External"/><Relationship Id="rId9" Type="http://schemas.openxmlformats.org/officeDocument/2006/relationships/hyperlink" Target="https://www.ncbi.nlm.nih.gov/pubmed/33851572/" TargetMode="External"/><Relationship Id="rId10" Type="http://schemas.openxmlformats.org/officeDocument/2006/relationships/hyperlink" Target="https://www.ncbi.nlm.nih.gov/pubmed/33851913/" TargetMode="External"/><Relationship Id="rId11" Type="http://schemas.openxmlformats.org/officeDocument/2006/relationships/hyperlink" Target="https://www.ncbi.nlm.nih.gov/pubmed/33853655/" TargetMode="External"/><Relationship Id="rId12" Type="http://schemas.openxmlformats.org/officeDocument/2006/relationships/hyperlink" Target="https://www.ncbi.nlm.nih.gov/pubmed/33857559/" TargetMode="External"/><Relationship Id="rId13" Type="http://schemas.openxmlformats.org/officeDocument/2006/relationships/hyperlink" Target="https://www.ncbi.nlm.nih.gov/pubmed/33857872/" TargetMode="External"/><Relationship Id="rId14" Type="http://schemas.openxmlformats.org/officeDocument/2006/relationships/hyperlink" Target="https://www.ncbi.nlm.nih.gov/pubmed/33859522/" TargetMode="External"/><Relationship Id="rId15" Type="http://schemas.openxmlformats.org/officeDocument/2006/relationships/hyperlink" Target="https://www.ncbi.nlm.nih.gov/pubmed/33859566/" TargetMode="External"/><Relationship Id="rId16" Type="http://schemas.openxmlformats.org/officeDocument/2006/relationships/hyperlink" Target="https://www.ncbi.nlm.nih.gov/pubmed/33860580/" TargetMode="External"/><Relationship Id="rId17" Type="http://schemas.openxmlformats.org/officeDocument/2006/relationships/hyperlink" Target="https://www.ncbi.nlm.nih.gov/pubmed/33860599/" TargetMode="External"/><Relationship Id="rId18" Type="http://schemas.openxmlformats.org/officeDocument/2006/relationships/hyperlink" Target="https://www.ncbi.nlm.nih.gov/pubmed/33860910/" TargetMode="External"/><Relationship Id="rId19" Type="http://schemas.openxmlformats.org/officeDocument/2006/relationships/hyperlink" Target="https://www.ncbi.nlm.nih.gov/pubmed/33862525/" TargetMode="External"/><Relationship Id="rId20" Type="http://schemas.openxmlformats.org/officeDocument/2006/relationships/hyperlink" Target="https://www.ncbi.nlm.nih.gov/pubmed/33864831/" TargetMode="External"/><Relationship Id="rId21" Type="http://schemas.openxmlformats.org/officeDocument/2006/relationships/hyperlink" Target="https://www.ncbi.nlm.nih.gov/pubmed/33865021/" TargetMode="External"/><Relationship Id="rId22" Type="http://schemas.openxmlformats.org/officeDocument/2006/relationships/hyperlink" Target="https://www.ncbi.nlm.nih.gov/pubmed/33865979/" TargetMode="External"/><Relationship Id="rId23" Type="http://schemas.openxmlformats.org/officeDocument/2006/relationships/hyperlink" Target="https://www.ncbi.nlm.nih.gov/pubmed/33868981/" TargetMode="External"/><Relationship Id="rId24" Type="http://schemas.openxmlformats.org/officeDocument/2006/relationships/hyperlink" Target="https://www.ncbi.nlm.nih.gov/pubmed/33870601/" TargetMode="External"/><Relationship Id="rId25" Type="http://schemas.openxmlformats.org/officeDocument/2006/relationships/hyperlink" Target="https://www.ncbi.nlm.nih.gov/pubmed/33872570/" TargetMode="External"/><Relationship Id="rId26" Type="http://schemas.openxmlformats.org/officeDocument/2006/relationships/hyperlink" Target="https://www.ncbi.nlm.nih.gov/pubmed/33874876/" TargetMode="External"/><Relationship Id="rId27" Type="http://schemas.openxmlformats.org/officeDocument/2006/relationships/hyperlink" Target="https://www.ncbi.nlm.nih.gov/pubmed/33874999/" TargetMode="External"/><Relationship Id="rId28" Type="http://schemas.openxmlformats.org/officeDocument/2006/relationships/hyperlink" Target="https://www.ncbi.nlm.nih.gov/pubmed/33875979/" TargetMode="External"/><Relationship Id="rId29" Type="http://schemas.openxmlformats.org/officeDocument/2006/relationships/hyperlink" Target="https://www.ncbi.nlm.nih.gov/pubmed/33877970/" TargetMode="External"/><Relationship Id="rId30" Type="http://schemas.openxmlformats.org/officeDocument/2006/relationships/hyperlink" Target="https://www.ncbi.nlm.nih.gov/pubmed/33848363/" TargetMode="External"/><Relationship Id="rId31" Type="http://schemas.openxmlformats.org/officeDocument/2006/relationships/hyperlink" Target="https://www.ncbi.nlm.nih.gov/pubmed/33848096/" TargetMode="External"/><Relationship Id="rId32" Type="http://schemas.openxmlformats.org/officeDocument/2006/relationships/hyperlink" Target="https://www.ncbi.nlm.nih.gov/pubmed/33880445/" TargetMode="External"/><Relationship Id="rId33" Type="http://schemas.openxmlformats.org/officeDocument/2006/relationships/hyperlink" Target="https://www.ncbi.nlm.nih.gov/pubmed/33847226/" TargetMode="External"/><Relationship Id="rId34" Type="http://schemas.openxmlformats.org/officeDocument/2006/relationships/hyperlink" Target="https://www.ncbi.nlm.nih.gov/pubmed/33832445/" TargetMode="External"/><Relationship Id="rId35" Type="http://schemas.openxmlformats.org/officeDocument/2006/relationships/hyperlink" Target="https://www.ncbi.nlm.nih.gov/pubmed/33832600/" TargetMode="External"/><Relationship Id="rId36" Type="http://schemas.openxmlformats.org/officeDocument/2006/relationships/hyperlink" Target="https://www.ncbi.nlm.nih.gov/pubmed/33833585/" TargetMode="External"/><Relationship Id="rId37" Type="http://schemas.openxmlformats.org/officeDocument/2006/relationships/hyperlink" Target="https://www.ncbi.nlm.nih.gov/pubmed/33833750/" TargetMode="External"/><Relationship Id="rId38" Type="http://schemas.openxmlformats.org/officeDocument/2006/relationships/hyperlink" Target="https://www.ncbi.nlm.nih.gov/pubmed/33835386/" TargetMode="External"/><Relationship Id="rId39" Type="http://schemas.openxmlformats.org/officeDocument/2006/relationships/hyperlink" Target="https://www.ncbi.nlm.nih.gov/pubmed/33835419/" TargetMode="External"/><Relationship Id="rId40" Type="http://schemas.openxmlformats.org/officeDocument/2006/relationships/hyperlink" Target="https://www.ncbi.nlm.nih.gov/pubmed/33837952/" TargetMode="External"/><Relationship Id="rId41" Type="http://schemas.openxmlformats.org/officeDocument/2006/relationships/hyperlink" Target="https://www.ncbi.nlm.nih.gov/pubmed/33838614/" TargetMode="External"/><Relationship Id="rId42" Type="http://schemas.openxmlformats.org/officeDocument/2006/relationships/hyperlink" Target="https://www.ncbi.nlm.nih.gov/pubmed/33838638/" TargetMode="External"/><Relationship Id="rId43" Type="http://schemas.openxmlformats.org/officeDocument/2006/relationships/hyperlink" Target="https://www.ncbi.nlm.nih.gov/pubmed/33838708/" TargetMode="External"/><Relationship Id="rId44" Type="http://schemas.openxmlformats.org/officeDocument/2006/relationships/hyperlink" Target="https://www.ncbi.nlm.nih.gov/pubmed/33839706/" TargetMode="External"/><Relationship Id="rId45" Type="http://schemas.openxmlformats.org/officeDocument/2006/relationships/hyperlink" Target="https://www.ncbi.nlm.nih.gov/pubmed/33839822/" TargetMode="External"/><Relationship Id="rId46" Type="http://schemas.openxmlformats.org/officeDocument/2006/relationships/hyperlink" Target="https://www.ncbi.nlm.nih.gov/pubmed/33841179/" TargetMode="External"/><Relationship Id="rId47" Type="http://schemas.openxmlformats.org/officeDocument/2006/relationships/hyperlink" Target="https://www.ncbi.nlm.nih.gov/pubmed/33841828/" TargetMode="External"/><Relationship Id="rId48" Type="http://schemas.openxmlformats.org/officeDocument/2006/relationships/hyperlink" Target="https://www.ncbi.nlm.nih.gov/pubmed/33842874/" TargetMode="External"/><Relationship Id="rId49" Type="http://schemas.openxmlformats.org/officeDocument/2006/relationships/hyperlink" Target="https://www.ncbi.nlm.nih.gov/pubmed/33843519/" TargetMode="External"/><Relationship Id="rId50" Type="http://schemas.openxmlformats.org/officeDocument/2006/relationships/hyperlink" Target="https://www.ncbi.nlm.nih.gov/pubmed/33843985/" TargetMode="External"/><Relationship Id="rId51" Type="http://schemas.openxmlformats.org/officeDocument/2006/relationships/hyperlink" Target="https://www.ncbi.nlm.nih.gov/pubmed/33844512/" TargetMode="External"/><Relationship Id="rId52" Type="http://schemas.openxmlformats.org/officeDocument/2006/relationships/hyperlink" Target="https://www.ncbi.nlm.nih.gov/pubmed/33845239/" TargetMode="External"/><Relationship Id="rId53" Type="http://schemas.openxmlformats.org/officeDocument/2006/relationships/hyperlink" Target="https://www.ncbi.nlm.nih.gov/pubmed/33845703/" TargetMode="External"/><Relationship Id="rId54" Type="http://schemas.openxmlformats.org/officeDocument/2006/relationships/hyperlink" Target="https://www.ncbi.nlm.nih.gov/pubmed/33846280/" TargetMode="External"/><Relationship Id="rId55" Type="http://schemas.openxmlformats.org/officeDocument/2006/relationships/hyperlink" Target="https://www.ncbi.nlm.nih.gov/pubmed/33846487/" TargetMode="External"/><Relationship Id="rId56" Type="http://schemas.openxmlformats.org/officeDocument/2006/relationships/hyperlink" Target="https://www.ncbi.nlm.nih.gov/pubmed/33846501/" TargetMode="External"/><Relationship Id="rId57" Type="http://schemas.openxmlformats.org/officeDocument/2006/relationships/hyperlink" Target="https://www.ncbi.nlm.nih.gov/pubmed/33846691/" TargetMode="External"/><Relationship Id="rId58" Type="http://schemas.openxmlformats.org/officeDocument/2006/relationships/hyperlink" Target="https://www.ncbi.nlm.nih.gov/pubmed/33846694/" TargetMode="External"/><Relationship Id="rId59" Type="http://schemas.openxmlformats.org/officeDocument/2006/relationships/hyperlink" Target="https://www.ncbi.nlm.nih.gov/pubmed/33847047/" TargetMode="External"/><Relationship Id="rId60" Type="http://schemas.openxmlformats.org/officeDocument/2006/relationships/hyperlink" Target="https://www.ncbi.nlm.nih.gov/pubmed/33847200/" TargetMode="External"/><Relationship Id="rId61" Type="http://schemas.openxmlformats.org/officeDocument/2006/relationships/hyperlink" Target="https://www.ncbi.nlm.nih.gov/pubmed/33878644/" TargetMode="External"/><Relationship Id="rId62" Type="http://schemas.openxmlformats.org/officeDocument/2006/relationships/hyperlink" Target="https://www.ncbi.nlm.nih.gov/pubmed/33880753/" TargetMode="External"/><Relationship Id="rId63" Type="http://schemas.openxmlformats.org/officeDocument/2006/relationships/hyperlink" Target="https://www.ncbi.nlm.nih.gov/pubmed/33830091/" TargetMode="External"/><Relationship Id="rId64" Type="http://schemas.openxmlformats.org/officeDocument/2006/relationships/hyperlink" Target="https://www.ncbi.nlm.nih.gov/pubmed/33912424/" TargetMode="External"/><Relationship Id="rId65" Type="http://schemas.openxmlformats.org/officeDocument/2006/relationships/hyperlink" Target="https://www.ncbi.nlm.nih.gov/pubmed/33916201/" TargetMode="External"/><Relationship Id="rId66" Type="http://schemas.openxmlformats.org/officeDocument/2006/relationships/hyperlink" Target="https://www.ncbi.nlm.nih.gov/pubmed/33916507/" TargetMode="External"/><Relationship Id="rId67" Type="http://schemas.openxmlformats.org/officeDocument/2006/relationships/hyperlink" Target="https://www.ncbi.nlm.nih.gov/pubmed/33916639/" TargetMode="External"/><Relationship Id="rId68" Type="http://schemas.openxmlformats.org/officeDocument/2006/relationships/hyperlink" Target="https://www.ncbi.nlm.nih.gov/pubmed/33916797/" TargetMode="External"/><Relationship Id="rId69" Type="http://schemas.openxmlformats.org/officeDocument/2006/relationships/hyperlink" Target="https://www.ncbi.nlm.nih.gov/pubmed/33916968/" TargetMode="External"/><Relationship Id="rId70" Type="http://schemas.openxmlformats.org/officeDocument/2006/relationships/hyperlink" Target="https://www.ncbi.nlm.nih.gov/pubmed/33917487/" TargetMode="External"/><Relationship Id="rId71" Type="http://schemas.openxmlformats.org/officeDocument/2006/relationships/hyperlink" Target="https://www.ncbi.nlm.nih.gov/pubmed/33917634/" TargetMode="External"/><Relationship Id="rId72" Type="http://schemas.openxmlformats.org/officeDocument/2006/relationships/hyperlink" Target="https://www.ncbi.nlm.nih.gov/pubmed/33917761/" TargetMode="External"/><Relationship Id="rId73" Type="http://schemas.openxmlformats.org/officeDocument/2006/relationships/hyperlink" Target="https://www.ncbi.nlm.nih.gov/pubmed/33918543/" TargetMode="External"/><Relationship Id="rId74" Type="http://schemas.openxmlformats.org/officeDocument/2006/relationships/hyperlink" Target="https://www.ncbi.nlm.nih.gov/pubmed/33918855/" TargetMode="External"/><Relationship Id="rId75" Type="http://schemas.openxmlformats.org/officeDocument/2006/relationships/hyperlink" Target="https://www.ncbi.nlm.nih.gov/pubmed/33918887/" TargetMode="External"/><Relationship Id="rId76" Type="http://schemas.openxmlformats.org/officeDocument/2006/relationships/hyperlink" Target="https://www.ncbi.nlm.nih.gov/pubmed/33919841/" TargetMode="External"/><Relationship Id="rId77" Type="http://schemas.openxmlformats.org/officeDocument/2006/relationships/hyperlink" Target="https://www.ncbi.nlm.nih.gov/pubmed/33919991/" TargetMode="External"/><Relationship Id="rId78" Type="http://schemas.openxmlformats.org/officeDocument/2006/relationships/hyperlink" Target="https://www.ncbi.nlm.nih.gov/pubmed/33920763/" TargetMode="External"/><Relationship Id="rId79" Type="http://schemas.openxmlformats.org/officeDocument/2006/relationships/hyperlink" Target="https://www.ncbi.nlm.nih.gov/pubmed/33921378/" TargetMode="External"/><Relationship Id="rId80" Type="http://schemas.openxmlformats.org/officeDocument/2006/relationships/hyperlink" Target="https://www.ncbi.nlm.nih.gov/pubmed/33921873/" TargetMode="External"/><Relationship Id="rId81" Type="http://schemas.openxmlformats.org/officeDocument/2006/relationships/hyperlink" Target="https://www.ncbi.nlm.nih.gov/pubmed/33922830/" TargetMode="External"/><Relationship Id="rId82" Type="http://schemas.openxmlformats.org/officeDocument/2006/relationships/hyperlink" Target="https://www.ncbi.nlm.nih.gov/pubmed/33923489/" TargetMode="External"/><Relationship Id="rId83" Type="http://schemas.openxmlformats.org/officeDocument/2006/relationships/hyperlink" Target="https://www.ncbi.nlm.nih.gov/pubmed/33924455/" TargetMode="External"/><Relationship Id="rId84" Type="http://schemas.openxmlformats.org/officeDocument/2006/relationships/hyperlink" Target="https://www.ncbi.nlm.nih.gov/pubmed/33925829/" TargetMode="External"/><Relationship Id="rId85" Type="http://schemas.openxmlformats.org/officeDocument/2006/relationships/hyperlink" Target="https://www.ncbi.nlm.nih.gov/pubmed/33925881/" TargetMode="External"/><Relationship Id="rId86" Type="http://schemas.openxmlformats.org/officeDocument/2006/relationships/hyperlink" Target="https://www.ncbi.nlm.nih.gov/pubmed/33926110/" TargetMode="External"/><Relationship Id="rId87" Type="http://schemas.openxmlformats.org/officeDocument/2006/relationships/hyperlink" Target="https://www.ncbi.nlm.nih.gov/pubmed/33926172/" TargetMode="External"/><Relationship Id="rId88" Type="http://schemas.openxmlformats.org/officeDocument/2006/relationships/hyperlink" Target="https://www.ncbi.nlm.nih.gov/pubmed/33926345/" TargetMode="External"/><Relationship Id="rId89" Type="http://schemas.openxmlformats.org/officeDocument/2006/relationships/hyperlink" Target="https://www.ncbi.nlm.nih.gov/pubmed/33926475/" TargetMode="External"/><Relationship Id="rId90" Type="http://schemas.openxmlformats.org/officeDocument/2006/relationships/hyperlink" Target="https://www.ncbi.nlm.nih.gov/pubmed/34109445/" TargetMode="External"/><Relationship Id="rId91" Type="http://schemas.openxmlformats.org/officeDocument/2006/relationships/hyperlink" Target="https://www.ncbi.nlm.nih.gov/pubmed/33926967/" TargetMode="External"/><Relationship Id="rId92" Type="http://schemas.openxmlformats.org/officeDocument/2006/relationships/hyperlink" Target="https://www.ncbi.nlm.nih.gov/pubmed/33915312/" TargetMode="External"/><Relationship Id="rId93" Type="http://schemas.openxmlformats.org/officeDocument/2006/relationships/hyperlink" Target="https://www.ncbi.nlm.nih.gov/pubmed/33911931/" TargetMode="External"/><Relationship Id="rId94" Type="http://schemas.openxmlformats.org/officeDocument/2006/relationships/hyperlink" Target="https://www.ncbi.nlm.nih.gov/pubmed/33883951/" TargetMode="External"/><Relationship Id="rId95" Type="http://schemas.openxmlformats.org/officeDocument/2006/relationships/hyperlink" Target="https://www.ncbi.nlm.nih.gov/pubmed/33911015/" TargetMode="External"/><Relationship Id="rId96" Type="http://schemas.openxmlformats.org/officeDocument/2006/relationships/hyperlink" Target="https://www.ncbi.nlm.nih.gov/pubmed/33884824/" TargetMode="External"/><Relationship Id="rId97" Type="http://schemas.openxmlformats.org/officeDocument/2006/relationships/hyperlink" Target="https://www.ncbi.nlm.nih.gov/pubmed/33889685/" TargetMode="External"/><Relationship Id="rId98" Type="http://schemas.openxmlformats.org/officeDocument/2006/relationships/hyperlink" Target="https://www.ncbi.nlm.nih.gov/pubmed/33890543/" TargetMode="External"/><Relationship Id="rId99" Type="http://schemas.openxmlformats.org/officeDocument/2006/relationships/hyperlink" Target="https://www.ncbi.nlm.nih.gov/pubmed/33891962/" TargetMode="External"/><Relationship Id="rId100" Type="http://schemas.openxmlformats.org/officeDocument/2006/relationships/hyperlink" Target="https://www.ncbi.nlm.nih.gov/pubmed/33892413/" TargetMode="External"/><Relationship Id="rId101" Type="http://schemas.openxmlformats.org/officeDocument/2006/relationships/hyperlink" Target="https://www.ncbi.nlm.nih.gov/pubmed/33894383/" TargetMode="External"/><Relationship Id="rId102" Type="http://schemas.openxmlformats.org/officeDocument/2006/relationships/hyperlink" Target="https://www.ncbi.nlm.nih.gov/pubmed/33895207/" TargetMode="External"/><Relationship Id="rId103" Type="http://schemas.openxmlformats.org/officeDocument/2006/relationships/hyperlink" Target="https://www.ncbi.nlm.nih.gov/pubmed/33896440/" TargetMode="External"/><Relationship Id="rId104" Type="http://schemas.openxmlformats.org/officeDocument/2006/relationships/hyperlink" Target="https://www.ncbi.nlm.nih.gov/pubmed/33897555/" TargetMode="External"/><Relationship Id="rId105" Type="http://schemas.openxmlformats.org/officeDocument/2006/relationships/hyperlink" Target="https://www.ncbi.nlm.nih.gov/pubmed/33898114/" TargetMode="External"/><Relationship Id="rId106" Type="http://schemas.openxmlformats.org/officeDocument/2006/relationships/hyperlink" Target="https://www.ncbi.nlm.nih.gov/pubmed/33898816/" TargetMode="External"/><Relationship Id="rId107" Type="http://schemas.openxmlformats.org/officeDocument/2006/relationships/hyperlink" Target="https://www.ncbi.nlm.nih.gov/pubmed/33899564/" TargetMode="External"/><Relationship Id="rId108" Type="http://schemas.openxmlformats.org/officeDocument/2006/relationships/hyperlink" Target="https://www.ncbi.nlm.nih.gov/pubmed/33899832/" TargetMode="External"/><Relationship Id="rId109" Type="http://schemas.openxmlformats.org/officeDocument/2006/relationships/hyperlink" Target="https://www.ncbi.nlm.nih.gov/pubmed/33900341/" TargetMode="External"/><Relationship Id="rId110" Type="http://schemas.openxmlformats.org/officeDocument/2006/relationships/hyperlink" Target="https://www.ncbi.nlm.nih.gov/pubmed/33901540/" TargetMode="External"/><Relationship Id="rId111" Type="http://schemas.openxmlformats.org/officeDocument/2006/relationships/hyperlink" Target="https://www.ncbi.nlm.nih.gov/pubmed/33903778/" TargetMode="External"/><Relationship Id="rId112" Type="http://schemas.openxmlformats.org/officeDocument/2006/relationships/hyperlink" Target="https://www.ncbi.nlm.nih.gov/pubmed/33903831/" TargetMode="External"/><Relationship Id="rId113" Type="http://schemas.openxmlformats.org/officeDocument/2006/relationships/hyperlink" Target="https://www.ncbi.nlm.nih.gov/pubmed/33905070/" TargetMode="External"/><Relationship Id="rId114" Type="http://schemas.openxmlformats.org/officeDocument/2006/relationships/hyperlink" Target="https://www.ncbi.nlm.nih.gov/pubmed/33905292/" TargetMode="External"/><Relationship Id="rId115" Type="http://schemas.openxmlformats.org/officeDocument/2006/relationships/hyperlink" Target="https://www.ncbi.nlm.nih.gov/pubmed/33906578/" TargetMode="External"/><Relationship Id="rId116" Type="http://schemas.openxmlformats.org/officeDocument/2006/relationships/hyperlink" Target="https://www.ncbi.nlm.nih.gov/pubmed/33907036/" TargetMode="External"/><Relationship Id="rId117" Type="http://schemas.openxmlformats.org/officeDocument/2006/relationships/hyperlink" Target="https://www.ncbi.nlm.nih.gov/pubmed/33907597/" TargetMode="External"/><Relationship Id="rId118" Type="http://schemas.openxmlformats.org/officeDocument/2006/relationships/hyperlink" Target="https://www.ncbi.nlm.nih.gov/pubmed/33907634/" TargetMode="External"/><Relationship Id="rId119" Type="http://schemas.openxmlformats.org/officeDocument/2006/relationships/hyperlink" Target="https://www.ncbi.nlm.nih.gov/pubmed/33907941/" TargetMode="External"/><Relationship Id="rId120" Type="http://schemas.openxmlformats.org/officeDocument/2006/relationships/hyperlink" Target="https://www.ncbi.nlm.nih.gov/pubmed/33908317/" TargetMode="External"/><Relationship Id="rId121" Type="http://schemas.openxmlformats.org/officeDocument/2006/relationships/hyperlink" Target="https://www.ncbi.nlm.nih.gov/pubmed/33908676/" TargetMode="External"/><Relationship Id="rId122" Type="http://schemas.openxmlformats.org/officeDocument/2006/relationships/hyperlink" Target="https://www.ncbi.nlm.nih.gov/pubmed/33909105/" TargetMode="External"/><Relationship Id="rId123" Type="http://schemas.openxmlformats.org/officeDocument/2006/relationships/hyperlink" Target="https://www.ncbi.nlm.nih.gov/pubmed/33830145/" TargetMode="External"/><Relationship Id="rId124" Type="http://schemas.openxmlformats.org/officeDocument/2006/relationships/hyperlink" Target="https://www.ncbi.nlm.nih.gov/pubmed/33829036/" TargetMode="External"/><Relationship Id="rId125" Type="http://schemas.openxmlformats.org/officeDocument/2006/relationships/hyperlink" Target="https://www.ncbi.nlm.nih.gov/pubmed/33928242/" TargetMode="External"/><Relationship Id="rId126" Type="http://schemas.openxmlformats.org/officeDocument/2006/relationships/hyperlink" Target="https://www.ncbi.nlm.nih.gov/pubmed/33780857/" TargetMode="External"/><Relationship Id="rId127" Type="http://schemas.openxmlformats.org/officeDocument/2006/relationships/hyperlink" Target="https://www.ncbi.nlm.nih.gov/pubmed/33781029/" TargetMode="External"/><Relationship Id="rId128" Type="http://schemas.openxmlformats.org/officeDocument/2006/relationships/hyperlink" Target="https://www.ncbi.nlm.nih.gov/pubmed/33781839/" TargetMode="External"/><Relationship Id="rId129" Type="http://schemas.openxmlformats.org/officeDocument/2006/relationships/hyperlink" Target="https://www.ncbi.nlm.nih.gov/pubmed/33782036/" TargetMode="External"/><Relationship Id="rId130" Type="http://schemas.openxmlformats.org/officeDocument/2006/relationships/hyperlink" Target="https://www.ncbi.nlm.nih.gov/pubmed/33782722/" TargetMode="External"/><Relationship Id="rId131" Type="http://schemas.openxmlformats.org/officeDocument/2006/relationships/hyperlink" Target="https://www.ncbi.nlm.nih.gov/pubmed/33783306/" TargetMode="External"/><Relationship Id="rId132" Type="http://schemas.openxmlformats.org/officeDocument/2006/relationships/hyperlink" Target="https://www.ncbi.nlm.nih.gov/pubmed/33784482/" TargetMode="External"/><Relationship Id="rId133" Type="http://schemas.openxmlformats.org/officeDocument/2006/relationships/hyperlink" Target="https://www.ncbi.nlm.nih.gov/pubmed/33784827/" TargetMode="External"/><Relationship Id="rId134" Type="http://schemas.openxmlformats.org/officeDocument/2006/relationships/hyperlink" Target="https://www.ncbi.nlm.nih.gov/pubmed/33784877/" TargetMode="External"/><Relationship Id="rId135" Type="http://schemas.openxmlformats.org/officeDocument/2006/relationships/hyperlink" Target="https://www.ncbi.nlm.nih.gov/pubmed/33785185/" TargetMode="External"/><Relationship Id="rId136" Type="http://schemas.openxmlformats.org/officeDocument/2006/relationships/hyperlink" Target="https://www.ncbi.nlm.nih.gov/pubmed/33786588/" TargetMode="External"/><Relationship Id="rId137" Type="http://schemas.openxmlformats.org/officeDocument/2006/relationships/hyperlink" Target="https://www.ncbi.nlm.nih.gov/pubmed/33789009/" TargetMode="External"/><Relationship Id="rId138" Type="http://schemas.openxmlformats.org/officeDocument/2006/relationships/hyperlink" Target="https://www.ncbi.nlm.nih.gov/pubmed/33789018/" TargetMode="External"/><Relationship Id="rId139" Type="http://schemas.openxmlformats.org/officeDocument/2006/relationships/hyperlink" Target="https://www.ncbi.nlm.nih.gov/pubmed/33789143/" TargetMode="External"/><Relationship Id="rId140" Type="http://schemas.openxmlformats.org/officeDocument/2006/relationships/hyperlink" Target="https://www.ncbi.nlm.nih.gov/pubmed/33789284/" TargetMode="External"/><Relationship Id="rId141" Type="http://schemas.openxmlformats.org/officeDocument/2006/relationships/hyperlink" Target="https://www.ncbi.nlm.nih.gov/pubmed/33790352/" TargetMode="External"/><Relationship Id="rId142" Type="http://schemas.openxmlformats.org/officeDocument/2006/relationships/hyperlink" Target="https://www.ncbi.nlm.nih.gov/pubmed/33790999/" TargetMode="External"/><Relationship Id="rId143" Type="http://schemas.openxmlformats.org/officeDocument/2006/relationships/hyperlink" Target="https://www.ncbi.nlm.nih.gov/pubmed/33791744/" TargetMode="External"/><Relationship Id="rId144" Type="http://schemas.openxmlformats.org/officeDocument/2006/relationships/hyperlink" Target="https://www.ncbi.nlm.nih.gov/pubmed/33792050/" TargetMode="External"/><Relationship Id="rId145" Type="http://schemas.openxmlformats.org/officeDocument/2006/relationships/hyperlink" Target="https://www.ncbi.nlm.nih.gov/pubmed/33792231/" TargetMode="External"/><Relationship Id="rId146" Type="http://schemas.openxmlformats.org/officeDocument/2006/relationships/hyperlink" Target="https://www.ncbi.nlm.nih.gov/pubmed/33792263/" TargetMode="External"/><Relationship Id="rId147" Type="http://schemas.openxmlformats.org/officeDocument/2006/relationships/hyperlink" Target="https://www.ncbi.nlm.nih.gov/pubmed/33792264/" TargetMode="External"/><Relationship Id="rId148" Type="http://schemas.openxmlformats.org/officeDocument/2006/relationships/hyperlink" Target="https://www.ncbi.nlm.nih.gov/pubmed/33792889/" TargetMode="External"/><Relationship Id="rId149" Type="http://schemas.openxmlformats.org/officeDocument/2006/relationships/hyperlink" Target="https://www.ncbi.nlm.nih.gov/pubmed/33793331/" TargetMode="External"/><Relationship Id="rId150" Type="http://schemas.openxmlformats.org/officeDocument/2006/relationships/hyperlink" Target="https://www.ncbi.nlm.nih.gov/pubmed/33794121/" TargetMode="External"/><Relationship Id="rId151" Type="http://schemas.openxmlformats.org/officeDocument/2006/relationships/hyperlink" Target="https://www.ncbi.nlm.nih.gov/pubmed/33795119/" TargetMode="External"/><Relationship Id="rId152" Type="http://schemas.openxmlformats.org/officeDocument/2006/relationships/hyperlink" Target="https://www.ncbi.nlm.nih.gov/pubmed/33795584/" TargetMode="External"/><Relationship Id="rId153" Type="http://schemas.openxmlformats.org/officeDocument/2006/relationships/hyperlink" Target="https://www.ncbi.nlm.nih.gov/pubmed/33795773/" TargetMode="External"/><Relationship Id="rId154" Type="http://schemas.openxmlformats.org/officeDocument/2006/relationships/hyperlink" Target="https://www.ncbi.nlm.nih.gov/pubmed/33780937/" TargetMode="External"/><Relationship Id="rId155" Type="http://schemas.openxmlformats.org/officeDocument/2006/relationships/hyperlink" Target="https://www.ncbi.nlm.nih.gov/pubmed/33779250/" TargetMode="External"/><Relationship Id="rId156" Type="http://schemas.openxmlformats.org/officeDocument/2006/relationships/hyperlink" Target="https://www.ncbi.nlm.nih.gov/pubmed/33798507/" TargetMode="External"/><Relationship Id="rId157" Type="http://schemas.openxmlformats.org/officeDocument/2006/relationships/hyperlink" Target="https://www.ncbi.nlm.nih.gov/pubmed/33779043/" TargetMode="External"/><Relationship Id="rId158" Type="http://schemas.openxmlformats.org/officeDocument/2006/relationships/hyperlink" Target="https://www.ncbi.nlm.nih.gov/pubmed/33766193/" TargetMode="External"/><Relationship Id="rId159" Type="http://schemas.openxmlformats.org/officeDocument/2006/relationships/hyperlink" Target="https://www.ncbi.nlm.nih.gov/pubmed/33766987/" TargetMode="External"/><Relationship Id="rId160" Type="http://schemas.openxmlformats.org/officeDocument/2006/relationships/hyperlink" Target="https://www.ncbi.nlm.nih.gov/pubmed/33767486/" TargetMode="External"/><Relationship Id="rId161" Type="http://schemas.openxmlformats.org/officeDocument/2006/relationships/hyperlink" Target="https://www.ncbi.nlm.nih.gov/pubmed/33767488/" TargetMode="External"/><Relationship Id="rId162" Type="http://schemas.openxmlformats.org/officeDocument/2006/relationships/hyperlink" Target="https://www.ncbi.nlm.nih.gov/pubmed/33768251/" TargetMode="External"/><Relationship Id="rId163" Type="http://schemas.openxmlformats.org/officeDocument/2006/relationships/hyperlink" Target="https://www.ncbi.nlm.nih.gov/pubmed/33768328/" TargetMode="External"/><Relationship Id="rId164" Type="http://schemas.openxmlformats.org/officeDocument/2006/relationships/hyperlink" Target="https://www.ncbi.nlm.nih.gov/pubmed/33768439/" TargetMode="External"/><Relationship Id="rId165" Type="http://schemas.openxmlformats.org/officeDocument/2006/relationships/hyperlink" Target="https://www.ncbi.nlm.nih.gov/pubmed/33769126/" TargetMode="External"/><Relationship Id="rId166" Type="http://schemas.openxmlformats.org/officeDocument/2006/relationships/hyperlink" Target="https://www.ncbi.nlm.nih.gov/pubmed/33769143/" TargetMode="External"/><Relationship Id="rId167" Type="http://schemas.openxmlformats.org/officeDocument/2006/relationships/hyperlink" Target="https://www.ncbi.nlm.nih.gov/pubmed/33770355/" TargetMode="External"/><Relationship Id="rId168" Type="http://schemas.openxmlformats.org/officeDocument/2006/relationships/hyperlink" Target="https://www.ncbi.nlm.nih.gov/pubmed/33770672/" TargetMode="External"/><Relationship Id="rId169" Type="http://schemas.openxmlformats.org/officeDocument/2006/relationships/hyperlink" Target="https://www.ncbi.nlm.nih.gov/pubmed/33771232/" TargetMode="External"/><Relationship Id="rId170" Type="http://schemas.openxmlformats.org/officeDocument/2006/relationships/hyperlink" Target="https://www.ncbi.nlm.nih.gov/pubmed/33771262/" TargetMode="External"/><Relationship Id="rId171" Type="http://schemas.openxmlformats.org/officeDocument/2006/relationships/hyperlink" Target="https://www.ncbi.nlm.nih.gov/pubmed/33772928/" TargetMode="External"/><Relationship Id="rId172" Type="http://schemas.openxmlformats.org/officeDocument/2006/relationships/hyperlink" Target="https://www.ncbi.nlm.nih.gov/pubmed/33773481/" TargetMode="External"/><Relationship Id="rId173" Type="http://schemas.openxmlformats.org/officeDocument/2006/relationships/hyperlink" Target="https://www.ncbi.nlm.nih.gov/pubmed/33773598/" TargetMode="External"/><Relationship Id="rId174" Type="http://schemas.openxmlformats.org/officeDocument/2006/relationships/hyperlink" Target="https://www.ncbi.nlm.nih.gov/pubmed/33773676/" TargetMode="External"/><Relationship Id="rId175" Type="http://schemas.openxmlformats.org/officeDocument/2006/relationships/hyperlink" Target="https://www.ncbi.nlm.nih.gov/pubmed/33773691/" TargetMode="External"/><Relationship Id="rId176" Type="http://schemas.openxmlformats.org/officeDocument/2006/relationships/hyperlink" Target="https://www.ncbi.nlm.nih.gov/pubmed/33774027/" TargetMode="External"/><Relationship Id="rId177" Type="http://schemas.openxmlformats.org/officeDocument/2006/relationships/hyperlink" Target="https://www.ncbi.nlm.nih.gov/pubmed/33774178/" TargetMode="External"/><Relationship Id="rId178" Type="http://schemas.openxmlformats.org/officeDocument/2006/relationships/hyperlink" Target="https://www.ncbi.nlm.nih.gov/pubmed/33774526/" TargetMode="External"/><Relationship Id="rId179" Type="http://schemas.openxmlformats.org/officeDocument/2006/relationships/hyperlink" Target="https://www.ncbi.nlm.nih.gov/pubmed/33775130/" TargetMode="External"/><Relationship Id="rId180" Type="http://schemas.openxmlformats.org/officeDocument/2006/relationships/hyperlink" Target="https://www.ncbi.nlm.nih.gov/pubmed/33775289/" TargetMode="External"/><Relationship Id="rId181" Type="http://schemas.openxmlformats.org/officeDocument/2006/relationships/hyperlink" Target="https://www.ncbi.nlm.nih.gov/pubmed/33777332/" TargetMode="External"/><Relationship Id="rId182" Type="http://schemas.openxmlformats.org/officeDocument/2006/relationships/hyperlink" Target="https://www.ncbi.nlm.nih.gov/pubmed/33777970/" TargetMode="External"/><Relationship Id="rId183" Type="http://schemas.openxmlformats.org/officeDocument/2006/relationships/hyperlink" Target="https://www.ncbi.nlm.nih.gov/pubmed/33778174/" TargetMode="External"/><Relationship Id="rId184" Type="http://schemas.openxmlformats.org/officeDocument/2006/relationships/hyperlink" Target="https://www.ncbi.nlm.nih.gov/pubmed/33778774/" TargetMode="External"/><Relationship Id="rId185" Type="http://schemas.openxmlformats.org/officeDocument/2006/relationships/hyperlink" Target="https://www.ncbi.nlm.nih.gov/pubmed/33795804/" TargetMode="External"/><Relationship Id="rId186" Type="http://schemas.openxmlformats.org/officeDocument/2006/relationships/hyperlink" Target="https://www.ncbi.nlm.nih.gov/pubmed/33798532/" TargetMode="External"/><Relationship Id="rId187" Type="http://schemas.openxmlformats.org/officeDocument/2006/relationships/hyperlink" Target="https://www.ncbi.nlm.nih.gov/pubmed/33828405/" TargetMode="External"/><Relationship Id="rId188" Type="http://schemas.openxmlformats.org/officeDocument/2006/relationships/hyperlink" Target="https://www.ncbi.nlm.nih.gov/pubmed/33807982/" TargetMode="External"/><Relationship Id="rId189" Type="http://schemas.openxmlformats.org/officeDocument/2006/relationships/hyperlink" Target="https://www.ncbi.nlm.nih.gov/pubmed/33810129/" TargetMode="External"/><Relationship Id="rId190" Type="http://schemas.openxmlformats.org/officeDocument/2006/relationships/hyperlink" Target="https://www.ncbi.nlm.nih.gov/pubmed/33810312/" TargetMode="External"/><Relationship Id="rId191" Type="http://schemas.openxmlformats.org/officeDocument/2006/relationships/hyperlink" Target="https://www.ncbi.nlm.nih.gov/pubmed/33810551/" TargetMode="External"/><Relationship Id="rId192" Type="http://schemas.openxmlformats.org/officeDocument/2006/relationships/hyperlink" Target="https://www.ncbi.nlm.nih.gov/pubmed/33810897/" TargetMode="External"/><Relationship Id="rId193" Type="http://schemas.openxmlformats.org/officeDocument/2006/relationships/hyperlink" Target="https://www.ncbi.nlm.nih.gov/pubmed/33811309/" TargetMode="External"/><Relationship Id="rId194" Type="http://schemas.openxmlformats.org/officeDocument/2006/relationships/hyperlink" Target="https://www.ncbi.nlm.nih.gov/pubmed/33813003/" TargetMode="External"/><Relationship Id="rId195" Type="http://schemas.openxmlformats.org/officeDocument/2006/relationships/hyperlink" Target="https://www.ncbi.nlm.nih.gov/pubmed/33813922/" TargetMode="External"/><Relationship Id="rId196" Type="http://schemas.openxmlformats.org/officeDocument/2006/relationships/hyperlink" Target="https://www.ncbi.nlm.nih.gov/pubmed/33813934/" TargetMode="External"/><Relationship Id="rId197" Type="http://schemas.openxmlformats.org/officeDocument/2006/relationships/hyperlink" Target="https://www.ncbi.nlm.nih.gov/pubmed/33814000/" TargetMode="External"/><Relationship Id="rId198" Type="http://schemas.openxmlformats.org/officeDocument/2006/relationships/hyperlink" Target="https://www.ncbi.nlm.nih.gov/pubmed/33814432/" TargetMode="External"/><Relationship Id="rId199" Type="http://schemas.openxmlformats.org/officeDocument/2006/relationships/hyperlink" Target="https://www.ncbi.nlm.nih.gov/pubmed/33814458/" TargetMode="External"/><Relationship Id="rId200" Type="http://schemas.openxmlformats.org/officeDocument/2006/relationships/hyperlink" Target="https://www.ncbi.nlm.nih.gov/pubmed/33814890/" TargetMode="External"/><Relationship Id="rId201" Type="http://schemas.openxmlformats.org/officeDocument/2006/relationships/hyperlink" Target="https://www.ncbi.nlm.nih.gov/pubmed/33815178/" TargetMode="External"/><Relationship Id="rId202" Type="http://schemas.openxmlformats.org/officeDocument/2006/relationships/hyperlink" Target="https://www.ncbi.nlm.nih.gov/pubmed/33815919/" TargetMode="External"/><Relationship Id="rId203" Type="http://schemas.openxmlformats.org/officeDocument/2006/relationships/hyperlink" Target="https://www.ncbi.nlm.nih.gov/pubmed/33816082/" TargetMode="External"/><Relationship Id="rId204" Type="http://schemas.openxmlformats.org/officeDocument/2006/relationships/hyperlink" Target="https://www.ncbi.nlm.nih.gov/pubmed/33817352/" TargetMode="External"/><Relationship Id="rId205" Type="http://schemas.openxmlformats.org/officeDocument/2006/relationships/hyperlink" Target="https://www.ncbi.nlm.nih.gov/pubmed/33818464/" TargetMode="External"/><Relationship Id="rId206" Type="http://schemas.openxmlformats.org/officeDocument/2006/relationships/hyperlink" Target="https://www.ncbi.nlm.nih.gov/pubmed/33822013/" TargetMode="External"/><Relationship Id="rId207" Type="http://schemas.openxmlformats.org/officeDocument/2006/relationships/hyperlink" Target="https://www.ncbi.nlm.nih.gov/pubmed/33822031/" TargetMode="External"/><Relationship Id="rId208" Type="http://schemas.openxmlformats.org/officeDocument/2006/relationships/hyperlink" Target="https://www.ncbi.nlm.nih.gov/pubmed/33824297/" TargetMode="External"/><Relationship Id="rId209" Type="http://schemas.openxmlformats.org/officeDocument/2006/relationships/hyperlink" Target="https://www.ncbi.nlm.nih.gov/pubmed/33824771/" TargetMode="External"/><Relationship Id="rId210" Type="http://schemas.openxmlformats.org/officeDocument/2006/relationships/hyperlink" Target="https://www.ncbi.nlm.nih.gov/pubmed/33826116/" TargetMode="External"/><Relationship Id="rId211" Type="http://schemas.openxmlformats.org/officeDocument/2006/relationships/hyperlink" Target="https://www.ncbi.nlm.nih.gov/pubmed/33826481/" TargetMode="External"/><Relationship Id="rId212" Type="http://schemas.openxmlformats.org/officeDocument/2006/relationships/hyperlink" Target="https://www.ncbi.nlm.nih.gov/pubmed/33827511/" TargetMode="External"/><Relationship Id="rId213" Type="http://schemas.openxmlformats.org/officeDocument/2006/relationships/hyperlink" Target="https://www.ncbi.nlm.nih.gov/pubmed/33827803/" TargetMode="External"/><Relationship Id="rId214" Type="http://schemas.openxmlformats.org/officeDocument/2006/relationships/hyperlink" Target="https://www.ncbi.nlm.nih.gov/pubmed/33827834/" TargetMode="External"/><Relationship Id="rId215" Type="http://schemas.openxmlformats.org/officeDocument/2006/relationships/hyperlink" Target="https://www.ncbi.nlm.nih.gov/pubmed/33827897/" TargetMode="External"/><Relationship Id="rId216" Type="http://schemas.openxmlformats.org/officeDocument/2006/relationships/hyperlink" Target="https://www.ncbi.nlm.nih.gov/pubmed/33809983/" TargetMode="External"/><Relationship Id="rId217" Type="http://schemas.openxmlformats.org/officeDocument/2006/relationships/hyperlink" Target="https://www.ncbi.nlm.nih.gov/pubmed/33807119/" TargetMode="External"/><Relationship Id="rId218" Type="http://schemas.openxmlformats.org/officeDocument/2006/relationships/hyperlink" Target="https://www.ncbi.nlm.nih.gov/pubmed/33798634/" TargetMode="External"/><Relationship Id="rId219" Type="http://schemas.openxmlformats.org/officeDocument/2006/relationships/hyperlink" Target="https://www.ncbi.nlm.nih.gov/pubmed/33806781/" TargetMode="External"/><Relationship Id="rId220" Type="http://schemas.openxmlformats.org/officeDocument/2006/relationships/hyperlink" Target="https://www.ncbi.nlm.nih.gov/pubmed/33798732/" TargetMode="External"/><Relationship Id="rId221" Type="http://schemas.openxmlformats.org/officeDocument/2006/relationships/hyperlink" Target="https://www.ncbi.nlm.nih.gov/pubmed/33799462/" TargetMode="External"/><Relationship Id="rId222" Type="http://schemas.openxmlformats.org/officeDocument/2006/relationships/hyperlink" Target="https://www.ncbi.nlm.nih.gov/pubmed/33799505/" TargetMode="External"/><Relationship Id="rId223" Type="http://schemas.openxmlformats.org/officeDocument/2006/relationships/hyperlink" Target="https://www.ncbi.nlm.nih.gov/pubmed/33799973/" TargetMode="External"/><Relationship Id="rId224" Type="http://schemas.openxmlformats.org/officeDocument/2006/relationships/hyperlink" Target="https://www.ncbi.nlm.nih.gov/pubmed/33799980/" TargetMode="External"/><Relationship Id="rId225" Type="http://schemas.openxmlformats.org/officeDocument/2006/relationships/hyperlink" Target="https://www.ncbi.nlm.nih.gov/pubmed/33800136/" TargetMode="External"/><Relationship Id="rId226" Type="http://schemas.openxmlformats.org/officeDocument/2006/relationships/hyperlink" Target="https://www.ncbi.nlm.nih.gov/pubmed/33800194/" TargetMode="External"/><Relationship Id="rId227" Type="http://schemas.openxmlformats.org/officeDocument/2006/relationships/hyperlink" Target="https://www.ncbi.nlm.nih.gov/pubmed/33800422/" TargetMode="External"/><Relationship Id="rId228" Type="http://schemas.openxmlformats.org/officeDocument/2006/relationships/hyperlink" Target="https://www.ncbi.nlm.nih.gov/pubmed/33801428/" TargetMode="External"/><Relationship Id="rId229" Type="http://schemas.openxmlformats.org/officeDocument/2006/relationships/hyperlink" Target="https://www.ncbi.nlm.nih.gov/pubmed/33801446/" TargetMode="External"/><Relationship Id="rId230" Type="http://schemas.openxmlformats.org/officeDocument/2006/relationships/hyperlink" Target="https://www.ncbi.nlm.nih.gov/pubmed/33801463/" TargetMode="External"/><Relationship Id="rId231" Type="http://schemas.openxmlformats.org/officeDocument/2006/relationships/hyperlink" Target="https://www.ncbi.nlm.nih.gov/pubmed/33801486/" TargetMode="External"/><Relationship Id="rId232" Type="http://schemas.openxmlformats.org/officeDocument/2006/relationships/hyperlink" Target="https://www.ncbi.nlm.nih.gov/pubmed/33801921/" TargetMode="External"/><Relationship Id="rId233" Type="http://schemas.openxmlformats.org/officeDocument/2006/relationships/hyperlink" Target="https://www.ncbi.nlm.nih.gov/pubmed/33802310/" TargetMode="External"/><Relationship Id="rId234" Type="http://schemas.openxmlformats.org/officeDocument/2006/relationships/hyperlink" Target="https://www.ncbi.nlm.nih.gov/pubmed/33802755/" TargetMode="External"/><Relationship Id="rId235" Type="http://schemas.openxmlformats.org/officeDocument/2006/relationships/hyperlink" Target="https://www.ncbi.nlm.nih.gov/pubmed/33803077/" TargetMode="External"/><Relationship Id="rId236" Type="http://schemas.openxmlformats.org/officeDocument/2006/relationships/hyperlink" Target="https://www.ncbi.nlm.nih.gov/pubmed/33803481/" TargetMode="External"/><Relationship Id="rId237" Type="http://schemas.openxmlformats.org/officeDocument/2006/relationships/hyperlink" Target="https://www.ncbi.nlm.nih.gov/pubmed/33804069/" TargetMode="External"/><Relationship Id="rId238" Type="http://schemas.openxmlformats.org/officeDocument/2006/relationships/hyperlink" Target="https://www.ncbi.nlm.nih.gov/pubmed/33804738/" TargetMode="External"/><Relationship Id="rId239" Type="http://schemas.openxmlformats.org/officeDocument/2006/relationships/hyperlink" Target="https://www.ncbi.nlm.nih.gov/pubmed/33805325/" TargetMode="External"/><Relationship Id="rId240" Type="http://schemas.openxmlformats.org/officeDocument/2006/relationships/hyperlink" Target="https://www.ncbi.nlm.nih.gov/pubmed/33805419/" TargetMode="External"/><Relationship Id="rId241" Type="http://schemas.openxmlformats.org/officeDocument/2006/relationships/hyperlink" Target="https://www.ncbi.nlm.nih.gov/pubmed/33805490/" TargetMode="External"/><Relationship Id="rId242" Type="http://schemas.openxmlformats.org/officeDocument/2006/relationships/hyperlink" Target="https://www.ncbi.nlm.nih.gov/pubmed/33805760/" TargetMode="External"/><Relationship Id="rId243" Type="http://schemas.openxmlformats.org/officeDocument/2006/relationships/hyperlink" Target="https://www.ncbi.nlm.nih.gov/pubmed/33806215/" TargetMode="External"/><Relationship Id="rId244" Type="http://schemas.openxmlformats.org/officeDocument/2006/relationships/hyperlink" Target="https://www.ncbi.nlm.nih.gov/pubmed/33806220/" TargetMode="External"/><Relationship Id="rId245" Type="http://schemas.openxmlformats.org/officeDocument/2006/relationships/hyperlink" Target="https://www.ncbi.nlm.nih.gov/pubmed/33806551/" TargetMode="External"/><Relationship Id="rId246" Type="http://schemas.openxmlformats.org/officeDocument/2006/relationships/hyperlink" Target="https://www.ncbi.nlm.nih.gov/pubmed/33806636/" TargetMode="External"/><Relationship Id="rId247" Type="http://schemas.openxmlformats.org/officeDocument/2006/relationships/hyperlink" Target="https://www.ncbi.nlm.nih.gov/pubmed/33927022/" TargetMode="External"/><Relationship Id="rId248" Type="http://schemas.openxmlformats.org/officeDocument/2006/relationships/hyperlink" Target="https://www.ncbi.nlm.nih.gov/pubmed/33926542/" TargetMode="External"/><Relationship Id="rId249" Type="http://schemas.openxmlformats.org/officeDocument/2006/relationships/hyperlink" Target="https://www.ncbi.nlm.nih.gov/pubmed/33929338/" TargetMode="External"/><Relationship Id="rId250" Type="http://schemas.openxmlformats.org/officeDocument/2006/relationships/hyperlink" Target="https://www.ncbi.nlm.nih.gov/pubmed/34056030/" TargetMode="External"/><Relationship Id="rId251" Type="http://schemas.openxmlformats.org/officeDocument/2006/relationships/hyperlink" Target="https://www.ncbi.nlm.nih.gov/pubmed/34047686/" TargetMode="External"/><Relationship Id="rId252" Type="http://schemas.openxmlformats.org/officeDocument/2006/relationships/hyperlink" Target="https://www.ncbi.nlm.nih.gov/pubmed/34047808/" TargetMode="External"/><Relationship Id="rId253" Type="http://schemas.openxmlformats.org/officeDocument/2006/relationships/hyperlink" Target="https://www.ncbi.nlm.nih.gov/pubmed/34050938/" TargetMode="External"/><Relationship Id="rId254" Type="http://schemas.openxmlformats.org/officeDocument/2006/relationships/hyperlink" Target="https://www.ncbi.nlm.nih.gov/pubmed/34051349/" TargetMode="External"/><Relationship Id="rId255" Type="http://schemas.openxmlformats.org/officeDocument/2006/relationships/hyperlink" Target="https://www.ncbi.nlm.nih.gov/pubmed/34051486/" TargetMode="External"/><Relationship Id="rId256" Type="http://schemas.openxmlformats.org/officeDocument/2006/relationships/hyperlink" Target="https://www.ncbi.nlm.nih.gov/pubmed/34051791/" TargetMode="External"/><Relationship Id="rId257" Type="http://schemas.openxmlformats.org/officeDocument/2006/relationships/hyperlink" Target="https://www.ncbi.nlm.nih.gov/pubmed/34052611/" TargetMode="External"/><Relationship Id="rId258" Type="http://schemas.openxmlformats.org/officeDocument/2006/relationships/hyperlink" Target="https://www.ncbi.nlm.nih.gov/pubmed/34053309/" TargetMode="External"/><Relationship Id="rId259" Type="http://schemas.openxmlformats.org/officeDocument/2006/relationships/hyperlink" Target="https://www.ncbi.nlm.nih.gov/pubmed/34054572/" TargetMode="External"/><Relationship Id="rId260" Type="http://schemas.openxmlformats.org/officeDocument/2006/relationships/hyperlink" Target="https://www.ncbi.nlm.nih.gov/pubmed/34054793/" TargetMode="External"/><Relationship Id="rId261" Type="http://schemas.openxmlformats.org/officeDocument/2006/relationships/hyperlink" Target="https://www.ncbi.nlm.nih.gov/pubmed/34055238/" TargetMode="External"/><Relationship Id="rId262" Type="http://schemas.openxmlformats.org/officeDocument/2006/relationships/hyperlink" Target="https://www.ncbi.nlm.nih.gov/pubmed/34055688/" TargetMode="External"/><Relationship Id="rId263" Type="http://schemas.openxmlformats.org/officeDocument/2006/relationships/hyperlink" Target="https://www.ncbi.nlm.nih.gov/pubmed/34055961/" TargetMode="External"/><Relationship Id="rId264" Type="http://schemas.openxmlformats.org/officeDocument/2006/relationships/hyperlink" Target="https://www.ncbi.nlm.nih.gov/pubmed/34056723/" TargetMode="External"/><Relationship Id="rId265" Type="http://schemas.openxmlformats.org/officeDocument/2006/relationships/hyperlink" Target="https://www.ncbi.nlm.nih.gov/pubmed/34017843/" TargetMode="External"/><Relationship Id="rId266" Type="http://schemas.openxmlformats.org/officeDocument/2006/relationships/hyperlink" Target="https://www.ncbi.nlm.nih.gov/pubmed/34057051/" TargetMode="External"/><Relationship Id="rId267" Type="http://schemas.openxmlformats.org/officeDocument/2006/relationships/hyperlink" Target="https://www.ncbi.nlm.nih.gov/pubmed/34057246/" TargetMode="External"/><Relationship Id="rId268" Type="http://schemas.openxmlformats.org/officeDocument/2006/relationships/hyperlink" Target="https://www.ncbi.nlm.nih.gov/pubmed/34058407/" TargetMode="External"/><Relationship Id="rId269" Type="http://schemas.openxmlformats.org/officeDocument/2006/relationships/hyperlink" Target="https://www.ncbi.nlm.nih.gov/pubmed/34059140/" TargetMode="External"/><Relationship Id="rId270" Type="http://schemas.openxmlformats.org/officeDocument/2006/relationships/hyperlink" Target="https://www.ncbi.nlm.nih.gov/pubmed/34060378/" TargetMode="External"/><Relationship Id="rId271" Type="http://schemas.openxmlformats.org/officeDocument/2006/relationships/hyperlink" Target="https://www.ncbi.nlm.nih.gov/pubmed/34060658/" TargetMode="External"/><Relationship Id="rId272" Type="http://schemas.openxmlformats.org/officeDocument/2006/relationships/hyperlink" Target="https://www.ncbi.nlm.nih.gov/pubmed/34062444/" TargetMode="External"/><Relationship Id="rId273" Type="http://schemas.openxmlformats.org/officeDocument/2006/relationships/hyperlink" Target="https://www.ncbi.nlm.nih.gov/pubmed/34062590/" TargetMode="External"/><Relationship Id="rId274" Type="http://schemas.openxmlformats.org/officeDocument/2006/relationships/hyperlink" Target="https://www.ncbi.nlm.nih.gov/pubmed/34063142/" TargetMode="External"/><Relationship Id="rId275" Type="http://schemas.openxmlformats.org/officeDocument/2006/relationships/hyperlink" Target="https://www.ncbi.nlm.nih.gov/pubmed/34065702/" TargetMode="External"/><Relationship Id="rId276" Type="http://schemas.openxmlformats.org/officeDocument/2006/relationships/hyperlink" Target="https://www.ncbi.nlm.nih.gov/pubmed/34065842/" TargetMode="External"/><Relationship Id="rId277" Type="http://schemas.openxmlformats.org/officeDocument/2006/relationships/hyperlink" Target="https://www.ncbi.nlm.nih.gov/pubmed/34065933/" TargetMode="External"/><Relationship Id="rId278" Type="http://schemas.openxmlformats.org/officeDocument/2006/relationships/hyperlink" Target="https://www.ncbi.nlm.nih.gov/pubmed/34066103/" TargetMode="External"/><Relationship Id="rId279" Type="http://schemas.openxmlformats.org/officeDocument/2006/relationships/hyperlink" Target="https://www.ncbi.nlm.nih.gov/pubmed/34046276/" TargetMode="External"/><Relationship Id="rId280" Type="http://schemas.openxmlformats.org/officeDocument/2006/relationships/hyperlink" Target="https://www.ncbi.nlm.nih.gov/pubmed/34046267/" TargetMode="External"/><Relationship Id="rId281" Type="http://schemas.openxmlformats.org/officeDocument/2006/relationships/hyperlink" Target="https://www.ncbi.nlm.nih.gov/pubmed/34046212/" TargetMode="External"/><Relationship Id="rId282" Type="http://schemas.openxmlformats.org/officeDocument/2006/relationships/hyperlink" Target="https://www.ncbi.nlm.nih.gov/pubmed/34045800/" TargetMode="External"/><Relationship Id="rId283" Type="http://schemas.openxmlformats.org/officeDocument/2006/relationships/hyperlink" Target="https://www.ncbi.nlm.nih.gov/pubmed/33930369/" TargetMode="External"/><Relationship Id="rId284" Type="http://schemas.openxmlformats.org/officeDocument/2006/relationships/hyperlink" Target="https://www.ncbi.nlm.nih.gov/pubmed/34020343/" TargetMode="External"/><Relationship Id="rId285" Type="http://schemas.openxmlformats.org/officeDocument/2006/relationships/hyperlink" Target="https://www.ncbi.nlm.nih.gov/pubmed/34020927/" TargetMode="External"/><Relationship Id="rId286" Type="http://schemas.openxmlformats.org/officeDocument/2006/relationships/hyperlink" Target="https://www.ncbi.nlm.nih.gov/pubmed/34023036/" TargetMode="External"/><Relationship Id="rId287" Type="http://schemas.openxmlformats.org/officeDocument/2006/relationships/hyperlink" Target="https://www.ncbi.nlm.nih.gov/pubmed/34023396/" TargetMode="External"/><Relationship Id="rId288" Type="http://schemas.openxmlformats.org/officeDocument/2006/relationships/hyperlink" Target="https://www.ncbi.nlm.nih.gov/pubmed/34025186/" TargetMode="External"/><Relationship Id="rId289" Type="http://schemas.openxmlformats.org/officeDocument/2006/relationships/hyperlink" Target="https://www.ncbi.nlm.nih.gov/pubmed/34025465/" TargetMode="External"/><Relationship Id="rId290" Type="http://schemas.openxmlformats.org/officeDocument/2006/relationships/hyperlink" Target="https://www.ncbi.nlm.nih.gov/pubmed/34025658/" TargetMode="External"/><Relationship Id="rId291" Type="http://schemas.openxmlformats.org/officeDocument/2006/relationships/hyperlink" Target="https://www.ncbi.nlm.nih.gov/pubmed/34025917/" TargetMode="External"/><Relationship Id="rId292" Type="http://schemas.openxmlformats.org/officeDocument/2006/relationships/hyperlink" Target="https://www.ncbi.nlm.nih.gov/pubmed/34026101/" TargetMode="External"/><Relationship Id="rId293" Type="http://schemas.openxmlformats.org/officeDocument/2006/relationships/hyperlink" Target="https://www.ncbi.nlm.nih.gov/pubmed/34027772/" TargetMode="External"/><Relationship Id="rId294" Type="http://schemas.openxmlformats.org/officeDocument/2006/relationships/hyperlink" Target="https://www.ncbi.nlm.nih.gov/pubmed/34028078/" TargetMode="External"/><Relationship Id="rId295" Type="http://schemas.openxmlformats.org/officeDocument/2006/relationships/hyperlink" Target="https://www.ncbi.nlm.nih.gov/pubmed/34028240/" TargetMode="External"/><Relationship Id="rId296" Type="http://schemas.openxmlformats.org/officeDocument/2006/relationships/hyperlink" Target="https://www.ncbi.nlm.nih.gov/pubmed/34031056/" TargetMode="External"/><Relationship Id="rId297" Type="http://schemas.openxmlformats.org/officeDocument/2006/relationships/hyperlink" Target="https://www.ncbi.nlm.nih.gov/pubmed/34031178/" TargetMode="External"/><Relationship Id="rId298" Type="http://schemas.openxmlformats.org/officeDocument/2006/relationships/hyperlink" Target="https://www.ncbi.nlm.nih.gov/pubmed/34031865/" TargetMode="External"/><Relationship Id="rId299" Type="http://schemas.openxmlformats.org/officeDocument/2006/relationships/hyperlink" Target="https://www.ncbi.nlm.nih.gov/pubmed/34032527/" TargetMode="External"/><Relationship Id="rId300" Type="http://schemas.openxmlformats.org/officeDocument/2006/relationships/hyperlink" Target="https://www.ncbi.nlm.nih.gov/pubmed/34032788/" TargetMode="External"/><Relationship Id="rId301" Type="http://schemas.openxmlformats.org/officeDocument/2006/relationships/hyperlink" Target="https://www.ncbi.nlm.nih.gov/pubmed/34033342/" TargetMode="External"/><Relationship Id="rId302" Type="http://schemas.openxmlformats.org/officeDocument/2006/relationships/hyperlink" Target="https://www.ncbi.nlm.nih.gov/pubmed/34034496/" TargetMode="External"/><Relationship Id="rId303" Type="http://schemas.openxmlformats.org/officeDocument/2006/relationships/hyperlink" Target="https://www.ncbi.nlm.nih.gov/pubmed/34034613/" TargetMode="External"/><Relationship Id="rId304" Type="http://schemas.openxmlformats.org/officeDocument/2006/relationships/hyperlink" Target="https://www.ncbi.nlm.nih.gov/pubmed/34034633/" TargetMode="External"/><Relationship Id="rId305" Type="http://schemas.openxmlformats.org/officeDocument/2006/relationships/hyperlink" Target="https://www.ncbi.nlm.nih.gov/pubmed/34038395/" TargetMode="External"/><Relationship Id="rId306" Type="http://schemas.openxmlformats.org/officeDocument/2006/relationships/hyperlink" Target="https://www.ncbi.nlm.nih.gov/pubmed/34040321/" TargetMode="External"/><Relationship Id="rId307" Type="http://schemas.openxmlformats.org/officeDocument/2006/relationships/hyperlink" Target="https://www.ncbi.nlm.nih.gov/pubmed/34044050/" TargetMode="External"/><Relationship Id="rId308" Type="http://schemas.openxmlformats.org/officeDocument/2006/relationships/hyperlink" Target="https://www.ncbi.nlm.nih.gov/pubmed/34044490/" TargetMode="External"/><Relationship Id="rId309" Type="http://schemas.openxmlformats.org/officeDocument/2006/relationships/hyperlink" Target="https://www.ncbi.nlm.nih.gov/pubmed/34045080/" TargetMode="External"/><Relationship Id="rId310" Type="http://schemas.openxmlformats.org/officeDocument/2006/relationships/hyperlink" Target="https://www.ncbi.nlm.nih.gov/pubmed/34066743/" TargetMode="External"/><Relationship Id="rId311" Type="http://schemas.openxmlformats.org/officeDocument/2006/relationships/hyperlink" Target="https://www.ncbi.nlm.nih.gov/pubmed/34067939/" TargetMode="External"/><Relationship Id="rId312" Type="http://schemas.openxmlformats.org/officeDocument/2006/relationships/hyperlink" Target="https://www.ncbi.nlm.nih.gov/pubmed/34068196/" TargetMode="External"/><Relationship Id="rId313" Type="http://schemas.openxmlformats.org/officeDocument/2006/relationships/hyperlink" Target="https://www.ncbi.nlm.nih.gov/pubmed/34089508/" TargetMode="External"/><Relationship Id="rId314" Type="http://schemas.openxmlformats.org/officeDocument/2006/relationships/hyperlink" Target="https://www.ncbi.nlm.nih.gov/pubmed/34089886/" TargetMode="External"/><Relationship Id="rId315" Type="http://schemas.openxmlformats.org/officeDocument/2006/relationships/hyperlink" Target="https://www.ncbi.nlm.nih.gov/pubmed/34093172/" TargetMode="External"/><Relationship Id="rId316" Type="http://schemas.openxmlformats.org/officeDocument/2006/relationships/hyperlink" Target="https://www.ncbi.nlm.nih.gov/pubmed/34093455/" TargetMode="External"/><Relationship Id="rId317" Type="http://schemas.openxmlformats.org/officeDocument/2006/relationships/hyperlink" Target="https://www.ncbi.nlm.nih.gov/pubmed/34093765/" TargetMode="External"/><Relationship Id="rId318" Type="http://schemas.openxmlformats.org/officeDocument/2006/relationships/hyperlink" Target="https://www.ncbi.nlm.nih.gov/pubmed/34093966/" TargetMode="External"/><Relationship Id="rId319" Type="http://schemas.openxmlformats.org/officeDocument/2006/relationships/hyperlink" Target="https://www.ncbi.nlm.nih.gov/pubmed/34094022/" TargetMode="External"/><Relationship Id="rId320" Type="http://schemas.openxmlformats.org/officeDocument/2006/relationships/hyperlink" Target="https://www.ncbi.nlm.nih.gov/pubmed/34094606/" TargetMode="External"/><Relationship Id="rId321" Type="http://schemas.openxmlformats.org/officeDocument/2006/relationships/hyperlink" Target="https://www.ncbi.nlm.nih.gov/pubmed/34094750/" TargetMode="External"/><Relationship Id="rId322" Type="http://schemas.openxmlformats.org/officeDocument/2006/relationships/hyperlink" Target="https://www.ncbi.nlm.nih.gov/pubmed/34095437/" TargetMode="External"/><Relationship Id="rId323" Type="http://schemas.openxmlformats.org/officeDocument/2006/relationships/hyperlink" Target="https://www.ncbi.nlm.nih.gov/pubmed/34095882/" TargetMode="External"/><Relationship Id="rId324" Type="http://schemas.openxmlformats.org/officeDocument/2006/relationships/hyperlink" Target="https://www.ncbi.nlm.nih.gov/pubmed/34096103/" TargetMode="External"/><Relationship Id="rId325" Type="http://schemas.openxmlformats.org/officeDocument/2006/relationships/hyperlink" Target="https://www.ncbi.nlm.nih.gov/pubmed/34096367/" TargetMode="External"/><Relationship Id="rId326" Type="http://schemas.openxmlformats.org/officeDocument/2006/relationships/hyperlink" Target="https://www.ncbi.nlm.nih.gov/pubmed/34097042/" TargetMode="External"/><Relationship Id="rId327" Type="http://schemas.openxmlformats.org/officeDocument/2006/relationships/hyperlink" Target="https://www.ncbi.nlm.nih.gov/pubmed/34097639/" TargetMode="External"/><Relationship Id="rId328" Type="http://schemas.openxmlformats.org/officeDocument/2006/relationships/hyperlink" Target="https://www.ncbi.nlm.nih.gov/pubmed/34097930/" TargetMode="External"/><Relationship Id="rId329" Type="http://schemas.openxmlformats.org/officeDocument/2006/relationships/hyperlink" Target="https://www.ncbi.nlm.nih.gov/pubmed/34098173/" TargetMode="External"/><Relationship Id="rId330" Type="http://schemas.openxmlformats.org/officeDocument/2006/relationships/hyperlink" Target="https://www.ncbi.nlm.nih.gov/pubmed/34098987/" TargetMode="External"/><Relationship Id="rId331" Type="http://schemas.openxmlformats.org/officeDocument/2006/relationships/hyperlink" Target="https://www.ncbi.nlm.nih.gov/pubmed/34099444/" TargetMode="External"/><Relationship Id="rId332" Type="http://schemas.openxmlformats.org/officeDocument/2006/relationships/hyperlink" Target="https://www.ncbi.nlm.nih.gov/pubmed/34099642/" TargetMode="External"/><Relationship Id="rId333" Type="http://schemas.openxmlformats.org/officeDocument/2006/relationships/hyperlink" Target="https://www.ncbi.nlm.nih.gov/pubmed/34102944/" TargetMode="External"/><Relationship Id="rId334" Type="http://schemas.openxmlformats.org/officeDocument/2006/relationships/hyperlink" Target="https://www.ncbi.nlm.nih.gov/pubmed/34103350/" TargetMode="External"/><Relationship Id="rId335" Type="http://schemas.openxmlformats.org/officeDocument/2006/relationships/hyperlink" Target="https://www.ncbi.nlm.nih.gov/pubmed/34103885/" TargetMode="External"/><Relationship Id="rId336" Type="http://schemas.openxmlformats.org/officeDocument/2006/relationships/hyperlink" Target="https://www.ncbi.nlm.nih.gov/pubmed/34107012/" TargetMode="External"/><Relationship Id="rId337" Type="http://schemas.openxmlformats.org/officeDocument/2006/relationships/hyperlink" Target="https://www.ncbi.nlm.nih.gov/pubmed/34107133/" TargetMode="External"/><Relationship Id="rId338" Type="http://schemas.openxmlformats.org/officeDocument/2006/relationships/hyperlink" Target="https://www.ncbi.nlm.nih.gov/pubmed/34107734/" TargetMode="External"/><Relationship Id="rId339" Type="http://schemas.openxmlformats.org/officeDocument/2006/relationships/hyperlink" Target="https://www.ncbi.nlm.nih.gov/pubmed/34108155/" TargetMode="External"/><Relationship Id="rId340" Type="http://schemas.openxmlformats.org/officeDocument/2006/relationships/hyperlink" Target="https://www.ncbi.nlm.nih.gov/pubmed/34109205/" TargetMode="External"/><Relationship Id="rId341" Type="http://schemas.openxmlformats.org/officeDocument/2006/relationships/hyperlink" Target="https://www.ncbi.nlm.nih.gov/pubmed/34089757/" TargetMode="External"/><Relationship Id="rId342" Type="http://schemas.openxmlformats.org/officeDocument/2006/relationships/hyperlink" Target="https://www.ncbi.nlm.nih.gov/pubmed/34088766/" TargetMode="External"/><Relationship Id="rId343" Type="http://schemas.openxmlformats.org/officeDocument/2006/relationships/hyperlink" Target="https://www.ncbi.nlm.nih.gov/pubmed/34068941/" TargetMode="External"/><Relationship Id="rId344" Type="http://schemas.openxmlformats.org/officeDocument/2006/relationships/hyperlink" Target="https://www.ncbi.nlm.nih.gov/pubmed/34086160/" TargetMode="External"/><Relationship Id="rId345" Type="http://schemas.openxmlformats.org/officeDocument/2006/relationships/hyperlink" Target="https://www.ncbi.nlm.nih.gov/pubmed/34069937/" TargetMode="External"/><Relationship Id="rId346" Type="http://schemas.openxmlformats.org/officeDocument/2006/relationships/hyperlink" Target="https://www.ncbi.nlm.nih.gov/pubmed/34071251/" TargetMode="External"/><Relationship Id="rId347" Type="http://schemas.openxmlformats.org/officeDocument/2006/relationships/hyperlink" Target="https://www.ncbi.nlm.nih.gov/pubmed/34071362/" TargetMode="External"/><Relationship Id="rId348" Type="http://schemas.openxmlformats.org/officeDocument/2006/relationships/hyperlink" Target="https://www.ncbi.nlm.nih.gov/pubmed/34072864/" TargetMode="External"/><Relationship Id="rId349" Type="http://schemas.openxmlformats.org/officeDocument/2006/relationships/hyperlink" Target="https://www.ncbi.nlm.nih.gov/pubmed/34072901/" TargetMode="External"/><Relationship Id="rId350" Type="http://schemas.openxmlformats.org/officeDocument/2006/relationships/hyperlink" Target="https://www.ncbi.nlm.nih.gov/pubmed/34073337/" TargetMode="External"/><Relationship Id="rId351" Type="http://schemas.openxmlformats.org/officeDocument/2006/relationships/hyperlink" Target="https://www.ncbi.nlm.nih.gov/pubmed/34073591/" TargetMode="External"/><Relationship Id="rId352" Type="http://schemas.openxmlformats.org/officeDocument/2006/relationships/hyperlink" Target="https://www.ncbi.nlm.nih.gov/pubmed/34074111/" TargetMode="External"/><Relationship Id="rId353" Type="http://schemas.openxmlformats.org/officeDocument/2006/relationships/hyperlink" Target="https://www.ncbi.nlm.nih.gov/pubmed/34077350/" TargetMode="External"/><Relationship Id="rId354" Type="http://schemas.openxmlformats.org/officeDocument/2006/relationships/hyperlink" Target="https://www.ncbi.nlm.nih.gov/pubmed/34077352/" TargetMode="External"/><Relationship Id="rId355" Type="http://schemas.openxmlformats.org/officeDocument/2006/relationships/hyperlink" Target="https://www.ncbi.nlm.nih.gov/pubmed/34078102/" TargetMode="External"/><Relationship Id="rId356" Type="http://schemas.openxmlformats.org/officeDocument/2006/relationships/hyperlink" Target="https://www.ncbi.nlm.nih.gov/pubmed/34079061/" TargetMode="External"/><Relationship Id="rId357" Type="http://schemas.openxmlformats.org/officeDocument/2006/relationships/hyperlink" Target="https://www.ncbi.nlm.nih.gov/pubmed/34079337/" TargetMode="External"/><Relationship Id="rId358" Type="http://schemas.openxmlformats.org/officeDocument/2006/relationships/hyperlink" Target="https://www.ncbi.nlm.nih.gov/pubmed/34079456/" TargetMode="External"/><Relationship Id="rId359" Type="http://schemas.openxmlformats.org/officeDocument/2006/relationships/hyperlink" Target="https://www.ncbi.nlm.nih.gov/pubmed/34079459/" TargetMode="External"/><Relationship Id="rId360" Type="http://schemas.openxmlformats.org/officeDocument/2006/relationships/hyperlink" Target="https://www.ncbi.nlm.nih.gov/pubmed/34080302/" TargetMode="External"/><Relationship Id="rId361" Type="http://schemas.openxmlformats.org/officeDocument/2006/relationships/hyperlink" Target="https://www.ncbi.nlm.nih.gov/pubmed/34082361/" TargetMode="External"/><Relationship Id="rId362" Type="http://schemas.openxmlformats.org/officeDocument/2006/relationships/hyperlink" Target="https://www.ncbi.nlm.nih.gov/pubmed/34082612/" TargetMode="External"/><Relationship Id="rId363" Type="http://schemas.openxmlformats.org/officeDocument/2006/relationships/hyperlink" Target="https://www.ncbi.nlm.nih.gov/pubmed/34082723/" TargetMode="External"/><Relationship Id="rId364" Type="http://schemas.openxmlformats.org/officeDocument/2006/relationships/hyperlink" Target="https://www.ncbi.nlm.nih.gov/pubmed/34082974/" TargetMode="External"/><Relationship Id="rId365" Type="http://schemas.openxmlformats.org/officeDocument/2006/relationships/hyperlink" Target="https://www.ncbi.nlm.nih.gov/pubmed/34083248/" TargetMode="External"/><Relationship Id="rId366" Type="http://schemas.openxmlformats.org/officeDocument/2006/relationships/hyperlink" Target="https://www.ncbi.nlm.nih.gov/pubmed/34083696/" TargetMode="External"/><Relationship Id="rId367" Type="http://schemas.openxmlformats.org/officeDocument/2006/relationships/hyperlink" Target="https://www.ncbi.nlm.nih.gov/pubmed/34083996/" TargetMode="External"/><Relationship Id="rId368" Type="http://schemas.openxmlformats.org/officeDocument/2006/relationships/hyperlink" Target="https://www.ncbi.nlm.nih.gov/pubmed/34084227/" TargetMode="External"/><Relationship Id="rId369" Type="http://schemas.openxmlformats.org/officeDocument/2006/relationships/hyperlink" Target="https://www.ncbi.nlm.nih.gov/pubmed/34085460/" TargetMode="External"/><Relationship Id="rId370" Type="http://schemas.openxmlformats.org/officeDocument/2006/relationships/hyperlink" Target="https://www.ncbi.nlm.nih.gov/pubmed/34085542/" TargetMode="External"/><Relationship Id="rId371" Type="http://schemas.openxmlformats.org/officeDocument/2006/relationships/hyperlink" Target="https://www.ncbi.nlm.nih.gov/pubmed/34085745/" TargetMode="External"/><Relationship Id="rId372" Type="http://schemas.openxmlformats.org/officeDocument/2006/relationships/hyperlink" Target="https://www.ncbi.nlm.nih.gov/pubmed/34018257/" TargetMode="External"/><Relationship Id="rId373" Type="http://schemas.openxmlformats.org/officeDocument/2006/relationships/hyperlink" Target="https://www.ncbi.nlm.nih.gov/pubmed/34020130/" TargetMode="External"/><Relationship Id="rId374" Type="http://schemas.openxmlformats.org/officeDocument/2006/relationships/hyperlink" Target="https://www.ncbi.nlm.nih.gov/pubmed/34017658/" TargetMode="External"/><Relationship Id="rId375" Type="http://schemas.openxmlformats.org/officeDocument/2006/relationships/hyperlink" Target="https://www.ncbi.nlm.nih.gov/pubmed/33963573/" TargetMode="External"/><Relationship Id="rId376" Type="http://schemas.openxmlformats.org/officeDocument/2006/relationships/hyperlink" Target="https://www.ncbi.nlm.nih.gov/pubmed/33956239/" TargetMode="External"/><Relationship Id="rId377" Type="http://schemas.openxmlformats.org/officeDocument/2006/relationships/hyperlink" Target="https://www.ncbi.nlm.nih.gov/pubmed/33956900/" TargetMode="External"/><Relationship Id="rId378" Type="http://schemas.openxmlformats.org/officeDocument/2006/relationships/hyperlink" Target="https://www.ncbi.nlm.nih.gov/pubmed/33957095/" TargetMode="External"/><Relationship Id="rId379" Type="http://schemas.openxmlformats.org/officeDocument/2006/relationships/hyperlink" Target="https://www.ncbi.nlm.nih.gov/pubmed/33957720/" TargetMode="External"/><Relationship Id="rId380" Type="http://schemas.openxmlformats.org/officeDocument/2006/relationships/hyperlink" Target="https://www.ncbi.nlm.nih.gov/pubmed/33958018/" TargetMode="External"/><Relationship Id="rId381" Type="http://schemas.openxmlformats.org/officeDocument/2006/relationships/hyperlink" Target="https://www.ncbi.nlm.nih.gov/pubmed/33958396/" TargetMode="External"/><Relationship Id="rId382" Type="http://schemas.openxmlformats.org/officeDocument/2006/relationships/hyperlink" Target="https://www.ncbi.nlm.nih.gov/pubmed/33959884/" TargetMode="External"/><Relationship Id="rId383" Type="http://schemas.openxmlformats.org/officeDocument/2006/relationships/hyperlink" Target="https://www.ncbi.nlm.nih.gov/pubmed/33960233/" TargetMode="External"/><Relationship Id="rId384" Type="http://schemas.openxmlformats.org/officeDocument/2006/relationships/hyperlink" Target="https://www.ncbi.nlm.nih.gov/pubmed/33960439/" TargetMode="External"/><Relationship Id="rId385" Type="http://schemas.openxmlformats.org/officeDocument/2006/relationships/hyperlink" Target="https://www.ncbi.nlm.nih.gov/pubmed/33961284/" TargetMode="External"/><Relationship Id="rId386" Type="http://schemas.openxmlformats.org/officeDocument/2006/relationships/hyperlink" Target="https://www.ncbi.nlm.nih.gov/pubmed/33962001/" TargetMode="External"/><Relationship Id="rId387" Type="http://schemas.openxmlformats.org/officeDocument/2006/relationships/hyperlink" Target="https://www.ncbi.nlm.nih.gov/pubmed/33962551/" TargetMode="External"/><Relationship Id="rId388" Type="http://schemas.openxmlformats.org/officeDocument/2006/relationships/hyperlink" Target="https://www.ncbi.nlm.nih.gov/pubmed/33962760/" TargetMode="External"/><Relationship Id="rId389" Type="http://schemas.openxmlformats.org/officeDocument/2006/relationships/hyperlink" Target="https://www.ncbi.nlm.nih.gov/pubmed/33964377/" TargetMode="External"/><Relationship Id="rId390" Type="http://schemas.openxmlformats.org/officeDocument/2006/relationships/hyperlink" Target="https://www.ncbi.nlm.nih.gov/pubmed/33976340/" TargetMode="External"/><Relationship Id="rId391" Type="http://schemas.openxmlformats.org/officeDocument/2006/relationships/hyperlink" Target="https://www.ncbi.nlm.nih.gov/pubmed/33964760/" TargetMode="External"/><Relationship Id="rId392" Type="http://schemas.openxmlformats.org/officeDocument/2006/relationships/hyperlink" Target="https://www.ncbi.nlm.nih.gov/pubmed/33966020/" TargetMode="External"/><Relationship Id="rId393" Type="http://schemas.openxmlformats.org/officeDocument/2006/relationships/hyperlink" Target="https://www.ncbi.nlm.nih.gov/pubmed/33966285/" TargetMode="External"/><Relationship Id="rId394" Type="http://schemas.openxmlformats.org/officeDocument/2006/relationships/hyperlink" Target="https://www.ncbi.nlm.nih.gov/pubmed/33967677/" TargetMode="External"/><Relationship Id="rId395" Type="http://schemas.openxmlformats.org/officeDocument/2006/relationships/hyperlink" Target="https://www.ncbi.nlm.nih.gov/pubmed/33967772/" TargetMode="External"/><Relationship Id="rId396" Type="http://schemas.openxmlformats.org/officeDocument/2006/relationships/hyperlink" Target="https://www.ncbi.nlm.nih.gov/pubmed/33968612/" TargetMode="External"/><Relationship Id="rId397" Type="http://schemas.openxmlformats.org/officeDocument/2006/relationships/hyperlink" Target="https://www.ncbi.nlm.nih.gov/pubmed/33968861/" TargetMode="External"/><Relationship Id="rId398" Type="http://schemas.openxmlformats.org/officeDocument/2006/relationships/hyperlink" Target="https://www.ncbi.nlm.nih.gov/pubmed/33972691/" TargetMode="External"/><Relationship Id="rId399" Type="http://schemas.openxmlformats.org/officeDocument/2006/relationships/hyperlink" Target="https://www.ncbi.nlm.nih.gov/pubmed/33972963/" TargetMode="External"/><Relationship Id="rId400" Type="http://schemas.openxmlformats.org/officeDocument/2006/relationships/hyperlink" Target="https://www.ncbi.nlm.nih.gov/pubmed/33973183/" TargetMode="External"/><Relationship Id="rId401" Type="http://schemas.openxmlformats.org/officeDocument/2006/relationships/hyperlink" Target="https://www.ncbi.nlm.nih.gov/pubmed/33973189/" TargetMode="External"/><Relationship Id="rId402" Type="http://schemas.openxmlformats.org/officeDocument/2006/relationships/hyperlink" Target="https://www.ncbi.nlm.nih.gov/pubmed/33973216/" TargetMode="External"/><Relationship Id="rId403" Type="http://schemas.openxmlformats.org/officeDocument/2006/relationships/hyperlink" Target="https://www.ncbi.nlm.nih.gov/pubmed/33973994/" TargetMode="External"/><Relationship Id="rId404" Type="http://schemas.openxmlformats.org/officeDocument/2006/relationships/hyperlink" Target="https://www.ncbi.nlm.nih.gov/pubmed/33954168/" TargetMode="External"/><Relationship Id="rId405" Type="http://schemas.openxmlformats.org/officeDocument/2006/relationships/hyperlink" Target="https://www.ncbi.nlm.nih.gov/pubmed/33952308/" TargetMode="External"/><Relationship Id="rId406" Type="http://schemas.openxmlformats.org/officeDocument/2006/relationships/hyperlink" Target="https://www.ncbi.nlm.nih.gov/pubmed/33951610/" TargetMode="External"/><Relationship Id="rId407" Type="http://schemas.openxmlformats.org/officeDocument/2006/relationships/hyperlink" Target="https://www.ncbi.nlm.nih.gov/pubmed/33950349/" TargetMode="External"/><Relationship Id="rId408" Type="http://schemas.openxmlformats.org/officeDocument/2006/relationships/hyperlink" Target="https://www.ncbi.nlm.nih.gov/pubmed/33930566/" TargetMode="External"/><Relationship Id="rId409" Type="http://schemas.openxmlformats.org/officeDocument/2006/relationships/hyperlink" Target="https://www.ncbi.nlm.nih.gov/pubmed/33930581/" TargetMode="External"/><Relationship Id="rId410" Type="http://schemas.openxmlformats.org/officeDocument/2006/relationships/hyperlink" Target="https://www.ncbi.nlm.nih.gov/pubmed/33931125/" TargetMode="External"/><Relationship Id="rId411" Type="http://schemas.openxmlformats.org/officeDocument/2006/relationships/hyperlink" Target="https://www.ncbi.nlm.nih.gov/pubmed/33931815/" TargetMode="External"/><Relationship Id="rId412" Type="http://schemas.openxmlformats.org/officeDocument/2006/relationships/hyperlink" Target="https://www.ncbi.nlm.nih.gov/pubmed/33931897/" TargetMode="External"/><Relationship Id="rId413" Type="http://schemas.openxmlformats.org/officeDocument/2006/relationships/hyperlink" Target="https://www.ncbi.nlm.nih.gov/pubmed/33932183/" TargetMode="External"/><Relationship Id="rId414" Type="http://schemas.openxmlformats.org/officeDocument/2006/relationships/hyperlink" Target="https://www.ncbi.nlm.nih.gov/pubmed/33932571/" TargetMode="External"/><Relationship Id="rId415" Type="http://schemas.openxmlformats.org/officeDocument/2006/relationships/hyperlink" Target="https://www.ncbi.nlm.nih.gov/pubmed/33932963/" TargetMode="External"/><Relationship Id="rId416" Type="http://schemas.openxmlformats.org/officeDocument/2006/relationships/hyperlink" Target="https://www.ncbi.nlm.nih.gov/pubmed/33932994/" TargetMode="External"/><Relationship Id="rId417" Type="http://schemas.openxmlformats.org/officeDocument/2006/relationships/hyperlink" Target="https://www.ncbi.nlm.nih.gov/pubmed/33934196/" TargetMode="External"/><Relationship Id="rId418" Type="http://schemas.openxmlformats.org/officeDocument/2006/relationships/hyperlink" Target="https://www.ncbi.nlm.nih.gov/pubmed/33934638/" TargetMode="External"/><Relationship Id="rId419" Type="http://schemas.openxmlformats.org/officeDocument/2006/relationships/hyperlink" Target="https://www.ncbi.nlm.nih.gov/pubmed/33935075/" TargetMode="External"/><Relationship Id="rId420" Type="http://schemas.openxmlformats.org/officeDocument/2006/relationships/hyperlink" Target="https://www.ncbi.nlm.nih.gov/pubmed/33935396/" TargetMode="External"/><Relationship Id="rId421" Type="http://schemas.openxmlformats.org/officeDocument/2006/relationships/hyperlink" Target="https://www.ncbi.nlm.nih.gov/pubmed/33935760/" TargetMode="External"/><Relationship Id="rId422" Type="http://schemas.openxmlformats.org/officeDocument/2006/relationships/hyperlink" Target="https://www.ncbi.nlm.nih.gov/pubmed/33935980/" TargetMode="External"/><Relationship Id="rId423" Type="http://schemas.openxmlformats.org/officeDocument/2006/relationships/hyperlink" Target="https://www.ncbi.nlm.nih.gov/pubmed/33937157/" TargetMode="External"/><Relationship Id="rId424" Type="http://schemas.openxmlformats.org/officeDocument/2006/relationships/hyperlink" Target="https://www.ncbi.nlm.nih.gov/pubmed/33938232/" TargetMode="External"/><Relationship Id="rId425" Type="http://schemas.openxmlformats.org/officeDocument/2006/relationships/hyperlink" Target="https://www.ncbi.nlm.nih.gov/pubmed/33938573/" TargetMode="External"/><Relationship Id="rId426" Type="http://schemas.openxmlformats.org/officeDocument/2006/relationships/hyperlink" Target="https://www.ncbi.nlm.nih.gov/pubmed/33939411/" TargetMode="External"/><Relationship Id="rId427" Type="http://schemas.openxmlformats.org/officeDocument/2006/relationships/hyperlink" Target="https://www.ncbi.nlm.nih.gov/pubmed/33940471/" TargetMode="External"/><Relationship Id="rId428" Type="http://schemas.openxmlformats.org/officeDocument/2006/relationships/hyperlink" Target="https://www.ncbi.nlm.nih.gov/pubmed/33942321/" TargetMode="External"/><Relationship Id="rId429" Type="http://schemas.openxmlformats.org/officeDocument/2006/relationships/hyperlink" Target="https://www.ncbi.nlm.nih.gov/pubmed/33942518/" TargetMode="External"/><Relationship Id="rId430" Type="http://schemas.openxmlformats.org/officeDocument/2006/relationships/hyperlink" Target="https://www.ncbi.nlm.nih.gov/pubmed/33948371/" TargetMode="External"/><Relationship Id="rId431" Type="http://schemas.openxmlformats.org/officeDocument/2006/relationships/hyperlink" Target="https://www.ncbi.nlm.nih.gov/pubmed/33948438/" TargetMode="External"/><Relationship Id="rId432" Type="http://schemas.openxmlformats.org/officeDocument/2006/relationships/hyperlink" Target="https://www.ncbi.nlm.nih.gov/pubmed/33949173/" TargetMode="External"/><Relationship Id="rId433" Type="http://schemas.openxmlformats.org/officeDocument/2006/relationships/hyperlink" Target="https://www.ncbi.nlm.nih.gov/pubmed/33949854/" TargetMode="External"/><Relationship Id="rId434" Type="http://schemas.openxmlformats.org/officeDocument/2006/relationships/hyperlink" Target="https://www.ncbi.nlm.nih.gov/pubmed/33949925/" TargetMode="External"/><Relationship Id="rId435" Type="http://schemas.openxmlformats.org/officeDocument/2006/relationships/hyperlink" Target="https://www.ncbi.nlm.nih.gov/pubmed/34016010/" TargetMode="External"/><Relationship Id="rId436" Type="http://schemas.openxmlformats.org/officeDocument/2006/relationships/hyperlink" Target="https://www.ncbi.nlm.nih.gov/pubmed/33975578/" TargetMode="External"/><Relationship Id="rId437" Type="http://schemas.openxmlformats.org/officeDocument/2006/relationships/hyperlink" Target="https://www.ncbi.nlm.nih.gov/pubmed/33977663/" TargetMode="External"/><Relationship Id="rId438" Type="http://schemas.openxmlformats.org/officeDocument/2006/relationships/hyperlink" Target="https://www.ncbi.nlm.nih.gov/pubmed/34006418/" TargetMode="External"/><Relationship Id="rId439" Type="http://schemas.openxmlformats.org/officeDocument/2006/relationships/hyperlink" Target="https://www.ncbi.nlm.nih.gov/pubmed/33977770/" TargetMode="External"/><Relationship Id="rId440" Type="http://schemas.openxmlformats.org/officeDocument/2006/relationships/hyperlink" Target="https://www.ncbi.nlm.nih.gov/pubmed/33998674/" TargetMode="External"/><Relationship Id="rId441" Type="http://schemas.openxmlformats.org/officeDocument/2006/relationships/hyperlink" Target="https://www.ncbi.nlm.nih.gov/pubmed/34000101/" TargetMode="External"/><Relationship Id="rId442" Type="http://schemas.openxmlformats.org/officeDocument/2006/relationships/hyperlink" Target="https://www.ncbi.nlm.nih.gov/pubmed/34000633/" TargetMode="External"/><Relationship Id="rId443" Type="http://schemas.openxmlformats.org/officeDocument/2006/relationships/hyperlink" Target="https://www.ncbi.nlm.nih.gov/pubmed/34001415/" TargetMode="External"/><Relationship Id="rId444" Type="http://schemas.openxmlformats.org/officeDocument/2006/relationships/hyperlink" Target="https://www.ncbi.nlm.nih.gov/pubmed/34001841/" TargetMode="External"/><Relationship Id="rId445" Type="http://schemas.openxmlformats.org/officeDocument/2006/relationships/hyperlink" Target="https://www.ncbi.nlm.nih.gov/pubmed/34002272/" TargetMode="External"/><Relationship Id="rId446" Type="http://schemas.openxmlformats.org/officeDocument/2006/relationships/hyperlink" Target="https://www.ncbi.nlm.nih.gov/pubmed/34002757/" TargetMode="External"/><Relationship Id="rId447" Type="http://schemas.openxmlformats.org/officeDocument/2006/relationships/hyperlink" Target="https://www.ncbi.nlm.nih.gov/pubmed/34003387/" TargetMode="External"/><Relationship Id="rId448" Type="http://schemas.openxmlformats.org/officeDocument/2006/relationships/hyperlink" Target="https://www.ncbi.nlm.nih.gov/pubmed/34003638/" TargetMode="External"/><Relationship Id="rId449" Type="http://schemas.openxmlformats.org/officeDocument/2006/relationships/hyperlink" Target="https://www.ncbi.nlm.nih.gov/pubmed/34003706/" TargetMode="External"/><Relationship Id="rId450" Type="http://schemas.openxmlformats.org/officeDocument/2006/relationships/hyperlink" Target="https://www.ncbi.nlm.nih.gov/pubmed/34006402/" TargetMode="External"/><Relationship Id="rId451" Type="http://schemas.openxmlformats.org/officeDocument/2006/relationships/hyperlink" Target="https://www.ncbi.nlm.nih.gov/pubmed/34007190/" TargetMode="External"/><Relationship Id="rId452" Type="http://schemas.openxmlformats.org/officeDocument/2006/relationships/hyperlink" Target="https://www.ncbi.nlm.nih.gov/pubmed/33998079/" TargetMode="External"/><Relationship Id="rId453" Type="http://schemas.openxmlformats.org/officeDocument/2006/relationships/hyperlink" Target="https://www.ncbi.nlm.nih.gov/pubmed/34007209/" TargetMode="External"/><Relationship Id="rId454" Type="http://schemas.openxmlformats.org/officeDocument/2006/relationships/hyperlink" Target="https://www.ncbi.nlm.nih.gov/pubmed/34007807/" TargetMode="External"/><Relationship Id="rId455" Type="http://schemas.openxmlformats.org/officeDocument/2006/relationships/hyperlink" Target="https://www.ncbi.nlm.nih.gov/pubmed/34008118/" TargetMode="External"/><Relationship Id="rId456" Type="http://schemas.openxmlformats.org/officeDocument/2006/relationships/hyperlink" Target="https://www.ncbi.nlm.nih.gov/pubmed/34009036/" TargetMode="External"/><Relationship Id="rId457" Type="http://schemas.openxmlformats.org/officeDocument/2006/relationships/hyperlink" Target="https://www.ncbi.nlm.nih.gov/pubmed/34009210/" TargetMode="External"/><Relationship Id="rId458" Type="http://schemas.openxmlformats.org/officeDocument/2006/relationships/hyperlink" Target="https://www.ncbi.nlm.nih.gov/pubmed/34009212/" TargetMode="External"/><Relationship Id="rId459" Type="http://schemas.openxmlformats.org/officeDocument/2006/relationships/hyperlink" Target="https://www.ncbi.nlm.nih.gov/pubmed/34009510/" TargetMode="External"/><Relationship Id="rId460" Type="http://schemas.openxmlformats.org/officeDocument/2006/relationships/hyperlink" Target="https://www.ncbi.nlm.nih.gov/pubmed/34009613/" TargetMode="External"/><Relationship Id="rId461" Type="http://schemas.openxmlformats.org/officeDocument/2006/relationships/hyperlink" Target="https://www.ncbi.nlm.nih.gov/pubmed/34011483/" TargetMode="External"/><Relationship Id="rId462" Type="http://schemas.openxmlformats.org/officeDocument/2006/relationships/hyperlink" Target="https://www.ncbi.nlm.nih.gov/pubmed/34012108/" TargetMode="External"/><Relationship Id="rId463" Type="http://schemas.openxmlformats.org/officeDocument/2006/relationships/hyperlink" Target="https://www.ncbi.nlm.nih.gov/pubmed/34014666/" TargetMode="External"/><Relationship Id="rId464" Type="http://schemas.openxmlformats.org/officeDocument/2006/relationships/hyperlink" Target="https://www.ncbi.nlm.nih.gov/pubmed/34015511/" TargetMode="External"/><Relationship Id="rId465" Type="http://schemas.openxmlformats.org/officeDocument/2006/relationships/hyperlink" Target="https://www.ncbi.nlm.nih.gov/pubmed/33998259/" TargetMode="External"/><Relationship Id="rId466" Type="http://schemas.openxmlformats.org/officeDocument/2006/relationships/hyperlink" Target="https://www.ncbi.nlm.nih.gov/pubmed/33998293/" TargetMode="External"/><Relationship Id="rId467" Type="http://schemas.openxmlformats.org/officeDocument/2006/relationships/hyperlink" Target="https://www.ncbi.nlm.nih.gov/pubmed/33996997/" TargetMode="External"/><Relationship Id="rId468" Type="http://schemas.openxmlformats.org/officeDocument/2006/relationships/hyperlink" Target="https://www.ncbi.nlm.nih.gov/pubmed/33987353/" TargetMode="External"/><Relationship Id="rId469" Type="http://schemas.openxmlformats.org/officeDocument/2006/relationships/hyperlink" Target="https://www.ncbi.nlm.nih.gov/pubmed/33978563/" TargetMode="External"/><Relationship Id="rId470" Type="http://schemas.openxmlformats.org/officeDocument/2006/relationships/hyperlink" Target="https://www.ncbi.nlm.nih.gov/pubmed/33979329/" TargetMode="External"/><Relationship Id="rId471" Type="http://schemas.openxmlformats.org/officeDocument/2006/relationships/hyperlink" Target="https://www.ncbi.nlm.nih.gov/pubmed/33981424/" TargetMode="External"/><Relationship Id="rId472" Type="http://schemas.openxmlformats.org/officeDocument/2006/relationships/hyperlink" Target="https://www.ncbi.nlm.nih.gov/pubmed/33981922/" TargetMode="External"/><Relationship Id="rId473" Type="http://schemas.openxmlformats.org/officeDocument/2006/relationships/hyperlink" Target="https://www.ncbi.nlm.nih.gov/pubmed/33982533/" TargetMode="External"/><Relationship Id="rId474" Type="http://schemas.openxmlformats.org/officeDocument/2006/relationships/hyperlink" Target="https://www.ncbi.nlm.nih.gov/pubmed/33983668/" TargetMode="External"/><Relationship Id="rId475" Type="http://schemas.openxmlformats.org/officeDocument/2006/relationships/hyperlink" Target="https://www.ncbi.nlm.nih.gov/pubmed/33984877/" TargetMode="External"/><Relationship Id="rId476" Type="http://schemas.openxmlformats.org/officeDocument/2006/relationships/hyperlink" Target="https://www.ncbi.nlm.nih.gov/pubmed/33985635/" TargetMode="External"/><Relationship Id="rId477" Type="http://schemas.openxmlformats.org/officeDocument/2006/relationships/hyperlink" Target="https://www.ncbi.nlm.nih.gov/pubmed/33986677/" TargetMode="External"/><Relationship Id="rId478" Type="http://schemas.openxmlformats.org/officeDocument/2006/relationships/hyperlink" Target="https://www.ncbi.nlm.nih.gov/pubmed/33995596/" TargetMode="External"/><Relationship Id="rId479" Type="http://schemas.openxmlformats.org/officeDocument/2006/relationships/hyperlink" Target="https://www.ncbi.nlm.nih.gov/pubmed/33986909/" TargetMode="External"/><Relationship Id="rId480" Type="http://schemas.openxmlformats.org/officeDocument/2006/relationships/hyperlink" Target="https://www.ncbi.nlm.nih.gov/pubmed/33986907/" TargetMode="External"/><Relationship Id="rId481" Type="http://schemas.openxmlformats.org/officeDocument/2006/relationships/hyperlink" Target="https://www.ncbi.nlm.nih.gov/pubmed/33766008/" TargetMode="External"/><Relationship Id="rId482" Type="http://schemas.openxmlformats.org/officeDocument/2006/relationships/hyperlink" Target="https://www.ncbi.nlm.nih.gov/pubmed/33989622/" TargetMode="External"/><Relationship Id="rId483" Type="http://schemas.openxmlformats.org/officeDocument/2006/relationships/hyperlink" Target="https://www.ncbi.nlm.nih.gov/pubmed/33989713/" TargetMode="External"/><Relationship Id="rId484" Type="http://schemas.openxmlformats.org/officeDocument/2006/relationships/hyperlink" Target="https://www.ncbi.nlm.nih.gov/pubmed/33991309/" TargetMode="External"/><Relationship Id="rId485" Type="http://schemas.openxmlformats.org/officeDocument/2006/relationships/hyperlink" Target="https://www.ncbi.nlm.nih.gov/pubmed/33991342/" TargetMode="External"/><Relationship Id="rId486" Type="http://schemas.openxmlformats.org/officeDocument/2006/relationships/hyperlink" Target="https://www.ncbi.nlm.nih.gov/pubmed/33994980/" TargetMode="External"/><Relationship Id="rId487" Type="http://schemas.openxmlformats.org/officeDocument/2006/relationships/hyperlink" Target="https://www.ncbi.nlm.nih.gov/pubmed/33992351/" TargetMode="External"/><Relationship Id="rId488" Type="http://schemas.openxmlformats.org/officeDocument/2006/relationships/hyperlink" Target="https://www.ncbi.nlm.nih.gov/pubmed/33994708/" TargetMode="External"/><Relationship Id="rId489" Type="http://schemas.openxmlformats.org/officeDocument/2006/relationships/hyperlink" Target="https://www.ncbi.nlm.nih.gov/pubmed/33988839/" TargetMode="External"/><Relationship Id="rId490" Type="http://schemas.openxmlformats.org/officeDocument/2006/relationships/hyperlink" Target="https://www.ncbi.nlm.nih.gov/pubmed/33992386/" TargetMode="External"/><Relationship Id="rId491" Type="http://schemas.openxmlformats.org/officeDocument/2006/relationships/hyperlink" Target="https://www.ncbi.nlm.nih.gov/pubmed/33993606/" TargetMode="External"/><Relationship Id="rId492" Type="http://schemas.openxmlformats.org/officeDocument/2006/relationships/hyperlink" Target="https://www.ncbi.nlm.nih.gov/pubmed/33959192/" TargetMode="External"/><Relationship Id="rId493" Type="http://schemas.openxmlformats.org/officeDocument/2006/relationships/hyperlink" Target="https://www.ncbi.nlm.nih.gov/pubmed/33832897/" TargetMode="External"/><Relationship Id="rId494" Type="http://schemas.openxmlformats.org/officeDocument/2006/relationships/hyperlink" Target="https://www.ncbi.nlm.nih.gov/pubmed/34013271/" TargetMode="External"/><Relationship Id="rId495" Type="http://schemas.openxmlformats.org/officeDocument/2006/relationships/hyperlink" Target="https://www.ncbi.nlm.nih.gov/pubmed/33987573/" TargetMode="External"/><Relationship Id="rId496" Type="http://schemas.openxmlformats.org/officeDocument/2006/relationships/hyperlink" Target="https://www.ncbi.nlm.nih.gov/pubmed/33786521/" TargetMode="External"/><Relationship Id="rId497" Type="http://schemas.openxmlformats.org/officeDocument/2006/relationships/hyperlink" Target="https://www.ncbi.nlm.nih.gov/pubmed/33824121/" TargetMode="External"/><Relationship Id="rId498" Type="http://schemas.openxmlformats.org/officeDocument/2006/relationships/hyperlink" Target="https://www.ncbi.nlm.nih.gov/pubmed/33893266/" TargetMode="External"/><Relationship Id="rId499" Type="http://schemas.openxmlformats.org/officeDocument/2006/relationships/hyperlink" Target="https://www.ncbi.nlm.nih.gov/pubmed/33824130/" TargetMode="External"/><Relationship Id="rId500" Type="http://schemas.openxmlformats.org/officeDocument/2006/relationships/hyperlink" Target="https://www.ncbi.nlm.nih.gov/pubmed/203015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777097" TargetMode="External"/><Relationship Id="rId2" Type="http://schemas.openxmlformats.org/officeDocument/2006/relationships/hyperlink" Target="https://www.ncbi.nlm.nih.gov/pubmed/27841878" TargetMode="External"/><Relationship Id="rId3" Type="http://schemas.openxmlformats.org/officeDocument/2006/relationships/hyperlink" Target="https://www.ncbi.nlm.nih.gov/pubmed/28135244" TargetMode="External"/><Relationship Id="rId4" Type="http://schemas.openxmlformats.org/officeDocument/2006/relationships/hyperlink" Target="https://www.ncbi.nlm.nih.gov/pubmed/31015401" TargetMode="External"/><Relationship Id="rId5" Type="http://schemas.openxmlformats.org/officeDocument/2006/relationships/hyperlink" Target="https://www.ncbi.nlm.nih.gov/pubmed/2784187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4151</v>
      </c>
      <c r="B1" s="2" t="s">
        <v>4166</v>
      </c>
      <c r="D1" s="1" t="s">
        <v>4158</v>
      </c>
      <c r="E1" s="1" t="s">
        <v>4159</v>
      </c>
    </row>
    <row r="2" spans="1:5">
      <c r="A2" s="1" t="s">
        <v>4152</v>
      </c>
      <c r="B2" s="2" t="s">
        <v>4168</v>
      </c>
      <c r="D2" s="3" t="s">
        <v>4171</v>
      </c>
      <c r="E2" s="3">
        <v>88.76000000000001</v>
      </c>
    </row>
    <row r="3" spans="1:5">
      <c r="A3" s="1" t="s">
        <v>4153</v>
      </c>
      <c r="B3" s="2" t="s">
        <v>3532</v>
      </c>
      <c r="D3" s="1" t="s">
        <v>4160</v>
      </c>
      <c r="E3" s="1"/>
    </row>
    <row r="4" spans="1:5">
      <c r="A4" s="1" t="s">
        <v>4154</v>
      </c>
      <c r="B4" s="2" t="s">
        <v>4169</v>
      </c>
      <c r="D4" s="3" t="s">
        <v>4172</v>
      </c>
      <c r="E4" s="3"/>
    </row>
    <row r="5" spans="1:5">
      <c r="A5" s="1" t="s">
        <v>4155</v>
      </c>
      <c r="B5" s="2" t="s">
        <v>4170</v>
      </c>
    </row>
    <row r="6" spans="1:5">
      <c r="A6" s="1" t="s">
        <v>4156</v>
      </c>
      <c r="B6" s="2" t="s">
        <v>4167</v>
      </c>
    </row>
    <row r="7" spans="1:5">
      <c r="A7" s="1" t="s">
        <v>4157</v>
      </c>
      <c r="B7" s="2">
        <v>4</v>
      </c>
    </row>
    <row r="9" spans="1:5">
      <c r="A9" s="1" t="s">
        <v>4161</v>
      </c>
      <c r="B9" s="1"/>
      <c r="D9" s="1" t="s">
        <v>4163</v>
      </c>
      <c r="E9" s="1"/>
    </row>
    <row r="10" spans="1:5">
      <c r="A10" s="1" t="s">
        <v>4162</v>
      </c>
      <c r="B10" s="1" t="s">
        <v>3523</v>
      </c>
      <c r="D10" s="1" t="s">
        <v>4164</v>
      </c>
      <c r="E10" s="1" t="s">
        <v>4165</v>
      </c>
    </row>
    <row r="11" spans="1:5">
      <c r="A11" s="4" t="s">
        <v>4175</v>
      </c>
      <c r="B11" s="5" t="s">
        <v>4173</v>
      </c>
      <c r="D11" s="5" t="s">
        <v>4182</v>
      </c>
    </row>
    <row r="12" spans="1:5">
      <c r="A12" s="4" t="s">
        <v>4178</v>
      </c>
      <c r="B12" s="5" t="s">
        <v>4176</v>
      </c>
      <c r="D12" s="5" t="s">
        <v>4183</v>
      </c>
    </row>
    <row r="13" spans="1:5">
      <c r="A13" s="4" t="s">
        <v>4181</v>
      </c>
      <c r="B13" s="5" t="s">
        <v>4179</v>
      </c>
      <c r="D13" s="5" t="s">
        <v>4184</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79"/>
  <sheetViews>
    <sheetView workbookViewId="0"/>
  </sheetViews>
  <sheetFormatPr defaultRowHeight="15"/>
  <sheetData>
    <row r="1" spans="1:8">
      <c r="A1" s="1" t="s">
        <v>4846</v>
      </c>
      <c r="B1" s="1"/>
      <c r="C1" s="1"/>
      <c r="D1" s="1"/>
      <c r="E1" s="1"/>
      <c r="F1" s="1"/>
      <c r="G1" s="1"/>
      <c r="H1" s="1"/>
    </row>
    <row r="2" spans="1:8">
      <c r="A2" s="12" t="s">
        <v>4617</v>
      </c>
      <c r="B2" s="12" t="s">
        <v>4799</v>
      </c>
      <c r="C2" s="12" t="s">
        <v>4800</v>
      </c>
      <c r="D2" s="12" t="s">
        <v>4801</v>
      </c>
      <c r="E2" s="12" t="s">
        <v>4802</v>
      </c>
      <c r="F2" s="12" t="s">
        <v>4803</v>
      </c>
      <c r="G2" s="12" t="s">
        <v>4804</v>
      </c>
      <c r="H2" s="12" t="s">
        <v>4805</v>
      </c>
    </row>
    <row r="3" spans="1:8">
      <c r="A3" t="s">
        <v>4674</v>
      </c>
      <c r="B3">
        <v>0.998</v>
      </c>
      <c r="C3">
        <v>0.638</v>
      </c>
      <c r="D3" t="s">
        <v>4806</v>
      </c>
      <c r="E3">
        <v>2460.8</v>
      </c>
      <c r="F3">
        <v>526.3</v>
      </c>
      <c r="G3">
        <v>54.2</v>
      </c>
      <c r="H3" t="s">
        <v>4827</v>
      </c>
    </row>
    <row r="4" spans="1:8">
      <c r="A4" t="s">
        <v>4675</v>
      </c>
      <c r="B4">
        <v>0.869</v>
      </c>
      <c r="C4">
        <v>0.461</v>
      </c>
      <c r="D4" t="s">
        <v>4806</v>
      </c>
      <c r="E4">
        <v>4362.1</v>
      </c>
      <c r="F4">
        <v>1053.7</v>
      </c>
      <c r="G4">
        <v>49.1</v>
      </c>
      <c r="H4" t="s">
        <v>4828</v>
      </c>
    </row>
    <row r="5" spans="1:8">
      <c r="A5" t="s">
        <v>4676</v>
      </c>
      <c r="B5">
        <v>0.988</v>
      </c>
      <c r="C5">
        <v>0.778</v>
      </c>
      <c r="D5" t="s">
        <v>4806</v>
      </c>
      <c r="E5">
        <v>3680.3</v>
      </c>
      <c r="F5">
        <v>871.5</v>
      </c>
      <c r="G5">
        <v>49</v>
      </c>
      <c r="H5" t="s">
        <v>4829</v>
      </c>
    </row>
    <row r="6" spans="1:8">
      <c r="A6" t="s">
        <v>4677</v>
      </c>
      <c r="B6">
        <v>0.993</v>
      </c>
      <c r="C6">
        <v>0.075</v>
      </c>
      <c r="D6" t="s">
        <v>4806</v>
      </c>
      <c r="E6">
        <v>1616.4</v>
      </c>
      <c r="F6">
        <v>396.7</v>
      </c>
      <c r="G6">
        <v>63.1</v>
      </c>
      <c r="H6" t="s">
        <v>4830</v>
      </c>
    </row>
    <row r="7" spans="1:8">
      <c r="A7" t="s">
        <v>4678</v>
      </c>
      <c r="B7">
        <v>0.515</v>
      </c>
      <c r="C7">
        <v>0.134</v>
      </c>
      <c r="D7" t="s">
        <v>4807</v>
      </c>
      <c r="E7">
        <v>332.5</v>
      </c>
      <c r="F7">
        <v>90</v>
      </c>
      <c r="G7">
        <v>71.09999999999999</v>
      </c>
      <c r="H7" t="s">
        <v>4831</v>
      </c>
    </row>
    <row r="8" spans="1:8">
      <c r="A8" t="s">
        <v>4679</v>
      </c>
      <c r="B8">
        <v>0.959</v>
      </c>
      <c r="C8">
        <v>0.221</v>
      </c>
      <c r="D8" t="s">
        <v>4808</v>
      </c>
      <c r="E8">
        <v>633</v>
      </c>
      <c r="F8">
        <v>186.7</v>
      </c>
      <c r="G8">
        <v>63.1</v>
      </c>
      <c r="H8" t="s">
        <v>4832</v>
      </c>
    </row>
    <row r="9" spans="1:8">
      <c r="A9" t="s">
        <v>4680</v>
      </c>
      <c r="B9">
        <v>0.998</v>
      </c>
      <c r="C9">
        <v>-0.227</v>
      </c>
      <c r="D9" t="s">
        <v>4809</v>
      </c>
      <c r="E9">
        <v>1964.6</v>
      </c>
      <c r="F9">
        <v>563.5</v>
      </c>
      <c r="G9">
        <v>55.1</v>
      </c>
      <c r="H9" t="s">
        <v>4833</v>
      </c>
    </row>
    <row r="10" spans="1:8">
      <c r="A10" t="s">
        <v>4681</v>
      </c>
      <c r="B10">
        <v>0.997</v>
      </c>
      <c r="C10">
        <v>0.513</v>
      </c>
      <c r="D10" t="s">
        <v>4806</v>
      </c>
      <c r="E10">
        <v>2364.4</v>
      </c>
      <c r="F10">
        <v>554.7</v>
      </c>
      <c r="G10">
        <v>55.6</v>
      </c>
      <c r="H10" t="s">
        <v>4834</v>
      </c>
    </row>
    <row r="11" spans="1:8">
      <c r="A11" t="s">
        <v>4682</v>
      </c>
      <c r="B11">
        <v>0.699</v>
      </c>
      <c r="C11">
        <v>0.407</v>
      </c>
      <c r="D11" t="s">
        <v>4806</v>
      </c>
      <c r="E11">
        <v>1438.7</v>
      </c>
      <c r="F11">
        <v>302.7</v>
      </c>
      <c r="G11">
        <v>44.9</v>
      </c>
      <c r="H11" t="s">
        <v>4835</v>
      </c>
    </row>
    <row r="12" spans="1:8">
      <c r="A12" t="s">
        <v>4682</v>
      </c>
      <c r="B12">
        <v>0.983</v>
      </c>
      <c r="C12">
        <v>0.278</v>
      </c>
      <c r="D12" t="s">
        <v>4810</v>
      </c>
      <c r="E12">
        <v>2045.7</v>
      </c>
      <c r="F12">
        <v>503.5</v>
      </c>
      <c r="G12">
        <v>54.7</v>
      </c>
      <c r="H12" t="s">
        <v>4830</v>
      </c>
    </row>
    <row r="13" spans="1:8">
      <c r="A13" t="s">
        <v>4683</v>
      </c>
      <c r="B13">
        <v>0.998</v>
      </c>
      <c r="C13">
        <v>2.018</v>
      </c>
      <c r="D13" t="s">
        <v>4806</v>
      </c>
      <c r="E13">
        <v>5908.3</v>
      </c>
      <c r="F13">
        <v>888.9</v>
      </c>
      <c r="G13">
        <v>59</v>
      </c>
      <c r="H13" t="s">
        <v>4836</v>
      </c>
    </row>
    <row r="14" spans="1:8">
      <c r="A14" t="s">
        <v>4684</v>
      </c>
      <c r="B14">
        <v>0.994</v>
      </c>
      <c r="C14">
        <v>1.158</v>
      </c>
      <c r="D14" t="s">
        <v>4806</v>
      </c>
      <c r="E14">
        <v>2056.1</v>
      </c>
      <c r="F14">
        <v>282.4</v>
      </c>
      <c r="G14">
        <v>53</v>
      </c>
      <c r="H14" t="s">
        <v>4833</v>
      </c>
    </row>
    <row r="15" spans="1:8">
      <c r="A15" t="s">
        <v>4685</v>
      </c>
      <c r="B15">
        <v>0.872</v>
      </c>
      <c r="C15">
        <v>0.432</v>
      </c>
      <c r="D15" t="s">
        <v>4806</v>
      </c>
      <c r="E15">
        <v>2630.5</v>
      </c>
      <c r="F15">
        <v>658.9</v>
      </c>
      <c r="G15">
        <v>58.1</v>
      </c>
      <c r="H15" t="s">
        <v>4827</v>
      </c>
    </row>
    <row r="16" spans="1:8">
      <c r="A16" t="s">
        <v>4685</v>
      </c>
      <c r="B16">
        <v>0.983</v>
      </c>
      <c r="C16">
        <v>-0.037</v>
      </c>
      <c r="D16" t="s">
        <v>4811</v>
      </c>
      <c r="E16">
        <v>1428.2</v>
      </c>
      <c r="F16">
        <v>435.1</v>
      </c>
      <c r="G16">
        <v>60.9</v>
      </c>
      <c r="H16" t="s">
        <v>4835</v>
      </c>
    </row>
    <row r="17" spans="1:8">
      <c r="A17" t="s">
        <v>4686</v>
      </c>
      <c r="B17">
        <v>0.68</v>
      </c>
      <c r="C17">
        <v>0.077</v>
      </c>
      <c r="D17" t="s">
        <v>4812</v>
      </c>
      <c r="E17">
        <v>1890.2</v>
      </c>
      <c r="F17">
        <v>433.6</v>
      </c>
      <c r="G17">
        <v>46.3</v>
      </c>
      <c r="H17" t="s">
        <v>4830</v>
      </c>
    </row>
    <row r="18" spans="1:8">
      <c r="A18" t="s">
        <v>4687</v>
      </c>
      <c r="B18">
        <v>0.988</v>
      </c>
      <c r="C18">
        <v>0.274</v>
      </c>
      <c r="D18" t="s">
        <v>4810</v>
      </c>
      <c r="E18">
        <v>2038.9</v>
      </c>
      <c r="F18">
        <v>441.3</v>
      </c>
      <c r="G18">
        <v>50.7</v>
      </c>
      <c r="H18" t="s">
        <v>4830</v>
      </c>
    </row>
    <row r="19" spans="1:8">
      <c r="A19" t="s">
        <v>4688</v>
      </c>
      <c r="B19">
        <v>0.6860000000000001</v>
      </c>
      <c r="C19">
        <v>-0.113</v>
      </c>
      <c r="D19" t="s">
        <v>4813</v>
      </c>
      <c r="E19">
        <v>657.7</v>
      </c>
      <c r="F19">
        <v>158.2</v>
      </c>
      <c r="G19">
        <v>63.4</v>
      </c>
      <c r="H19" t="s">
        <v>4837</v>
      </c>
    </row>
    <row r="20" spans="1:8">
      <c r="A20" t="s">
        <v>4688</v>
      </c>
      <c r="B20">
        <v>0.986</v>
      </c>
      <c r="C20">
        <v>2.647</v>
      </c>
      <c r="D20" t="s">
        <v>4806</v>
      </c>
      <c r="E20">
        <v>5573.1</v>
      </c>
      <c r="F20">
        <v>1472.4</v>
      </c>
      <c r="G20">
        <v>52.2</v>
      </c>
      <c r="H20" t="s">
        <v>4838</v>
      </c>
    </row>
    <row r="21" spans="1:8">
      <c r="A21" t="s">
        <v>4689</v>
      </c>
      <c r="B21">
        <v>0.6929999999999999</v>
      </c>
      <c r="C21">
        <v>0.189</v>
      </c>
      <c r="D21" t="s">
        <v>4808</v>
      </c>
      <c r="E21">
        <v>475.2</v>
      </c>
      <c r="F21">
        <v>106.4</v>
      </c>
      <c r="G21">
        <v>72.59999999999999</v>
      </c>
      <c r="H21" t="s">
        <v>4837</v>
      </c>
    </row>
    <row r="22" spans="1:8">
      <c r="A22" t="s">
        <v>4690</v>
      </c>
      <c r="B22">
        <v>0.981</v>
      </c>
      <c r="C22">
        <v>0.697</v>
      </c>
      <c r="D22" t="s">
        <v>4806</v>
      </c>
      <c r="E22">
        <v>2162</v>
      </c>
      <c r="F22">
        <v>416.3</v>
      </c>
      <c r="G22">
        <v>53.7</v>
      </c>
      <c r="H22" t="s">
        <v>4830</v>
      </c>
    </row>
    <row r="23" spans="1:8">
      <c r="A23" t="s">
        <v>4691</v>
      </c>
      <c r="B23">
        <v>0.977</v>
      </c>
      <c r="C23">
        <v>0.181</v>
      </c>
      <c r="D23" t="s">
        <v>4810</v>
      </c>
      <c r="E23">
        <v>2247.4</v>
      </c>
      <c r="F23">
        <v>526.4</v>
      </c>
      <c r="G23">
        <v>53.1</v>
      </c>
      <c r="H23" t="s">
        <v>4830</v>
      </c>
    </row>
    <row r="24" spans="1:8">
      <c r="A24" t="s">
        <v>4691</v>
      </c>
      <c r="B24">
        <v>0.991</v>
      </c>
      <c r="C24">
        <v>-0.169</v>
      </c>
      <c r="D24" t="s">
        <v>4814</v>
      </c>
      <c r="E24">
        <v>2832.7</v>
      </c>
      <c r="F24">
        <v>742.4</v>
      </c>
      <c r="G24">
        <v>63.7</v>
      </c>
      <c r="H24" t="s">
        <v>4833</v>
      </c>
    </row>
    <row r="25" spans="1:8">
      <c r="A25" t="s">
        <v>4692</v>
      </c>
      <c r="B25">
        <v>0.549</v>
      </c>
      <c r="C25">
        <v>0.132</v>
      </c>
      <c r="D25" t="s">
        <v>4815</v>
      </c>
      <c r="E25">
        <v>413</v>
      </c>
      <c r="F25">
        <v>76.59999999999999</v>
      </c>
      <c r="G25">
        <v>55.1</v>
      </c>
      <c r="H25" t="s">
        <v>4837</v>
      </c>
    </row>
    <row r="26" spans="1:8">
      <c r="A26" t="s">
        <v>4692</v>
      </c>
      <c r="B26">
        <v>0.955</v>
      </c>
      <c r="C26">
        <v>0.784</v>
      </c>
      <c r="D26" t="s">
        <v>4806</v>
      </c>
      <c r="E26">
        <v>2703.4</v>
      </c>
      <c r="F26">
        <v>580</v>
      </c>
      <c r="G26">
        <v>53.9</v>
      </c>
      <c r="H26" t="s">
        <v>4839</v>
      </c>
    </row>
    <row r="27" spans="1:8">
      <c r="A27" t="s">
        <v>4693</v>
      </c>
      <c r="B27">
        <v>0.993</v>
      </c>
      <c r="C27">
        <v>1.669</v>
      </c>
      <c r="D27" t="s">
        <v>4806</v>
      </c>
      <c r="E27">
        <v>4101.4</v>
      </c>
      <c r="F27">
        <v>759.8</v>
      </c>
      <c r="G27">
        <v>58.2</v>
      </c>
      <c r="H27" t="s">
        <v>4840</v>
      </c>
    </row>
    <row r="28" spans="1:8">
      <c r="A28" t="s">
        <v>4694</v>
      </c>
      <c r="B28">
        <v>0.999</v>
      </c>
      <c r="C28">
        <v>1.053</v>
      </c>
      <c r="D28" t="s">
        <v>4806</v>
      </c>
      <c r="E28">
        <v>2713.3</v>
      </c>
      <c r="F28">
        <v>601.7</v>
      </c>
      <c r="G28">
        <v>52</v>
      </c>
      <c r="H28" t="s">
        <v>4839</v>
      </c>
    </row>
    <row r="29" spans="1:8">
      <c r="A29" t="s">
        <v>4695</v>
      </c>
      <c r="B29">
        <v>0.998</v>
      </c>
      <c r="C29">
        <v>1.047</v>
      </c>
      <c r="D29" t="s">
        <v>4806</v>
      </c>
      <c r="E29">
        <v>3227.2</v>
      </c>
      <c r="F29">
        <v>759.2</v>
      </c>
      <c r="G29">
        <v>62.1</v>
      </c>
      <c r="H29" t="s">
        <v>4841</v>
      </c>
    </row>
    <row r="30" spans="1:8">
      <c r="A30" t="s">
        <v>4697</v>
      </c>
      <c r="B30">
        <v>0.972</v>
      </c>
      <c r="C30">
        <v>0.427</v>
      </c>
      <c r="D30" t="s">
        <v>4806</v>
      </c>
      <c r="E30">
        <v>1553.4</v>
      </c>
      <c r="F30">
        <v>335.7</v>
      </c>
      <c r="G30">
        <v>63.8</v>
      </c>
      <c r="H30" t="s">
        <v>4842</v>
      </c>
    </row>
    <row r="31" spans="1:8">
      <c r="A31" t="s">
        <v>4698</v>
      </c>
      <c r="B31">
        <v>0.989</v>
      </c>
      <c r="C31">
        <v>0.601</v>
      </c>
      <c r="D31" t="s">
        <v>4806</v>
      </c>
      <c r="E31">
        <v>3162.1</v>
      </c>
      <c r="F31">
        <v>607.9</v>
      </c>
      <c r="G31">
        <v>59.4</v>
      </c>
      <c r="H31" t="s">
        <v>4839</v>
      </c>
    </row>
    <row r="32" spans="1:8">
      <c r="A32" t="s">
        <v>4699</v>
      </c>
      <c r="B32">
        <v>0.64</v>
      </c>
      <c r="C32">
        <v>-0.067</v>
      </c>
      <c r="D32" t="s">
        <v>4811</v>
      </c>
      <c r="E32">
        <v>419.2</v>
      </c>
      <c r="F32">
        <v>119.7</v>
      </c>
      <c r="G32">
        <v>68.59999999999999</v>
      </c>
      <c r="H32" t="s">
        <v>4837</v>
      </c>
    </row>
    <row r="33" spans="1:8">
      <c r="A33" t="s">
        <v>4699</v>
      </c>
      <c r="B33">
        <v>0.657</v>
      </c>
      <c r="C33">
        <v>0.505</v>
      </c>
      <c r="D33" t="s">
        <v>4806</v>
      </c>
      <c r="E33">
        <v>1219.3</v>
      </c>
      <c r="F33">
        <v>189.3</v>
      </c>
      <c r="G33">
        <v>52.4</v>
      </c>
      <c r="H33" t="s">
        <v>4843</v>
      </c>
    </row>
    <row r="34" spans="1:8">
      <c r="A34" t="s">
        <v>4700</v>
      </c>
      <c r="B34">
        <v>0.897</v>
      </c>
      <c r="C34">
        <v>0.615</v>
      </c>
      <c r="D34" t="s">
        <v>4806</v>
      </c>
      <c r="E34">
        <v>2824.5</v>
      </c>
      <c r="F34">
        <v>496.5</v>
      </c>
      <c r="G34">
        <v>61.8</v>
      </c>
      <c r="H34" t="s">
        <v>4834</v>
      </c>
    </row>
    <row r="35" spans="1:8">
      <c r="A35" t="s">
        <v>4700</v>
      </c>
      <c r="B35">
        <v>0.984</v>
      </c>
      <c r="C35">
        <v>0.522</v>
      </c>
      <c r="D35" t="s">
        <v>4810</v>
      </c>
      <c r="E35">
        <v>1307.1</v>
      </c>
      <c r="F35">
        <v>236.4</v>
      </c>
      <c r="G35">
        <v>53.5</v>
      </c>
      <c r="H35" t="s">
        <v>4835</v>
      </c>
    </row>
    <row r="36" spans="1:8">
      <c r="A36" t="s">
        <v>4701</v>
      </c>
      <c r="B36">
        <v>0.612</v>
      </c>
      <c r="C36">
        <v>0.168</v>
      </c>
      <c r="D36" t="s">
        <v>4808</v>
      </c>
      <c r="E36">
        <v>332.1</v>
      </c>
      <c r="F36">
        <v>69</v>
      </c>
      <c r="G36">
        <v>57.8</v>
      </c>
      <c r="H36" t="s">
        <v>4837</v>
      </c>
    </row>
    <row r="37" spans="1:8">
      <c r="A37" t="s">
        <v>4701</v>
      </c>
      <c r="B37">
        <v>0.9350000000000001</v>
      </c>
      <c r="C37">
        <v>0.383</v>
      </c>
      <c r="D37" t="s">
        <v>4810</v>
      </c>
      <c r="E37">
        <v>892.3</v>
      </c>
      <c r="F37">
        <v>148.8</v>
      </c>
      <c r="G37">
        <v>46.3</v>
      </c>
      <c r="H37" t="s">
        <v>4832</v>
      </c>
    </row>
    <row r="38" spans="1:8">
      <c r="A38" t="s">
        <v>4701</v>
      </c>
      <c r="B38">
        <v>0.969</v>
      </c>
      <c r="C38">
        <v>0.821</v>
      </c>
      <c r="D38" t="s">
        <v>4806</v>
      </c>
      <c r="E38">
        <v>1532</v>
      </c>
      <c r="F38">
        <v>248.4</v>
      </c>
      <c r="G38">
        <v>54</v>
      </c>
      <c r="H38" t="s">
        <v>4830</v>
      </c>
    </row>
    <row r="39" spans="1:8">
      <c r="A39" t="s">
        <v>4702</v>
      </c>
      <c r="B39">
        <v>0.991</v>
      </c>
      <c r="C39">
        <v>0.374</v>
      </c>
      <c r="D39" t="s">
        <v>4806</v>
      </c>
      <c r="E39">
        <v>1384.8</v>
      </c>
      <c r="F39">
        <v>255.2</v>
      </c>
      <c r="G39">
        <v>56.5</v>
      </c>
      <c r="H39" t="s">
        <v>4835</v>
      </c>
    </row>
    <row r="40" spans="1:8">
      <c r="A40" t="s">
        <v>4703</v>
      </c>
      <c r="B40">
        <v>0.8139999999999999</v>
      </c>
      <c r="C40">
        <v>0.404</v>
      </c>
      <c r="D40" t="s">
        <v>4810</v>
      </c>
      <c r="E40">
        <v>1002</v>
      </c>
      <c r="F40">
        <v>273.9</v>
      </c>
      <c r="G40">
        <v>52.5</v>
      </c>
      <c r="H40" t="s">
        <v>4835</v>
      </c>
    </row>
    <row r="41" spans="1:8">
      <c r="A41" t="s">
        <v>4703</v>
      </c>
      <c r="B41">
        <v>0.952</v>
      </c>
      <c r="C41">
        <v>0.556</v>
      </c>
      <c r="D41" t="s">
        <v>4806</v>
      </c>
      <c r="E41">
        <v>783.3</v>
      </c>
      <c r="F41">
        <v>118.4</v>
      </c>
      <c r="G41">
        <v>51.8</v>
      </c>
      <c r="H41" t="s">
        <v>4832</v>
      </c>
    </row>
    <row r="42" spans="1:8">
      <c r="A42" t="s">
        <v>4704</v>
      </c>
      <c r="B42">
        <v>0.599</v>
      </c>
      <c r="C42">
        <v>0.082</v>
      </c>
      <c r="D42" t="s">
        <v>4816</v>
      </c>
      <c r="E42">
        <v>273.1</v>
      </c>
      <c r="F42">
        <v>75</v>
      </c>
      <c r="G42">
        <v>61.2</v>
      </c>
      <c r="H42" t="s">
        <v>4837</v>
      </c>
    </row>
    <row r="43" spans="1:8">
      <c r="A43" t="s">
        <v>4704</v>
      </c>
      <c r="B43">
        <v>0.621</v>
      </c>
      <c r="C43">
        <v>0.032</v>
      </c>
      <c r="D43" t="s">
        <v>4817</v>
      </c>
      <c r="E43">
        <v>1054.9</v>
      </c>
      <c r="F43">
        <v>258.3</v>
      </c>
      <c r="G43">
        <v>68.3</v>
      </c>
      <c r="H43" t="s">
        <v>4844</v>
      </c>
    </row>
    <row r="44" spans="1:8">
      <c r="A44" t="s">
        <v>4704</v>
      </c>
      <c r="B44">
        <v>0.897</v>
      </c>
      <c r="C44">
        <v>0.32</v>
      </c>
      <c r="D44" t="s">
        <v>4810</v>
      </c>
      <c r="E44">
        <v>1273.5</v>
      </c>
      <c r="F44">
        <v>247</v>
      </c>
      <c r="G44">
        <v>49.7</v>
      </c>
      <c r="H44" t="s">
        <v>4843</v>
      </c>
    </row>
    <row r="45" spans="1:8">
      <c r="A45" t="s">
        <v>4704</v>
      </c>
      <c r="B45">
        <v>0.957</v>
      </c>
      <c r="C45">
        <v>0.524</v>
      </c>
      <c r="D45" t="s">
        <v>4806</v>
      </c>
      <c r="E45">
        <v>1143.6</v>
      </c>
      <c r="F45">
        <v>271.4</v>
      </c>
      <c r="G45">
        <v>50.3</v>
      </c>
      <c r="H45" t="s">
        <v>4842</v>
      </c>
    </row>
    <row r="46" spans="1:8">
      <c r="A46" t="s">
        <v>4705</v>
      </c>
      <c r="B46">
        <v>0.899</v>
      </c>
      <c r="C46">
        <v>0.263</v>
      </c>
      <c r="D46" t="s">
        <v>4810</v>
      </c>
      <c r="E46">
        <v>485.7</v>
      </c>
      <c r="F46">
        <v>121.5</v>
      </c>
      <c r="G46">
        <v>72.5</v>
      </c>
      <c r="H46" t="s">
        <v>4844</v>
      </c>
    </row>
    <row r="47" spans="1:8">
      <c r="A47" t="s">
        <v>4705</v>
      </c>
      <c r="B47">
        <v>0.946</v>
      </c>
      <c r="C47">
        <v>0.352</v>
      </c>
      <c r="D47" t="s">
        <v>4806</v>
      </c>
      <c r="E47">
        <v>1047.6</v>
      </c>
      <c r="F47">
        <v>299.1</v>
      </c>
      <c r="G47">
        <v>48.5</v>
      </c>
      <c r="H47" t="s">
        <v>4835</v>
      </c>
    </row>
    <row r="48" spans="1:8">
      <c r="A48" t="s">
        <v>4706</v>
      </c>
      <c r="B48">
        <v>0.9399999999999999</v>
      </c>
      <c r="C48">
        <v>0.275</v>
      </c>
      <c r="D48" t="s">
        <v>4812</v>
      </c>
      <c r="E48">
        <v>479.6</v>
      </c>
      <c r="F48">
        <v>107.8</v>
      </c>
      <c r="G48">
        <v>66.09999999999999</v>
      </c>
      <c r="H48" t="s">
        <v>4844</v>
      </c>
    </row>
    <row r="49" spans="1:8">
      <c r="A49" t="s">
        <v>4707</v>
      </c>
      <c r="B49">
        <v>0.737</v>
      </c>
      <c r="C49">
        <v>0.356</v>
      </c>
      <c r="D49" t="s">
        <v>4806</v>
      </c>
      <c r="E49">
        <v>1531.1</v>
      </c>
      <c r="F49">
        <v>415.5</v>
      </c>
      <c r="G49">
        <v>52.6</v>
      </c>
      <c r="H49" t="s">
        <v>4830</v>
      </c>
    </row>
    <row r="50" spans="1:8">
      <c r="A50" t="s">
        <v>4707</v>
      </c>
      <c r="B50">
        <v>0.858</v>
      </c>
      <c r="C50">
        <v>-0.068</v>
      </c>
      <c r="D50" t="s">
        <v>4818</v>
      </c>
      <c r="E50">
        <v>1080.1</v>
      </c>
      <c r="F50">
        <v>283.9</v>
      </c>
      <c r="G50">
        <v>79.09999999999999</v>
      </c>
      <c r="H50" t="s">
        <v>4844</v>
      </c>
    </row>
    <row r="51" spans="1:8">
      <c r="A51" t="s">
        <v>4708</v>
      </c>
      <c r="B51">
        <v>0.53</v>
      </c>
      <c r="C51">
        <v>0.176</v>
      </c>
      <c r="D51" t="s">
        <v>4808</v>
      </c>
      <c r="E51">
        <v>325.2</v>
      </c>
      <c r="F51">
        <v>72.2</v>
      </c>
      <c r="G51">
        <v>56.8</v>
      </c>
      <c r="H51" t="s">
        <v>4837</v>
      </c>
    </row>
    <row r="52" spans="1:8">
      <c r="A52" t="s">
        <v>4709</v>
      </c>
      <c r="B52">
        <v>0.572</v>
      </c>
      <c r="C52">
        <v>-0.082</v>
      </c>
      <c r="D52" t="s">
        <v>4819</v>
      </c>
      <c r="E52">
        <v>476.9</v>
      </c>
      <c r="F52">
        <v>125.3</v>
      </c>
      <c r="G52">
        <v>66.5</v>
      </c>
      <c r="H52" t="s">
        <v>4837</v>
      </c>
    </row>
    <row r="53" spans="1:8">
      <c r="A53" t="s">
        <v>4709</v>
      </c>
      <c r="B53">
        <v>0.598</v>
      </c>
      <c r="C53">
        <v>-0.07000000000000001</v>
      </c>
      <c r="D53" t="s">
        <v>4820</v>
      </c>
      <c r="E53">
        <v>312.1</v>
      </c>
      <c r="F53">
        <v>114.1</v>
      </c>
      <c r="G53">
        <v>69.90000000000001</v>
      </c>
      <c r="H53" t="s">
        <v>4837</v>
      </c>
    </row>
    <row r="54" spans="1:8">
      <c r="A54" t="s">
        <v>4709</v>
      </c>
      <c r="B54">
        <v>0.982</v>
      </c>
      <c r="C54">
        <v>1.435</v>
      </c>
      <c r="D54" t="s">
        <v>4806</v>
      </c>
      <c r="E54">
        <v>3771.7</v>
      </c>
      <c r="F54">
        <v>859</v>
      </c>
      <c r="G54">
        <v>50.6</v>
      </c>
      <c r="H54" t="s">
        <v>4840</v>
      </c>
    </row>
    <row r="55" spans="1:8">
      <c r="A55" t="s">
        <v>4710</v>
      </c>
      <c r="B55">
        <v>0.859</v>
      </c>
      <c r="C55">
        <v>0.8120000000000001</v>
      </c>
      <c r="D55" t="s">
        <v>4806</v>
      </c>
      <c r="E55">
        <v>2023.4</v>
      </c>
      <c r="F55">
        <v>388</v>
      </c>
      <c r="G55">
        <v>49.5</v>
      </c>
      <c r="H55" t="s">
        <v>4833</v>
      </c>
    </row>
    <row r="56" spans="1:8">
      <c r="A56" t="s">
        <v>4710</v>
      </c>
      <c r="B56">
        <v>0.896</v>
      </c>
      <c r="C56">
        <v>0.19</v>
      </c>
      <c r="D56" t="s">
        <v>4812</v>
      </c>
      <c r="E56">
        <v>557.2</v>
      </c>
      <c r="F56">
        <v>131.6</v>
      </c>
      <c r="G56">
        <v>69.7</v>
      </c>
      <c r="H56" t="s">
        <v>4844</v>
      </c>
    </row>
    <row r="57" spans="1:8">
      <c r="A57" t="s">
        <v>4711</v>
      </c>
      <c r="B57">
        <v>0.994</v>
      </c>
      <c r="C57">
        <v>0.967</v>
      </c>
      <c r="D57" t="s">
        <v>4806</v>
      </c>
      <c r="E57">
        <v>3118.2</v>
      </c>
      <c r="F57">
        <v>650.4</v>
      </c>
      <c r="G57">
        <v>47.6</v>
      </c>
      <c r="H57" t="s">
        <v>4845</v>
      </c>
    </row>
    <row r="58" spans="1:8">
      <c r="A58" t="s">
        <v>4712</v>
      </c>
      <c r="B58">
        <v>0.547</v>
      </c>
      <c r="C58">
        <v>-0.583</v>
      </c>
      <c r="D58" t="s">
        <v>4821</v>
      </c>
      <c r="E58">
        <v>2255.2</v>
      </c>
      <c r="F58">
        <v>708.1</v>
      </c>
      <c r="G58">
        <v>63.5</v>
      </c>
      <c r="H58" t="s">
        <v>4842</v>
      </c>
    </row>
    <row r="59" spans="1:8">
      <c r="A59" t="s">
        <v>4712</v>
      </c>
      <c r="B59">
        <v>0.765</v>
      </c>
      <c r="C59">
        <v>0.107</v>
      </c>
      <c r="D59" t="s">
        <v>4813</v>
      </c>
      <c r="E59">
        <v>586.5</v>
      </c>
      <c r="F59">
        <v>109.8</v>
      </c>
      <c r="G59">
        <v>68.5</v>
      </c>
      <c r="H59" t="s">
        <v>4837</v>
      </c>
    </row>
    <row r="60" spans="1:8">
      <c r="A60" t="s">
        <v>4713</v>
      </c>
      <c r="B60">
        <v>0.893</v>
      </c>
      <c r="C60">
        <v>-0.025</v>
      </c>
      <c r="D60" t="s">
        <v>4822</v>
      </c>
      <c r="E60">
        <v>1361.8</v>
      </c>
      <c r="F60">
        <v>342.9</v>
      </c>
      <c r="G60">
        <v>59.8</v>
      </c>
      <c r="H60" t="s">
        <v>4843</v>
      </c>
    </row>
    <row r="61" spans="1:8">
      <c r="A61" t="s">
        <v>4713</v>
      </c>
      <c r="B61">
        <v>0.994</v>
      </c>
      <c r="C61">
        <v>1.252</v>
      </c>
      <c r="D61" t="s">
        <v>4806</v>
      </c>
      <c r="E61">
        <v>3579.4</v>
      </c>
      <c r="F61">
        <v>628.1</v>
      </c>
      <c r="G61">
        <v>59.4</v>
      </c>
      <c r="H61" t="s">
        <v>4841</v>
      </c>
    </row>
    <row r="62" spans="1:8">
      <c r="A62" t="s">
        <v>4714</v>
      </c>
      <c r="B62">
        <v>0.857</v>
      </c>
      <c r="C62">
        <v>0.581</v>
      </c>
      <c r="D62" t="s">
        <v>4806</v>
      </c>
      <c r="E62">
        <v>1294.1</v>
      </c>
      <c r="F62">
        <v>181.5</v>
      </c>
      <c r="G62">
        <v>58.5</v>
      </c>
      <c r="H62" t="s">
        <v>4843</v>
      </c>
    </row>
    <row r="63" spans="1:8">
      <c r="A63" t="s">
        <v>4714</v>
      </c>
      <c r="B63">
        <v>0.949</v>
      </c>
      <c r="C63">
        <v>0.137</v>
      </c>
      <c r="D63" t="s">
        <v>4808</v>
      </c>
      <c r="E63">
        <v>739.6</v>
      </c>
      <c r="F63">
        <v>161.5</v>
      </c>
      <c r="G63">
        <v>68.8</v>
      </c>
      <c r="H63" t="s">
        <v>4844</v>
      </c>
    </row>
    <row r="64" spans="1:8">
      <c r="A64" t="s">
        <v>4715</v>
      </c>
      <c r="B64">
        <v>0.707</v>
      </c>
      <c r="C64">
        <v>0.702</v>
      </c>
      <c r="D64" t="s">
        <v>4810</v>
      </c>
      <c r="E64">
        <v>1008.5</v>
      </c>
      <c r="F64">
        <v>139.9</v>
      </c>
      <c r="G64">
        <v>56.1</v>
      </c>
      <c r="H64" t="s">
        <v>4835</v>
      </c>
    </row>
    <row r="65" spans="1:8">
      <c r="A65" t="s">
        <v>4715</v>
      </c>
      <c r="B65">
        <v>0.996</v>
      </c>
      <c r="C65">
        <v>0.894</v>
      </c>
      <c r="D65" t="s">
        <v>4806</v>
      </c>
      <c r="E65">
        <v>2791.6</v>
      </c>
      <c r="F65">
        <v>433.3</v>
      </c>
      <c r="G65">
        <v>61</v>
      </c>
      <c r="H65" t="s">
        <v>4834</v>
      </c>
    </row>
    <row r="66" spans="1:8">
      <c r="A66" t="s">
        <v>4716</v>
      </c>
      <c r="B66">
        <v>0.627</v>
      </c>
      <c r="C66">
        <v>-0.219</v>
      </c>
      <c r="D66" t="s">
        <v>4823</v>
      </c>
      <c r="E66">
        <v>965.2</v>
      </c>
      <c r="F66">
        <v>251.3</v>
      </c>
      <c r="G66">
        <v>75.90000000000001</v>
      </c>
      <c r="H66" t="s">
        <v>4844</v>
      </c>
    </row>
    <row r="67" spans="1:8">
      <c r="A67" t="s">
        <v>4716</v>
      </c>
      <c r="B67">
        <v>0.707</v>
      </c>
      <c r="C67">
        <v>0.08799999999999999</v>
      </c>
      <c r="D67" t="s">
        <v>4812</v>
      </c>
      <c r="E67">
        <v>401.4</v>
      </c>
      <c r="F67">
        <v>91.09999999999999</v>
      </c>
      <c r="G67">
        <v>58.3</v>
      </c>
      <c r="H67" t="s">
        <v>4837</v>
      </c>
    </row>
    <row r="68" spans="1:8">
      <c r="A68" t="s">
        <v>4716</v>
      </c>
      <c r="B68">
        <v>0.98</v>
      </c>
      <c r="C68">
        <v>0.768</v>
      </c>
      <c r="D68" t="s">
        <v>4806</v>
      </c>
      <c r="E68">
        <v>3540.7</v>
      </c>
      <c r="F68">
        <v>773.3</v>
      </c>
      <c r="G68">
        <v>36.1</v>
      </c>
      <c r="H68" t="s">
        <v>4841</v>
      </c>
    </row>
    <row r="69" spans="1:8">
      <c r="A69" t="s">
        <v>4717</v>
      </c>
      <c r="B69">
        <v>0.924</v>
      </c>
      <c r="C69">
        <v>0.329</v>
      </c>
      <c r="D69" t="s">
        <v>4806</v>
      </c>
      <c r="E69">
        <v>1994.3</v>
      </c>
      <c r="F69">
        <v>450.3</v>
      </c>
      <c r="G69">
        <v>53.6</v>
      </c>
      <c r="H69" t="s">
        <v>4842</v>
      </c>
    </row>
    <row r="70" spans="1:8">
      <c r="A70" t="s">
        <v>4718</v>
      </c>
      <c r="B70">
        <v>0.909</v>
      </c>
      <c r="C70">
        <v>0.15</v>
      </c>
      <c r="D70" t="s">
        <v>4810</v>
      </c>
      <c r="E70">
        <v>532.5</v>
      </c>
      <c r="F70">
        <v>120.4</v>
      </c>
      <c r="G70">
        <v>65.2</v>
      </c>
      <c r="H70" t="s">
        <v>4844</v>
      </c>
    </row>
    <row r="71" spans="1:8">
      <c r="A71" t="s">
        <v>4718</v>
      </c>
      <c r="B71">
        <v>0.992</v>
      </c>
      <c r="C71">
        <v>1.34</v>
      </c>
      <c r="D71" t="s">
        <v>4806</v>
      </c>
      <c r="E71">
        <v>2330.6</v>
      </c>
      <c r="F71">
        <v>430.2</v>
      </c>
      <c r="G71">
        <v>56</v>
      </c>
      <c r="H71" t="s">
        <v>4827</v>
      </c>
    </row>
    <row r="72" spans="1:8">
      <c r="A72" t="s">
        <v>4719</v>
      </c>
      <c r="B72">
        <v>0.948</v>
      </c>
      <c r="C72">
        <v>0.207</v>
      </c>
      <c r="D72" t="s">
        <v>4810</v>
      </c>
      <c r="E72">
        <v>475.3</v>
      </c>
      <c r="F72">
        <v>110.9</v>
      </c>
      <c r="G72">
        <v>63.2</v>
      </c>
      <c r="H72" t="s">
        <v>4844</v>
      </c>
    </row>
    <row r="73" spans="1:8">
      <c r="A73" t="s">
        <v>4719</v>
      </c>
      <c r="B73">
        <v>0.998</v>
      </c>
      <c r="C73">
        <v>1.566</v>
      </c>
      <c r="D73" t="s">
        <v>4806</v>
      </c>
      <c r="E73">
        <v>2496.5</v>
      </c>
      <c r="F73">
        <v>403.8</v>
      </c>
      <c r="G73">
        <v>63.5</v>
      </c>
      <c r="H73" t="s">
        <v>4834</v>
      </c>
    </row>
    <row r="74" spans="1:8">
      <c r="A74" t="s">
        <v>4720</v>
      </c>
      <c r="B74">
        <v>0.612</v>
      </c>
      <c r="C74">
        <v>0.297</v>
      </c>
      <c r="D74" t="s">
        <v>4810</v>
      </c>
      <c r="E74">
        <v>1056.4</v>
      </c>
      <c r="F74">
        <v>189.8</v>
      </c>
      <c r="G74">
        <v>39.5</v>
      </c>
      <c r="H74" t="s">
        <v>4843</v>
      </c>
    </row>
    <row r="75" spans="1:8">
      <c r="A75" t="s">
        <v>4720</v>
      </c>
      <c r="B75">
        <v>0.969</v>
      </c>
      <c r="C75">
        <v>0.083</v>
      </c>
      <c r="D75" t="s">
        <v>4813</v>
      </c>
      <c r="E75">
        <v>721.3</v>
      </c>
      <c r="F75">
        <v>164</v>
      </c>
      <c r="G75">
        <v>68.5</v>
      </c>
      <c r="H75" t="s">
        <v>4844</v>
      </c>
    </row>
    <row r="76" spans="1:8">
      <c r="A76" t="s">
        <v>4720</v>
      </c>
      <c r="B76">
        <v>0.985</v>
      </c>
      <c r="C76">
        <v>0.493</v>
      </c>
      <c r="D76" t="s">
        <v>4806</v>
      </c>
      <c r="E76">
        <v>2073.6</v>
      </c>
      <c r="F76">
        <v>471.7</v>
      </c>
      <c r="G76">
        <v>54.7</v>
      </c>
      <c r="H76" t="s">
        <v>4834</v>
      </c>
    </row>
    <row r="77" spans="1:8">
      <c r="A77" t="s">
        <v>4721</v>
      </c>
      <c r="B77">
        <v>0.766</v>
      </c>
      <c r="C77">
        <v>-0.023</v>
      </c>
      <c r="D77" t="s">
        <v>4824</v>
      </c>
      <c r="E77">
        <v>356.4</v>
      </c>
      <c r="F77">
        <v>161.3</v>
      </c>
      <c r="G77">
        <v>72.7</v>
      </c>
      <c r="H77" t="s">
        <v>4844</v>
      </c>
    </row>
    <row r="78" spans="1:8">
      <c r="A78" t="s">
        <v>4721</v>
      </c>
      <c r="B78">
        <v>0.962</v>
      </c>
      <c r="C78">
        <v>-0.03</v>
      </c>
      <c r="D78" t="s">
        <v>4825</v>
      </c>
      <c r="E78">
        <v>855.3</v>
      </c>
      <c r="F78">
        <v>309.5</v>
      </c>
      <c r="G78">
        <v>59.3</v>
      </c>
      <c r="H78" t="s">
        <v>4832</v>
      </c>
    </row>
    <row r="79" spans="1:8">
      <c r="A79" t="s">
        <v>4723</v>
      </c>
      <c r="B79">
        <v>0.578</v>
      </c>
      <c r="C79">
        <v>-0.036</v>
      </c>
      <c r="D79" t="s">
        <v>4826</v>
      </c>
      <c r="E79">
        <v>305.3</v>
      </c>
      <c r="F79">
        <v>109</v>
      </c>
      <c r="G79">
        <v>65.40000000000001</v>
      </c>
      <c r="H79" t="s">
        <v>4837</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1"/>
  <sheetViews>
    <sheetView workbookViewId="0"/>
  </sheetViews>
  <sheetFormatPr defaultRowHeight="15"/>
  <sheetData>
    <row r="1" spans="1:39">
      <c r="A1" s="1" t="s">
        <v>5069</v>
      </c>
      <c r="B1" s="1"/>
      <c r="C1" s="1"/>
      <c r="D1" s="1"/>
      <c r="E1" s="1"/>
      <c r="F1" s="1"/>
      <c r="G1" s="1"/>
      <c r="H1" s="1"/>
      <c r="I1" s="1"/>
      <c r="J1" s="1"/>
      <c r="K1" s="1" t="s">
        <v>5070</v>
      </c>
      <c r="L1" s="1"/>
      <c r="M1" s="1"/>
      <c r="N1" s="1"/>
      <c r="O1" s="1"/>
      <c r="P1" s="1" t="s">
        <v>5071</v>
      </c>
      <c r="Q1" s="1" t="s">
        <v>5072</v>
      </c>
      <c r="R1" s="1"/>
      <c r="S1" s="1"/>
      <c r="T1" s="1"/>
      <c r="U1" s="1"/>
      <c r="V1" s="1"/>
      <c r="W1" s="1"/>
      <c r="X1" s="1"/>
      <c r="Y1" s="1"/>
      <c r="Z1" s="1"/>
      <c r="AA1" s="1"/>
      <c r="AB1" s="1"/>
      <c r="AC1" s="1"/>
      <c r="AD1" s="1"/>
      <c r="AE1" s="1"/>
      <c r="AF1" s="1" t="s">
        <v>5073</v>
      </c>
      <c r="AG1" s="1"/>
      <c r="AH1" s="1"/>
      <c r="AI1" s="1"/>
      <c r="AJ1" s="1"/>
      <c r="AK1" s="1"/>
      <c r="AL1" s="1" t="s">
        <v>5074</v>
      </c>
      <c r="AM1" s="1"/>
    </row>
    <row r="2" spans="1:39">
      <c r="A2" s="6" t="s">
        <v>4847</v>
      </c>
      <c r="B2" s="6" t="s">
        <v>4848</v>
      </c>
      <c r="C2" s="6" t="s">
        <v>4668</v>
      </c>
      <c r="D2" s="6" t="s">
        <v>4849</v>
      </c>
      <c r="E2" s="6" t="s">
        <v>4670</v>
      </c>
      <c r="F2" s="6" t="s">
        <v>4850</v>
      </c>
      <c r="G2" s="6" t="s">
        <v>4258</v>
      </c>
      <c r="H2" s="6" t="s">
        <v>4851</v>
      </c>
      <c r="I2" s="6" t="s">
        <v>4852</v>
      </c>
      <c r="J2" s="6" t="s">
        <v>4853</v>
      </c>
      <c r="K2" s="6" t="s">
        <v>4854</v>
      </c>
      <c r="L2" s="6" t="s">
        <v>4855</v>
      </c>
      <c r="M2" s="6" t="s">
        <v>4856</v>
      </c>
      <c r="N2" s="6" t="s">
        <v>4857</v>
      </c>
      <c r="O2" s="6" t="s">
        <v>4858</v>
      </c>
      <c r="P2" s="6" t="s">
        <v>4859</v>
      </c>
      <c r="Q2" s="6" t="s">
        <v>4860</v>
      </c>
      <c r="R2" s="6" t="s">
        <v>4861</v>
      </c>
      <c r="S2" s="6" t="s">
        <v>4862</v>
      </c>
      <c r="T2" s="6" t="s">
        <v>4863</v>
      </c>
      <c r="U2" s="6" t="s">
        <v>4864</v>
      </c>
      <c r="V2" s="6" t="s">
        <v>4865</v>
      </c>
      <c r="W2" s="6" t="s">
        <v>4866</v>
      </c>
      <c r="X2" s="6" t="s">
        <v>4867</v>
      </c>
      <c r="Y2" s="6" t="s">
        <v>4868</v>
      </c>
      <c r="Z2" s="6" t="s">
        <v>4869</v>
      </c>
      <c r="AA2" s="6" t="s">
        <v>4870</v>
      </c>
      <c r="AB2" s="6" t="s">
        <v>4871</v>
      </c>
      <c r="AC2" s="6" t="s">
        <v>4872</v>
      </c>
      <c r="AD2" s="6" t="s">
        <v>4873</v>
      </c>
      <c r="AE2" s="6" t="s">
        <v>4874</v>
      </c>
      <c r="AF2" s="6" t="s">
        <v>4875</v>
      </c>
      <c r="AG2" s="6" t="s">
        <v>4876</v>
      </c>
      <c r="AH2" s="6" t="s">
        <v>4877</v>
      </c>
      <c r="AI2" s="6" t="s">
        <v>4878</v>
      </c>
      <c r="AJ2" s="6" t="s">
        <v>4879</v>
      </c>
      <c r="AK2" s="6" t="s">
        <v>4880</v>
      </c>
      <c r="AL2" s="6" t="s">
        <v>4881</v>
      </c>
    </row>
    <row r="3" spans="1:39">
      <c r="A3" t="s">
        <v>4882</v>
      </c>
      <c r="B3" t="s">
        <v>4770</v>
      </c>
      <c r="C3" t="s">
        <v>4772</v>
      </c>
      <c r="D3">
        <v>0.16</v>
      </c>
      <c r="E3" t="s">
        <v>4773</v>
      </c>
      <c r="F3">
        <v>9.800000000000001</v>
      </c>
      <c r="G3">
        <v>0</v>
      </c>
      <c r="H3">
        <v>1</v>
      </c>
      <c r="I3" t="s">
        <v>4935</v>
      </c>
      <c r="K3" t="s">
        <v>4940</v>
      </c>
      <c r="M3" t="s">
        <v>4942</v>
      </c>
      <c r="N3">
        <v>8</v>
      </c>
      <c r="O3" t="s">
        <v>4964</v>
      </c>
      <c r="P3" t="s">
        <v>4988</v>
      </c>
      <c r="Q3">
        <v>5</v>
      </c>
      <c r="R3">
        <v>2</v>
      </c>
      <c r="S3">
        <v>-2.05</v>
      </c>
      <c r="T3">
        <v>2.7</v>
      </c>
      <c r="U3">
        <v>365.41</v>
      </c>
      <c r="V3">
        <v>111.98</v>
      </c>
      <c r="W3">
        <v>1.78</v>
      </c>
      <c r="X3">
        <v>2.98</v>
      </c>
      <c r="Y3">
        <v>0</v>
      </c>
      <c r="Z3">
        <v>1</v>
      </c>
      <c r="AA3" t="s">
        <v>4573</v>
      </c>
      <c r="AB3">
        <v>0</v>
      </c>
      <c r="AC3">
        <v>5</v>
      </c>
      <c r="AD3">
        <v>4.728690476190476</v>
      </c>
      <c r="AF3" t="s">
        <v>5046</v>
      </c>
      <c r="AI3">
        <v>0</v>
      </c>
      <c r="AJ3">
        <v>0</v>
      </c>
      <c r="AK3" t="s">
        <v>5053</v>
      </c>
      <c r="AL3" t="s">
        <v>5053</v>
      </c>
    </row>
    <row r="4" spans="1:39">
      <c r="A4" t="s">
        <v>4883</v>
      </c>
      <c r="B4" t="s">
        <v>4770</v>
      </c>
      <c r="C4" t="s">
        <v>4772</v>
      </c>
      <c r="D4">
        <v>0.4</v>
      </c>
      <c r="E4" t="s">
        <v>4773</v>
      </c>
      <c r="F4">
        <v>9.4</v>
      </c>
      <c r="G4">
        <v>0.12</v>
      </c>
      <c r="H4">
        <v>4</v>
      </c>
      <c r="I4" t="s">
        <v>4935</v>
      </c>
      <c r="K4" t="s">
        <v>4940</v>
      </c>
      <c r="L4" t="s">
        <v>4941</v>
      </c>
      <c r="M4" t="s">
        <v>4943</v>
      </c>
      <c r="N4">
        <v>9</v>
      </c>
      <c r="O4" t="s">
        <v>4965</v>
      </c>
      <c r="P4" t="s">
        <v>4989</v>
      </c>
      <c r="Q4">
        <v>7</v>
      </c>
      <c r="R4">
        <v>4</v>
      </c>
      <c r="S4">
        <v>0.8100000000000001</v>
      </c>
      <c r="T4">
        <v>5.56</v>
      </c>
      <c r="U4">
        <v>695.71</v>
      </c>
      <c r="V4">
        <v>168.06</v>
      </c>
      <c r="W4">
        <v>6.08</v>
      </c>
      <c r="X4">
        <v>2.74</v>
      </c>
      <c r="Y4">
        <v>0</v>
      </c>
      <c r="Z4">
        <v>5</v>
      </c>
      <c r="AA4" t="s">
        <v>4573</v>
      </c>
      <c r="AB4">
        <v>2</v>
      </c>
      <c r="AC4">
        <v>16</v>
      </c>
      <c r="AD4">
        <v>2</v>
      </c>
      <c r="AF4" t="s">
        <v>5046</v>
      </c>
      <c r="AI4">
        <v>0</v>
      </c>
      <c r="AJ4">
        <v>0</v>
      </c>
      <c r="AK4" t="s">
        <v>5054</v>
      </c>
      <c r="AL4" t="s">
        <v>5054</v>
      </c>
    </row>
    <row r="5" spans="1:39">
      <c r="A5" t="s">
        <v>4884</v>
      </c>
      <c r="B5" t="s">
        <v>4770</v>
      </c>
      <c r="C5" t="s">
        <v>4772</v>
      </c>
      <c r="D5">
        <v>0.41</v>
      </c>
      <c r="E5" t="s">
        <v>4773</v>
      </c>
      <c r="F5">
        <v>9.390000000000001</v>
      </c>
      <c r="G5">
        <v>0.11</v>
      </c>
      <c r="H5">
        <v>4</v>
      </c>
      <c r="I5" t="s">
        <v>4935</v>
      </c>
      <c r="K5" t="s">
        <v>4940</v>
      </c>
      <c r="L5" t="s">
        <v>4941</v>
      </c>
      <c r="M5" t="s">
        <v>4943</v>
      </c>
      <c r="N5">
        <v>9</v>
      </c>
      <c r="O5" t="s">
        <v>4965</v>
      </c>
      <c r="P5" t="s">
        <v>4990</v>
      </c>
      <c r="Q5">
        <v>8</v>
      </c>
      <c r="R5">
        <v>5</v>
      </c>
      <c r="S5">
        <v>0.16</v>
      </c>
      <c r="T5">
        <v>4.91</v>
      </c>
      <c r="U5">
        <v>711.71</v>
      </c>
      <c r="V5">
        <v>188.29</v>
      </c>
      <c r="W5">
        <v>5.78</v>
      </c>
      <c r="X5">
        <v>2.74</v>
      </c>
      <c r="Y5">
        <v>0</v>
      </c>
      <c r="Z5">
        <v>5</v>
      </c>
      <c r="AA5" t="s">
        <v>4573</v>
      </c>
      <c r="AB5">
        <v>2</v>
      </c>
      <c r="AC5">
        <v>16</v>
      </c>
      <c r="AD5">
        <v>2.045</v>
      </c>
      <c r="AF5" t="s">
        <v>5046</v>
      </c>
      <c r="AI5">
        <v>0</v>
      </c>
      <c r="AJ5">
        <v>0</v>
      </c>
      <c r="AK5" t="s">
        <v>5054</v>
      </c>
      <c r="AL5" t="s">
        <v>5054</v>
      </c>
    </row>
    <row r="6" spans="1:39">
      <c r="A6" t="s">
        <v>4885</v>
      </c>
      <c r="B6" t="s">
        <v>4770</v>
      </c>
      <c r="C6" t="s">
        <v>4772</v>
      </c>
      <c r="D6">
        <v>0.5</v>
      </c>
      <c r="E6" t="s">
        <v>4773</v>
      </c>
      <c r="F6">
        <v>9.300000000000001</v>
      </c>
      <c r="G6">
        <v>0</v>
      </c>
      <c r="H6">
        <v>1</v>
      </c>
      <c r="I6" t="s">
        <v>4935</v>
      </c>
      <c r="K6" t="s">
        <v>4940</v>
      </c>
      <c r="M6" t="s">
        <v>4944</v>
      </c>
      <c r="N6">
        <v>8</v>
      </c>
      <c r="O6" t="s">
        <v>4966</v>
      </c>
      <c r="P6" t="s">
        <v>4991</v>
      </c>
      <c r="Q6">
        <v>3</v>
      </c>
      <c r="R6">
        <v>3</v>
      </c>
      <c r="S6">
        <v>-3.23</v>
      </c>
      <c r="T6">
        <v>1.5</v>
      </c>
      <c r="U6">
        <v>354.34</v>
      </c>
      <c r="V6">
        <v>106.94</v>
      </c>
      <c r="W6">
        <v>1.47</v>
      </c>
      <c r="X6">
        <v>0.12</v>
      </c>
      <c r="Y6">
        <v>5.5</v>
      </c>
      <c r="Z6">
        <v>1</v>
      </c>
      <c r="AA6" t="s">
        <v>4573</v>
      </c>
      <c r="AB6">
        <v>0</v>
      </c>
      <c r="AC6">
        <v>7</v>
      </c>
      <c r="AD6">
        <v>4.602</v>
      </c>
      <c r="AF6" t="s">
        <v>5046</v>
      </c>
      <c r="AI6">
        <v>0</v>
      </c>
      <c r="AJ6">
        <v>0</v>
      </c>
      <c r="AK6" t="s">
        <v>5055</v>
      </c>
      <c r="AL6" t="s">
        <v>5055</v>
      </c>
    </row>
    <row r="7" spans="1:39">
      <c r="A7" t="s">
        <v>4886</v>
      </c>
      <c r="B7" t="s">
        <v>4770</v>
      </c>
      <c r="C7" t="s">
        <v>4772</v>
      </c>
      <c r="D7">
        <v>0.65</v>
      </c>
      <c r="E7" t="s">
        <v>4773</v>
      </c>
      <c r="F7">
        <v>9.19</v>
      </c>
      <c r="G7">
        <v>0.04</v>
      </c>
      <c r="H7">
        <v>3</v>
      </c>
      <c r="I7" t="s">
        <v>4936</v>
      </c>
      <c r="K7" t="s">
        <v>4940</v>
      </c>
      <c r="L7" t="s">
        <v>4941</v>
      </c>
      <c r="M7" t="s">
        <v>4943</v>
      </c>
      <c r="N7">
        <v>9</v>
      </c>
      <c r="O7" t="s">
        <v>4965</v>
      </c>
      <c r="P7" t="s">
        <v>4992</v>
      </c>
      <c r="Q7">
        <v>8</v>
      </c>
      <c r="R7">
        <v>5</v>
      </c>
      <c r="S7">
        <v>0.16</v>
      </c>
      <c r="T7">
        <v>4.91</v>
      </c>
      <c r="U7">
        <v>711.71</v>
      </c>
      <c r="V7">
        <v>188.29</v>
      </c>
      <c r="W7">
        <v>5.78</v>
      </c>
      <c r="X7">
        <v>2.74</v>
      </c>
      <c r="Y7">
        <v>0</v>
      </c>
      <c r="Z7">
        <v>5</v>
      </c>
      <c r="AA7" t="s">
        <v>4573</v>
      </c>
      <c r="AB7">
        <v>2</v>
      </c>
      <c r="AC7">
        <v>16</v>
      </c>
      <c r="AD7">
        <v>2.045</v>
      </c>
      <c r="AF7" t="s">
        <v>5046</v>
      </c>
      <c r="AI7">
        <v>0</v>
      </c>
      <c r="AJ7">
        <v>0</v>
      </c>
      <c r="AK7" t="s">
        <v>5054</v>
      </c>
      <c r="AL7" t="s">
        <v>5054</v>
      </c>
    </row>
    <row r="8" spans="1:39">
      <c r="A8" t="s">
        <v>4886</v>
      </c>
      <c r="B8" t="s">
        <v>4770</v>
      </c>
      <c r="C8" t="s">
        <v>4772</v>
      </c>
      <c r="D8">
        <v>0.65</v>
      </c>
      <c r="E8" t="s">
        <v>4773</v>
      </c>
      <c r="F8">
        <v>9.19</v>
      </c>
      <c r="G8">
        <v>0.04</v>
      </c>
      <c r="H8">
        <v>3</v>
      </c>
      <c r="I8" t="s">
        <v>4936</v>
      </c>
      <c r="K8" t="s">
        <v>4940</v>
      </c>
      <c r="L8" t="s">
        <v>4941</v>
      </c>
      <c r="M8" t="s">
        <v>4945</v>
      </c>
      <c r="N8">
        <v>9</v>
      </c>
      <c r="O8" t="s">
        <v>4967</v>
      </c>
      <c r="P8" t="s">
        <v>4992</v>
      </c>
      <c r="Q8">
        <v>8</v>
      </c>
      <c r="R8">
        <v>5</v>
      </c>
      <c r="S8">
        <v>0.16</v>
      </c>
      <c r="T8">
        <v>4.91</v>
      </c>
      <c r="U8">
        <v>711.71</v>
      </c>
      <c r="V8">
        <v>188.29</v>
      </c>
      <c r="W8">
        <v>5.78</v>
      </c>
      <c r="X8">
        <v>2.74</v>
      </c>
      <c r="Y8">
        <v>0</v>
      </c>
      <c r="Z8">
        <v>5</v>
      </c>
      <c r="AA8" t="s">
        <v>4573</v>
      </c>
      <c r="AB8">
        <v>2</v>
      </c>
      <c r="AC8">
        <v>16</v>
      </c>
      <c r="AD8">
        <v>2.045</v>
      </c>
      <c r="AF8" t="s">
        <v>5046</v>
      </c>
      <c r="AI8">
        <v>0</v>
      </c>
      <c r="AJ8">
        <v>0</v>
      </c>
      <c r="AK8" t="s">
        <v>5056</v>
      </c>
      <c r="AL8" t="s">
        <v>5056</v>
      </c>
    </row>
    <row r="9" spans="1:39">
      <c r="A9" t="s">
        <v>4886</v>
      </c>
      <c r="B9" t="s">
        <v>4770</v>
      </c>
      <c r="C9" t="s">
        <v>4772</v>
      </c>
      <c r="D9">
        <v>0.68</v>
      </c>
      <c r="E9" t="s">
        <v>4773</v>
      </c>
      <c r="F9">
        <v>9.17</v>
      </c>
      <c r="G9">
        <v>0.04</v>
      </c>
      <c r="H9">
        <v>3</v>
      </c>
      <c r="I9" t="s">
        <v>4936</v>
      </c>
      <c r="K9" t="s">
        <v>4940</v>
      </c>
      <c r="L9" t="s">
        <v>4941</v>
      </c>
      <c r="M9" t="s">
        <v>4946</v>
      </c>
      <c r="N9">
        <v>9</v>
      </c>
      <c r="O9" t="s">
        <v>4968</v>
      </c>
      <c r="P9" t="s">
        <v>4992</v>
      </c>
      <c r="Q9">
        <v>8</v>
      </c>
      <c r="R9">
        <v>5</v>
      </c>
      <c r="S9">
        <v>0.16</v>
      </c>
      <c r="T9">
        <v>4.91</v>
      </c>
      <c r="U9">
        <v>711.71</v>
      </c>
      <c r="V9">
        <v>188.29</v>
      </c>
      <c r="W9">
        <v>5.78</v>
      </c>
      <c r="X9">
        <v>2.74</v>
      </c>
      <c r="Y9">
        <v>0</v>
      </c>
      <c r="Z9">
        <v>5</v>
      </c>
      <c r="AA9" t="s">
        <v>4573</v>
      </c>
      <c r="AB9">
        <v>2</v>
      </c>
      <c r="AC9">
        <v>16</v>
      </c>
      <c r="AD9">
        <v>2.045</v>
      </c>
      <c r="AF9" t="s">
        <v>5046</v>
      </c>
      <c r="AI9">
        <v>0</v>
      </c>
      <c r="AJ9">
        <v>0</v>
      </c>
      <c r="AK9" t="s">
        <v>5054</v>
      </c>
      <c r="AL9" t="s">
        <v>5054</v>
      </c>
    </row>
    <row r="10" spans="1:39">
      <c r="A10" t="s">
        <v>4886</v>
      </c>
      <c r="B10" t="s">
        <v>4770</v>
      </c>
      <c r="C10" t="s">
        <v>4772</v>
      </c>
      <c r="D10">
        <v>4</v>
      </c>
      <c r="E10" t="s">
        <v>4773</v>
      </c>
      <c r="F10">
        <v>8.4</v>
      </c>
      <c r="G10">
        <v>0.04</v>
      </c>
      <c r="H10">
        <v>3</v>
      </c>
      <c r="I10" t="s">
        <v>4936</v>
      </c>
      <c r="K10" t="s">
        <v>4940</v>
      </c>
      <c r="L10" t="s">
        <v>4941</v>
      </c>
      <c r="M10" t="s">
        <v>4947</v>
      </c>
      <c r="N10">
        <v>9</v>
      </c>
      <c r="O10" t="s">
        <v>4969</v>
      </c>
      <c r="P10" t="s">
        <v>4992</v>
      </c>
      <c r="Q10">
        <v>8</v>
      </c>
      <c r="R10">
        <v>5</v>
      </c>
      <c r="S10">
        <v>0.16</v>
      </c>
      <c r="T10">
        <v>4.91</v>
      </c>
      <c r="U10">
        <v>711.71</v>
      </c>
      <c r="V10">
        <v>188.29</v>
      </c>
      <c r="W10">
        <v>5.78</v>
      </c>
      <c r="X10">
        <v>2.74</v>
      </c>
      <c r="Y10">
        <v>0</v>
      </c>
      <c r="Z10">
        <v>5</v>
      </c>
      <c r="AA10" t="s">
        <v>4573</v>
      </c>
      <c r="AB10">
        <v>2</v>
      </c>
      <c r="AC10">
        <v>16</v>
      </c>
      <c r="AD10">
        <v>2.045</v>
      </c>
      <c r="AF10" t="s">
        <v>5046</v>
      </c>
      <c r="AI10">
        <v>0</v>
      </c>
      <c r="AJ10">
        <v>0</v>
      </c>
      <c r="AK10" t="s">
        <v>5054</v>
      </c>
      <c r="AL10" t="s">
        <v>5054</v>
      </c>
    </row>
    <row r="11" spans="1:39">
      <c r="A11" t="s">
        <v>4886</v>
      </c>
      <c r="B11" t="s">
        <v>4770</v>
      </c>
      <c r="C11" t="s">
        <v>4772</v>
      </c>
      <c r="D11">
        <v>8</v>
      </c>
      <c r="E11" t="s">
        <v>4773</v>
      </c>
      <c r="F11">
        <v>8.1</v>
      </c>
      <c r="G11">
        <v>0.04</v>
      </c>
      <c r="H11">
        <v>3</v>
      </c>
      <c r="I11" t="s">
        <v>4936</v>
      </c>
      <c r="K11" t="s">
        <v>4940</v>
      </c>
      <c r="L11" t="s">
        <v>4941</v>
      </c>
      <c r="M11" t="s">
        <v>4948</v>
      </c>
      <c r="N11">
        <v>9</v>
      </c>
      <c r="O11" t="s">
        <v>4970</v>
      </c>
      <c r="P11" t="s">
        <v>4992</v>
      </c>
      <c r="Q11">
        <v>8</v>
      </c>
      <c r="R11">
        <v>5</v>
      </c>
      <c r="S11">
        <v>0.16</v>
      </c>
      <c r="T11">
        <v>4.91</v>
      </c>
      <c r="U11">
        <v>711.71</v>
      </c>
      <c r="V11">
        <v>188.29</v>
      </c>
      <c r="W11">
        <v>5.78</v>
      </c>
      <c r="X11">
        <v>2.74</v>
      </c>
      <c r="Y11">
        <v>0</v>
      </c>
      <c r="Z11">
        <v>5</v>
      </c>
      <c r="AA11" t="s">
        <v>4573</v>
      </c>
      <c r="AB11">
        <v>2</v>
      </c>
      <c r="AC11">
        <v>16</v>
      </c>
      <c r="AD11">
        <v>2.045</v>
      </c>
      <c r="AF11" t="s">
        <v>5046</v>
      </c>
      <c r="AI11">
        <v>0</v>
      </c>
      <c r="AJ11">
        <v>0</v>
      </c>
      <c r="AK11" t="s">
        <v>5054</v>
      </c>
      <c r="AL11" t="s">
        <v>5054</v>
      </c>
    </row>
    <row r="12" spans="1:39">
      <c r="A12" t="s">
        <v>4886</v>
      </c>
      <c r="B12" t="s">
        <v>4770</v>
      </c>
      <c r="C12" t="s">
        <v>4772</v>
      </c>
      <c r="D12">
        <v>20</v>
      </c>
      <c r="E12" t="s">
        <v>4773</v>
      </c>
      <c r="F12">
        <v>7.7</v>
      </c>
      <c r="G12">
        <v>0.04</v>
      </c>
      <c r="H12">
        <v>3</v>
      </c>
      <c r="I12" t="s">
        <v>4936</v>
      </c>
      <c r="K12" t="s">
        <v>4940</v>
      </c>
      <c r="L12" t="s">
        <v>4941</v>
      </c>
      <c r="M12" t="s">
        <v>4949</v>
      </c>
      <c r="N12">
        <v>9</v>
      </c>
      <c r="O12" t="s">
        <v>4971</v>
      </c>
      <c r="P12" t="s">
        <v>4992</v>
      </c>
      <c r="Q12">
        <v>8</v>
      </c>
      <c r="R12">
        <v>5</v>
      </c>
      <c r="S12">
        <v>0.16</v>
      </c>
      <c r="T12">
        <v>4.91</v>
      </c>
      <c r="U12">
        <v>711.71</v>
      </c>
      <c r="V12">
        <v>188.29</v>
      </c>
      <c r="W12">
        <v>5.78</v>
      </c>
      <c r="X12">
        <v>2.74</v>
      </c>
      <c r="Y12">
        <v>0</v>
      </c>
      <c r="Z12">
        <v>5</v>
      </c>
      <c r="AA12" t="s">
        <v>4573</v>
      </c>
      <c r="AB12">
        <v>2</v>
      </c>
      <c r="AC12">
        <v>16</v>
      </c>
      <c r="AD12">
        <v>2.045</v>
      </c>
      <c r="AF12" t="s">
        <v>5046</v>
      </c>
      <c r="AI12">
        <v>0</v>
      </c>
      <c r="AJ12">
        <v>0</v>
      </c>
      <c r="AK12" t="s">
        <v>5054</v>
      </c>
      <c r="AL12" t="s">
        <v>5054</v>
      </c>
    </row>
    <row r="13" spans="1:39">
      <c r="A13" t="s">
        <v>4886</v>
      </c>
      <c r="B13" t="s">
        <v>4770</v>
      </c>
      <c r="C13" t="s">
        <v>4772</v>
      </c>
      <c r="D13">
        <v>150</v>
      </c>
      <c r="E13" t="s">
        <v>4773</v>
      </c>
      <c r="F13">
        <v>6.82</v>
      </c>
      <c r="G13">
        <v>0.04</v>
      </c>
      <c r="H13">
        <v>3</v>
      </c>
      <c r="I13" t="s">
        <v>4936</v>
      </c>
      <c r="K13" t="s">
        <v>4940</v>
      </c>
      <c r="L13" t="s">
        <v>4941</v>
      </c>
      <c r="M13" t="s">
        <v>4950</v>
      </c>
      <c r="N13">
        <v>9</v>
      </c>
      <c r="O13" t="s">
        <v>4972</v>
      </c>
      <c r="P13" t="s">
        <v>4992</v>
      </c>
      <c r="Q13">
        <v>8</v>
      </c>
      <c r="R13">
        <v>5</v>
      </c>
      <c r="S13">
        <v>0.16</v>
      </c>
      <c r="T13">
        <v>4.91</v>
      </c>
      <c r="U13">
        <v>711.71</v>
      </c>
      <c r="V13">
        <v>188.29</v>
      </c>
      <c r="W13">
        <v>5.78</v>
      </c>
      <c r="X13">
        <v>2.74</v>
      </c>
      <c r="Y13">
        <v>0</v>
      </c>
      <c r="Z13">
        <v>5</v>
      </c>
      <c r="AA13" t="s">
        <v>4573</v>
      </c>
      <c r="AB13">
        <v>2</v>
      </c>
      <c r="AC13">
        <v>16</v>
      </c>
      <c r="AD13">
        <v>2.045</v>
      </c>
      <c r="AF13" t="s">
        <v>5046</v>
      </c>
      <c r="AI13">
        <v>0</v>
      </c>
      <c r="AJ13">
        <v>0</v>
      </c>
      <c r="AK13" t="s">
        <v>5056</v>
      </c>
      <c r="AL13" t="s">
        <v>5056</v>
      </c>
    </row>
    <row r="14" spans="1:39">
      <c r="A14" t="s">
        <v>4887</v>
      </c>
      <c r="B14" t="s">
        <v>4770</v>
      </c>
      <c r="C14" t="s">
        <v>4772</v>
      </c>
      <c r="D14">
        <v>1.2</v>
      </c>
      <c r="E14" t="s">
        <v>4773</v>
      </c>
      <c r="F14">
        <v>8.92</v>
      </c>
      <c r="G14">
        <v>0</v>
      </c>
      <c r="H14">
        <v>1</v>
      </c>
      <c r="I14" t="s">
        <v>4935</v>
      </c>
      <c r="K14" t="s">
        <v>4940</v>
      </c>
      <c r="M14" t="s">
        <v>4951</v>
      </c>
      <c r="N14">
        <v>8</v>
      </c>
      <c r="O14" t="s">
        <v>4973</v>
      </c>
      <c r="P14" t="s">
        <v>4993</v>
      </c>
      <c r="Q14">
        <v>4</v>
      </c>
      <c r="R14">
        <v>3</v>
      </c>
      <c r="S14">
        <v>2.52</v>
      </c>
      <c r="T14">
        <v>6.43</v>
      </c>
      <c r="U14">
        <v>436.51</v>
      </c>
      <c r="V14">
        <v>106.94</v>
      </c>
      <c r="W14">
        <v>2.79</v>
      </c>
      <c r="X14">
        <v>2.13</v>
      </c>
      <c r="Y14">
        <v>8.039999999999999</v>
      </c>
      <c r="Z14">
        <v>2</v>
      </c>
      <c r="AA14" t="s">
        <v>4573</v>
      </c>
      <c r="AB14">
        <v>0</v>
      </c>
      <c r="AC14">
        <v>7</v>
      </c>
      <c r="AD14">
        <v>2.775500000000001</v>
      </c>
      <c r="AF14" t="s">
        <v>5046</v>
      </c>
      <c r="AI14">
        <v>0</v>
      </c>
      <c r="AJ14">
        <v>0</v>
      </c>
      <c r="AK14" t="s">
        <v>5057</v>
      </c>
      <c r="AL14" t="s">
        <v>5057</v>
      </c>
    </row>
    <row r="15" spans="1:39">
      <c r="A15" t="s">
        <v>4888</v>
      </c>
      <c r="B15" t="s">
        <v>4770</v>
      </c>
      <c r="C15" t="s">
        <v>4772</v>
      </c>
      <c r="D15">
        <v>1.3</v>
      </c>
      <c r="E15" t="s">
        <v>4773</v>
      </c>
      <c r="F15">
        <v>8.890000000000001</v>
      </c>
      <c r="G15">
        <v>0.6</v>
      </c>
      <c r="H15">
        <v>4</v>
      </c>
      <c r="I15" t="s">
        <v>4935</v>
      </c>
      <c r="K15" t="s">
        <v>4940</v>
      </c>
      <c r="L15" t="s">
        <v>4941</v>
      </c>
      <c r="M15" t="s">
        <v>4952</v>
      </c>
      <c r="N15">
        <v>9</v>
      </c>
      <c r="O15" t="s">
        <v>4974</v>
      </c>
      <c r="P15" t="s">
        <v>4994</v>
      </c>
      <c r="Q15">
        <v>4</v>
      </c>
      <c r="R15">
        <v>4</v>
      </c>
      <c r="S15">
        <v>-0.89</v>
      </c>
      <c r="T15">
        <v>2.73</v>
      </c>
      <c r="U15">
        <v>438.55</v>
      </c>
      <c r="V15">
        <v>91.42</v>
      </c>
      <c r="W15">
        <v>3.56</v>
      </c>
      <c r="X15">
        <v>3.48</v>
      </c>
      <c r="Y15">
        <v>0</v>
      </c>
      <c r="Z15">
        <v>3</v>
      </c>
      <c r="AA15" t="s">
        <v>4573</v>
      </c>
      <c r="AB15">
        <v>0</v>
      </c>
      <c r="AC15">
        <v>8</v>
      </c>
      <c r="AD15">
        <v>4.391595238095238</v>
      </c>
      <c r="AF15" t="s">
        <v>5046</v>
      </c>
      <c r="AI15">
        <v>0</v>
      </c>
      <c r="AJ15">
        <v>0</v>
      </c>
      <c r="AK15" t="s">
        <v>5058</v>
      </c>
      <c r="AL15" t="s">
        <v>5058</v>
      </c>
    </row>
    <row r="16" spans="1:39">
      <c r="A16" t="s">
        <v>4889</v>
      </c>
      <c r="B16" t="s">
        <v>4770</v>
      </c>
      <c r="C16" t="s">
        <v>4772</v>
      </c>
      <c r="D16">
        <v>1.4</v>
      </c>
      <c r="E16" t="s">
        <v>4773</v>
      </c>
      <c r="F16">
        <v>8.85</v>
      </c>
      <c r="G16">
        <v>0.48</v>
      </c>
      <c r="H16">
        <v>4</v>
      </c>
      <c r="I16" t="s">
        <v>4935</v>
      </c>
      <c r="K16" t="s">
        <v>4940</v>
      </c>
      <c r="L16" t="s">
        <v>4941</v>
      </c>
      <c r="M16" t="s">
        <v>4943</v>
      </c>
      <c r="N16">
        <v>9</v>
      </c>
      <c r="O16" t="s">
        <v>4965</v>
      </c>
      <c r="P16" t="s">
        <v>4995</v>
      </c>
      <c r="Q16">
        <v>7</v>
      </c>
      <c r="R16">
        <v>5</v>
      </c>
      <c r="S16">
        <v>1.43</v>
      </c>
      <c r="T16">
        <v>6.18</v>
      </c>
      <c r="U16">
        <v>734.75</v>
      </c>
      <c r="V16">
        <v>183.85</v>
      </c>
      <c r="W16">
        <v>6.56</v>
      </c>
      <c r="X16">
        <v>2.74</v>
      </c>
      <c r="Y16">
        <v>0</v>
      </c>
      <c r="Z16">
        <v>6</v>
      </c>
      <c r="AA16" t="s">
        <v>4573</v>
      </c>
      <c r="AB16">
        <v>2</v>
      </c>
      <c r="AC16">
        <v>16</v>
      </c>
      <c r="AD16">
        <v>2</v>
      </c>
      <c r="AF16" t="s">
        <v>5046</v>
      </c>
      <c r="AI16">
        <v>0</v>
      </c>
      <c r="AJ16">
        <v>0</v>
      </c>
      <c r="AK16" t="s">
        <v>5054</v>
      </c>
      <c r="AL16" t="s">
        <v>5054</v>
      </c>
    </row>
    <row r="17" spans="1:38">
      <c r="A17" t="s">
        <v>4890</v>
      </c>
      <c r="B17" t="s">
        <v>4770</v>
      </c>
      <c r="C17" t="s">
        <v>4772</v>
      </c>
      <c r="D17">
        <v>1.4</v>
      </c>
      <c r="E17" t="s">
        <v>4773</v>
      </c>
      <c r="F17">
        <v>8.85</v>
      </c>
      <c r="G17">
        <v>0</v>
      </c>
      <c r="H17">
        <v>1</v>
      </c>
      <c r="I17" t="s">
        <v>4935</v>
      </c>
      <c r="K17" t="s">
        <v>4940</v>
      </c>
      <c r="M17" t="s">
        <v>4944</v>
      </c>
      <c r="N17">
        <v>8</v>
      </c>
      <c r="O17" t="s">
        <v>4966</v>
      </c>
      <c r="P17" t="s">
        <v>4996</v>
      </c>
      <c r="Q17">
        <v>3</v>
      </c>
      <c r="R17">
        <v>4</v>
      </c>
      <c r="S17">
        <v>-5.86</v>
      </c>
      <c r="T17">
        <v>-1.1</v>
      </c>
      <c r="U17">
        <v>266.19</v>
      </c>
      <c r="V17">
        <v>127.17</v>
      </c>
      <c r="W17">
        <v>-0.87</v>
      </c>
      <c r="X17">
        <v>2.21</v>
      </c>
      <c r="Y17">
        <v>0</v>
      </c>
      <c r="Z17">
        <v>0</v>
      </c>
      <c r="AA17" t="s">
        <v>4573</v>
      </c>
      <c r="AB17">
        <v>0</v>
      </c>
      <c r="AC17">
        <v>4</v>
      </c>
      <c r="AD17">
        <v>4</v>
      </c>
      <c r="AF17" t="s">
        <v>5046</v>
      </c>
      <c r="AI17">
        <v>0</v>
      </c>
      <c r="AJ17">
        <v>0</v>
      </c>
      <c r="AK17" t="s">
        <v>5055</v>
      </c>
      <c r="AL17" t="s">
        <v>5055</v>
      </c>
    </row>
    <row r="18" spans="1:38">
      <c r="A18" t="s">
        <v>4891</v>
      </c>
      <c r="B18" t="s">
        <v>4770</v>
      </c>
      <c r="C18" t="s">
        <v>4772</v>
      </c>
      <c r="D18">
        <v>1.5</v>
      </c>
      <c r="E18" t="s">
        <v>4773</v>
      </c>
      <c r="F18">
        <v>8.82</v>
      </c>
      <c r="G18">
        <v>0.6899999999999999</v>
      </c>
      <c r="H18">
        <v>2</v>
      </c>
      <c r="I18" t="s">
        <v>4935</v>
      </c>
      <c r="K18" t="s">
        <v>4940</v>
      </c>
      <c r="M18" t="s">
        <v>4953</v>
      </c>
      <c r="N18">
        <v>8</v>
      </c>
      <c r="O18" t="s">
        <v>4975</v>
      </c>
      <c r="P18" t="s">
        <v>4997</v>
      </c>
      <c r="Q18">
        <v>3</v>
      </c>
      <c r="R18">
        <v>2</v>
      </c>
      <c r="S18">
        <v>-0.34</v>
      </c>
      <c r="T18">
        <v>4.41</v>
      </c>
      <c r="U18">
        <v>435.5</v>
      </c>
      <c r="V18">
        <v>94.91</v>
      </c>
      <c r="W18">
        <v>4.16</v>
      </c>
      <c r="X18">
        <v>2.75</v>
      </c>
      <c r="Y18">
        <v>0</v>
      </c>
      <c r="Z18">
        <v>1</v>
      </c>
      <c r="AA18" t="s">
        <v>4573</v>
      </c>
      <c r="AB18">
        <v>0</v>
      </c>
      <c r="AC18">
        <v>9</v>
      </c>
      <c r="AD18">
        <v>4.092047619047619</v>
      </c>
      <c r="AE18" t="s">
        <v>5041</v>
      </c>
      <c r="AF18" t="s">
        <v>5046</v>
      </c>
      <c r="AG18" t="s">
        <v>5048</v>
      </c>
      <c r="AH18" t="s">
        <v>5050</v>
      </c>
      <c r="AI18">
        <v>0</v>
      </c>
      <c r="AJ18">
        <v>0</v>
      </c>
      <c r="AK18" t="s">
        <v>5056</v>
      </c>
      <c r="AL18" t="s">
        <v>5056</v>
      </c>
    </row>
    <row r="19" spans="1:38">
      <c r="A19" t="s">
        <v>4892</v>
      </c>
      <c r="B19" t="s">
        <v>4770</v>
      </c>
      <c r="C19" t="s">
        <v>4772</v>
      </c>
      <c r="D19">
        <v>1.7</v>
      </c>
      <c r="E19" t="s">
        <v>4773</v>
      </c>
      <c r="F19">
        <v>8.77</v>
      </c>
      <c r="G19">
        <v>0</v>
      </c>
      <c r="H19">
        <v>1</v>
      </c>
      <c r="I19" t="s">
        <v>4935</v>
      </c>
      <c r="K19" t="s">
        <v>4940</v>
      </c>
      <c r="M19" t="s">
        <v>4954</v>
      </c>
      <c r="N19">
        <v>8</v>
      </c>
      <c r="O19" t="s">
        <v>4976</v>
      </c>
      <c r="P19" t="s">
        <v>4998</v>
      </c>
      <c r="Q19">
        <v>4</v>
      </c>
      <c r="R19">
        <v>3</v>
      </c>
      <c r="S19">
        <v>-2.33</v>
      </c>
      <c r="T19">
        <v>1.24</v>
      </c>
      <c r="U19">
        <v>232.31</v>
      </c>
      <c r="V19">
        <v>69.64</v>
      </c>
      <c r="W19">
        <v>-0.07000000000000001</v>
      </c>
      <c r="X19">
        <v>3.15</v>
      </c>
      <c r="Y19">
        <v>0</v>
      </c>
      <c r="Z19">
        <v>0</v>
      </c>
      <c r="AA19" t="s">
        <v>4573</v>
      </c>
      <c r="AB19">
        <v>0</v>
      </c>
      <c r="AC19">
        <v>4</v>
      </c>
      <c r="AD19">
        <v>5.166666666666667</v>
      </c>
      <c r="AF19" t="s">
        <v>5046</v>
      </c>
      <c r="AI19">
        <v>0</v>
      </c>
      <c r="AJ19">
        <v>0</v>
      </c>
      <c r="AK19" t="s">
        <v>5059</v>
      </c>
      <c r="AL19" t="s">
        <v>5059</v>
      </c>
    </row>
    <row r="20" spans="1:38">
      <c r="A20" t="s">
        <v>4893</v>
      </c>
      <c r="B20" t="s">
        <v>4770</v>
      </c>
      <c r="C20" t="s">
        <v>4772</v>
      </c>
      <c r="D20">
        <v>2</v>
      </c>
      <c r="E20" t="s">
        <v>4773</v>
      </c>
      <c r="F20">
        <v>8.699999999999999</v>
      </c>
      <c r="G20">
        <v>1.43</v>
      </c>
      <c r="H20">
        <v>13</v>
      </c>
      <c r="I20" t="s">
        <v>4937</v>
      </c>
      <c r="K20" t="s">
        <v>4940</v>
      </c>
      <c r="L20" t="s">
        <v>4941</v>
      </c>
      <c r="M20" t="s">
        <v>4955</v>
      </c>
      <c r="N20">
        <v>9</v>
      </c>
      <c r="O20" t="s">
        <v>4977</v>
      </c>
      <c r="P20" t="s">
        <v>4999</v>
      </c>
      <c r="Q20">
        <v>3</v>
      </c>
      <c r="R20">
        <v>2</v>
      </c>
      <c r="S20">
        <v>-1.46</v>
      </c>
      <c r="T20">
        <v>1.99</v>
      </c>
      <c r="U20">
        <v>217.29</v>
      </c>
      <c r="V20">
        <v>57.61</v>
      </c>
      <c r="W20">
        <v>0.63</v>
      </c>
      <c r="X20">
        <v>3.59</v>
      </c>
      <c r="Y20">
        <v>0</v>
      </c>
      <c r="Z20">
        <v>0</v>
      </c>
      <c r="AA20" t="s">
        <v>4563</v>
      </c>
      <c r="AB20">
        <v>0</v>
      </c>
      <c r="AC20">
        <v>3</v>
      </c>
      <c r="AD20">
        <v>5.5</v>
      </c>
      <c r="AE20" t="s">
        <v>5042</v>
      </c>
      <c r="AF20" t="s">
        <v>5046</v>
      </c>
      <c r="AG20" t="s">
        <v>5049</v>
      </c>
      <c r="AH20" t="s">
        <v>5051</v>
      </c>
      <c r="AI20">
        <v>4</v>
      </c>
      <c r="AJ20">
        <v>1</v>
      </c>
      <c r="AK20" t="s">
        <v>5060</v>
      </c>
      <c r="AL20" t="s">
        <v>5060</v>
      </c>
    </row>
    <row r="21" spans="1:38">
      <c r="A21" t="s">
        <v>4894</v>
      </c>
      <c r="B21" t="s">
        <v>4770</v>
      </c>
      <c r="C21" t="s">
        <v>4772</v>
      </c>
      <c r="D21">
        <v>3.2</v>
      </c>
      <c r="E21" t="s">
        <v>4773</v>
      </c>
      <c r="F21">
        <v>8.49</v>
      </c>
      <c r="G21">
        <v>0.67</v>
      </c>
      <c r="H21">
        <v>4</v>
      </c>
      <c r="I21" t="s">
        <v>4938</v>
      </c>
      <c r="K21" t="s">
        <v>4940</v>
      </c>
      <c r="L21" t="s">
        <v>4941</v>
      </c>
      <c r="M21" t="s">
        <v>4956</v>
      </c>
      <c r="N21">
        <v>9</v>
      </c>
      <c r="O21" t="s">
        <v>4978</v>
      </c>
      <c r="P21" t="s">
        <v>5000</v>
      </c>
      <c r="Q21">
        <v>3</v>
      </c>
      <c r="R21">
        <v>3</v>
      </c>
      <c r="S21">
        <v>-0.09</v>
      </c>
      <c r="T21">
        <v>3.58</v>
      </c>
      <c r="U21">
        <v>371.5</v>
      </c>
      <c r="V21">
        <v>66.40000000000001</v>
      </c>
      <c r="W21">
        <v>3.81</v>
      </c>
      <c r="X21">
        <v>3.51</v>
      </c>
      <c r="Y21">
        <v>0</v>
      </c>
      <c r="Z21">
        <v>2</v>
      </c>
      <c r="AA21" t="s">
        <v>4573</v>
      </c>
      <c r="AB21">
        <v>0</v>
      </c>
      <c r="AC21">
        <v>8</v>
      </c>
      <c r="AD21">
        <v>4.79452380952381</v>
      </c>
      <c r="AF21" t="s">
        <v>5046</v>
      </c>
      <c r="AI21">
        <v>0</v>
      </c>
      <c r="AJ21">
        <v>0</v>
      </c>
      <c r="AK21" t="s">
        <v>5061</v>
      </c>
      <c r="AL21" t="s">
        <v>5061</v>
      </c>
    </row>
    <row r="22" spans="1:38">
      <c r="A22" t="s">
        <v>4895</v>
      </c>
      <c r="B22" t="s">
        <v>4770</v>
      </c>
      <c r="C22" t="s">
        <v>4772</v>
      </c>
      <c r="D22">
        <v>3.6</v>
      </c>
      <c r="E22" t="s">
        <v>4773</v>
      </c>
      <c r="F22">
        <v>8.44</v>
      </c>
      <c r="G22">
        <v>0.07000000000000001</v>
      </c>
      <c r="H22">
        <v>3</v>
      </c>
      <c r="I22" t="s">
        <v>4936</v>
      </c>
      <c r="K22" t="s">
        <v>4940</v>
      </c>
      <c r="L22" t="s">
        <v>4941</v>
      </c>
      <c r="M22" t="s">
        <v>4943</v>
      </c>
      <c r="N22">
        <v>9</v>
      </c>
      <c r="O22" t="s">
        <v>4965</v>
      </c>
      <c r="P22" t="s">
        <v>5001</v>
      </c>
      <c r="Q22">
        <v>7</v>
      </c>
      <c r="R22">
        <v>5</v>
      </c>
      <c r="S22">
        <v>1.43</v>
      </c>
      <c r="T22">
        <v>6.18</v>
      </c>
      <c r="U22">
        <v>734.75</v>
      </c>
      <c r="V22">
        <v>183.85</v>
      </c>
      <c r="W22">
        <v>6.56</v>
      </c>
      <c r="X22">
        <v>2.74</v>
      </c>
      <c r="Y22">
        <v>0</v>
      </c>
      <c r="Z22">
        <v>6</v>
      </c>
      <c r="AA22" t="s">
        <v>4573</v>
      </c>
      <c r="AB22">
        <v>2</v>
      </c>
      <c r="AC22">
        <v>16</v>
      </c>
      <c r="AD22">
        <v>2</v>
      </c>
      <c r="AF22" t="s">
        <v>5046</v>
      </c>
      <c r="AI22">
        <v>0</v>
      </c>
      <c r="AJ22">
        <v>0</v>
      </c>
      <c r="AK22" t="s">
        <v>5054</v>
      </c>
      <c r="AL22" t="s">
        <v>5054</v>
      </c>
    </row>
    <row r="23" spans="1:38">
      <c r="A23" t="s">
        <v>4895</v>
      </c>
      <c r="B23" t="s">
        <v>4770</v>
      </c>
      <c r="C23" t="s">
        <v>4772</v>
      </c>
      <c r="D23">
        <v>36</v>
      </c>
      <c r="E23" t="s">
        <v>4773</v>
      </c>
      <c r="F23">
        <v>7.44</v>
      </c>
      <c r="G23">
        <v>0.07000000000000001</v>
      </c>
      <c r="H23">
        <v>3</v>
      </c>
      <c r="I23" t="s">
        <v>4936</v>
      </c>
      <c r="K23" t="s">
        <v>4940</v>
      </c>
      <c r="L23" t="s">
        <v>4941</v>
      </c>
      <c r="M23" t="s">
        <v>4946</v>
      </c>
      <c r="N23">
        <v>9</v>
      </c>
      <c r="O23" t="s">
        <v>4968</v>
      </c>
      <c r="P23" t="s">
        <v>5001</v>
      </c>
      <c r="Q23">
        <v>7</v>
      </c>
      <c r="R23">
        <v>5</v>
      </c>
      <c r="S23">
        <v>1.43</v>
      </c>
      <c r="T23">
        <v>6.18</v>
      </c>
      <c r="U23">
        <v>734.75</v>
      </c>
      <c r="V23">
        <v>183.85</v>
      </c>
      <c r="W23">
        <v>6.56</v>
      </c>
      <c r="X23">
        <v>2.74</v>
      </c>
      <c r="Y23">
        <v>0</v>
      </c>
      <c r="Z23">
        <v>6</v>
      </c>
      <c r="AA23" t="s">
        <v>4573</v>
      </c>
      <c r="AB23">
        <v>2</v>
      </c>
      <c r="AC23">
        <v>16</v>
      </c>
      <c r="AD23">
        <v>2</v>
      </c>
      <c r="AF23" t="s">
        <v>5046</v>
      </c>
      <c r="AI23">
        <v>0</v>
      </c>
      <c r="AJ23">
        <v>0</v>
      </c>
      <c r="AK23" t="s">
        <v>5054</v>
      </c>
      <c r="AL23" t="s">
        <v>5054</v>
      </c>
    </row>
    <row r="24" spans="1:38">
      <c r="A24" t="s">
        <v>4895</v>
      </c>
      <c r="B24" t="s">
        <v>4770</v>
      </c>
      <c r="C24" t="s">
        <v>4772</v>
      </c>
      <c r="D24">
        <v>500</v>
      </c>
      <c r="E24" t="s">
        <v>4773</v>
      </c>
      <c r="F24">
        <v>6.3</v>
      </c>
      <c r="G24">
        <v>0.07000000000000001</v>
      </c>
      <c r="H24">
        <v>3</v>
      </c>
      <c r="I24" t="s">
        <v>4936</v>
      </c>
      <c r="K24" t="s">
        <v>4940</v>
      </c>
      <c r="L24" t="s">
        <v>4941</v>
      </c>
      <c r="M24" t="s">
        <v>4947</v>
      </c>
      <c r="N24">
        <v>9</v>
      </c>
      <c r="O24" t="s">
        <v>4969</v>
      </c>
      <c r="P24" t="s">
        <v>5001</v>
      </c>
      <c r="Q24">
        <v>7</v>
      </c>
      <c r="R24">
        <v>5</v>
      </c>
      <c r="S24">
        <v>1.43</v>
      </c>
      <c r="T24">
        <v>6.18</v>
      </c>
      <c r="U24">
        <v>734.75</v>
      </c>
      <c r="V24">
        <v>183.85</v>
      </c>
      <c r="W24">
        <v>6.56</v>
      </c>
      <c r="X24">
        <v>2.74</v>
      </c>
      <c r="Y24">
        <v>0</v>
      </c>
      <c r="Z24">
        <v>6</v>
      </c>
      <c r="AA24" t="s">
        <v>4573</v>
      </c>
      <c r="AB24">
        <v>2</v>
      </c>
      <c r="AC24">
        <v>16</v>
      </c>
      <c r="AD24">
        <v>2</v>
      </c>
      <c r="AF24" t="s">
        <v>5046</v>
      </c>
      <c r="AI24">
        <v>0</v>
      </c>
      <c r="AJ24">
        <v>0</v>
      </c>
      <c r="AK24" t="s">
        <v>5054</v>
      </c>
      <c r="AL24" t="s">
        <v>5054</v>
      </c>
    </row>
    <row r="25" spans="1:38">
      <c r="A25" t="s">
        <v>4896</v>
      </c>
      <c r="B25" t="s">
        <v>4770</v>
      </c>
      <c r="C25" t="s">
        <v>4772</v>
      </c>
      <c r="D25">
        <v>3.8</v>
      </c>
      <c r="E25" t="s">
        <v>4773</v>
      </c>
      <c r="F25">
        <v>8.42</v>
      </c>
      <c r="G25">
        <v>0</v>
      </c>
      <c r="H25">
        <v>1</v>
      </c>
      <c r="I25" t="s">
        <v>4936</v>
      </c>
      <c r="K25" t="s">
        <v>4940</v>
      </c>
      <c r="L25" t="s">
        <v>4941</v>
      </c>
      <c r="M25" t="s">
        <v>4943</v>
      </c>
      <c r="N25">
        <v>9</v>
      </c>
      <c r="O25" t="s">
        <v>4965</v>
      </c>
      <c r="P25" t="s">
        <v>5002</v>
      </c>
      <c r="Q25">
        <v>7</v>
      </c>
      <c r="R25">
        <v>4</v>
      </c>
      <c r="S25">
        <v>0.8100000000000001</v>
      </c>
      <c r="T25">
        <v>5.56</v>
      </c>
      <c r="U25">
        <v>695.71</v>
      </c>
      <c r="V25">
        <v>168.06</v>
      </c>
      <c r="W25">
        <v>6.08</v>
      </c>
      <c r="X25">
        <v>2.74</v>
      </c>
      <c r="Y25">
        <v>0</v>
      </c>
      <c r="Z25">
        <v>5</v>
      </c>
      <c r="AA25" t="s">
        <v>4573</v>
      </c>
      <c r="AB25">
        <v>2</v>
      </c>
      <c r="AC25">
        <v>16</v>
      </c>
      <c r="AD25">
        <v>2</v>
      </c>
      <c r="AF25" t="s">
        <v>5046</v>
      </c>
      <c r="AI25">
        <v>0</v>
      </c>
      <c r="AJ25">
        <v>0</v>
      </c>
      <c r="AK25" t="s">
        <v>5054</v>
      </c>
      <c r="AL25" t="s">
        <v>5054</v>
      </c>
    </row>
    <row r="26" spans="1:38">
      <c r="A26" t="s">
        <v>4896</v>
      </c>
      <c r="B26" t="s">
        <v>4770</v>
      </c>
      <c r="C26" t="s">
        <v>4772</v>
      </c>
      <c r="D26">
        <v>3.8</v>
      </c>
      <c r="E26" t="s">
        <v>4773</v>
      </c>
      <c r="F26">
        <v>8.42</v>
      </c>
      <c r="G26">
        <v>0</v>
      </c>
      <c r="H26">
        <v>1</v>
      </c>
      <c r="I26" t="s">
        <v>4936</v>
      </c>
      <c r="K26" t="s">
        <v>4940</v>
      </c>
      <c r="L26" t="s">
        <v>4941</v>
      </c>
      <c r="M26" t="s">
        <v>4946</v>
      </c>
      <c r="N26">
        <v>9</v>
      </c>
      <c r="O26" t="s">
        <v>4968</v>
      </c>
      <c r="P26" t="s">
        <v>5002</v>
      </c>
      <c r="Q26">
        <v>7</v>
      </c>
      <c r="R26">
        <v>4</v>
      </c>
      <c r="S26">
        <v>0.8100000000000001</v>
      </c>
      <c r="T26">
        <v>5.56</v>
      </c>
      <c r="U26">
        <v>695.71</v>
      </c>
      <c r="V26">
        <v>168.06</v>
      </c>
      <c r="W26">
        <v>6.08</v>
      </c>
      <c r="X26">
        <v>2.74</v>
      </c>
      <c r="Y26">
        <v>0</v>
      </c>
      <c r="Z26">
        <v>5</v>
      </c>
      <c r="AA26" t="s">
        <v>4573</v>
      </c>
      <c r="AB26">
        <v>2</v>
      </c>
      <c r="AC26">
        <v>16</v>
      </c>
      <c r="AD26">
        <v>2</v>
      </c>
      <c r="AF26" t="s">
        <v>5046</v>
      </c>
      <c r="AI26">
        <v>0</v>
      </c>
      <c r="AJ26">
        <v>0</v>
      </c>
      <c r="AK26" t="s">
        <v>5054</v>
      </c>
      <c r="AL26" t="s">
        <v>5054</v>
      </c>
    </row>
    <row r="27" spans="1:38">
      <c r="A27" t="s">
        <v>4896</v>
      </c>
      <c r="B27" t="s">
        <v>4770</v>
      </c>
      <c r="C27" t="s">
        <v>4772</v>
      </c>
      <c r="D27">
        <v>32</v>
      </c>
      <c r="E27" t="s">
        <v>4773</v>
      </c>
      <c r="F27">
        <v>7.5</v>
      </c>
      <c r="G27">
        <v>0</v>
      </c>
      <c r="H27">
        <v>1</v>
      </c>
      <c r="I27" t="s">
        <v>4936</v>
      </c>
      <c r="K27" t="s">
        <v>4940</v>
      </c>
      <c r="L27" t="s">
        <v>4941</v>
      </c>
      <c r="M27" t="s">
        <v>4947</v>
      </c>
      <c r="N27">
        <v>9</v>
      </c>
      <c r="O27" t="s">
        <v>4969</v>
      </c>
      <c r="P27" t="s">
        <v>5002</v>
      </c>
      <c r="Q27">
        <v>7</v>
      </c>
      <c r="R27">
        <v>4</v>
      </c>
      <c r="S27">
        <v>0.8100000000000001</v>
      </c>
      <c r="T27">
        <v>5.56</v>
      </c>
      <c r="U27">
        <v>695.71</v>
      </c>
      <c r="V27">
        <v>168.06</v>
      </c>
      <c r="W27">
        <v>6.08</v>
      </c>
      <c r="X27">
        <v>2.74</v>
      </c>
      <c r="Y27">
        <v>0</v>
      </c>
      <c r="Z27">
        <v>5</v>
      </c>
      <c r="AA27" t="s">
        <v>4573</v>
      </c>
      <c r="AB27">
        <v>2</v>
      </c>
      <c r="AC27">
        <v>16</v>
      </c>
      <c r="AD27">
        <v>2</v>
      </c>
      <c r="AF27" t="s">
        <v>5046</v>
      </c>
      <c r="AI27">
        <v>0</v>
      </c>
      <c r="AJ27">
        <v>0</v>
      </c>
      <c r="AK27" t="s">
        <v>5054</v>
      </c>
      <c r="AL27" t="s">
        <v>5054</v>
      </c>
    </row>
    <row r="28" spans="1:38">
      <c r="A28" t="s">
        <v>4896</v>
      </c>
      <c r="B28" t="s">
        <v>4770</v>
      </c>
      <c r="C28" t="s">
        <v>4772</v>
      </c>
      <c r="D28">
        <v>110</v>
      </c>
      <c r="E28" t="s">
        <v>4773</v>
      </c>
      <c r="F28">
        <v>6.96</v>
      </c>
      <c r="G28">
        <v>0</v>
      </c>
      <c r="H28">
        <v>1</v>
      </c>
      <c r="I28" t="s">
        <v>4936</v>
      </c>
      <c r="K28" t="s">
        <v>4940</v>
      </c>
      <c r="L28" t="s">
        <v>4941</v>
      </c>
      <c r="M28" t="s">
        <v>4949</v>
      </c>
      <c r="N28">
        <v>9</v>
      </c>
      <c r="O28" t="s">
        <v>4971</v>
      </c>
      <c r="P28" t="s">
        <v>5002</v>
      </c>
      <c r="Q28">
        <v>7</v>
      </c>
      <c r="R28">
        <v>4</v>
      </c>
      <c r="S28">
        <v>0.8100000000000001</v>
      </c>
      <c r="T28">
        <v>5.56</v>
      </c>
      <c r="U28">
        <v>695.71</v>
      </c>
      <c r="V28">
        <v>168.06</v>
      </c>
      <c r="W28">
        <v>6.08</v>
      </c>
      <c r="X28">
        <v>2.74</v>
      </c>
      <c r="Y28">
        <v>0</v>
      </c>
      <c r="Z28">
        <v>5</v>
      </c>
      <c r="AA28" t="s">
        <v>4573</v>
      </c>
      <c r="AB28">
        <v>2</v>
      </c>
      <c r="AC28">
        <v>16</v>
      </c>
      <c r="AD28">
        <v>2</v>
      </c>
      <c r="AF28" t="s">
        <v>5046</v>
      </c>
      <c r="AI28">
        <v>0</v>
      </c>
      <c r="AJ28">
        <v>0</v>
      </c>
      <c r="AK28" t="s">
        <v>5054</v>
      </c>
      <c r="AL28" t="s">
        <v>5054</v>
      </c>
    </row>
    <row r="29" spans="1:38">
      <c r="A29" t="s">
        <v>4896</v>
      </c>
      <c r="B29" t="s">
        <v>4770</v>
      </c>
      <c r="C29" t="s">
        <v>4772</v>
      </c>
      <c r="D29">
        <v>340</v>
      </c>
      <c r="E29" t="s">
        <v>4773</v>
      </c>
      <c r="F29">
        <v>6.47</v>
      </c>
      <c r="G29">
        <v>0</v>
      </c>
      <c r="H29">
        <v>1</v>
      </c>
      <c r="I29" t="s">
        <v>4936</v>
      </c>
      <c r="K29" t="s">
        <v>4940</v>
      </c>
      <c r="L29" t="s">
        <v>4941</v>
      </c>
      <c r="M29" t="s">
        <v>4948</v>
      </c>
      <c r="N29">
        <v>9</v>
      </c>
      <c r="O29" t="s">
        <v>4970</v>
      </c>
      <c r="P29" t="s">
        <v>5002</v>
      </c>
      <c r="Q29">
        <v>7</v>
      </c>
      <c r="R29">
        <v>4</v>
      </c>
      <c r="S29">
        <v>0.8100000000000001</v>
      </c>
      <c r="T29">
        <v>5.56</v>
      </c>
      <c r="U29">
        <v>695.71</v>
      </c>
      <c r="V29">
        <v>168.06</v>
      </c>
      <c r="W29">
        <v>6.08</v>
      </c>
      <c r="X29">
        <v>2.74</v>
      </c>
      <c r="Y29">
        <v>0</v>
      </c>
      <c r="Z29">
        <v>5</v>
      </c>
      <c r="AA29" t="s">
        <v>4573</v>
      </c>
      <c r="AB29">
        <v>2</v>
      </c>
      <c r="AC29">
        <v>16</v>
      </c>
      <c r="AD29">
        <v>2</v>
      </c>
      <c r="AF29" t="s">
        <v>5046</v>
      </c>
      <c r="AI29">
        <v>0</v>
      </c>
      <c r="AJ29">
        <v>0</v>
      </c>
      <c r="AK29" t="s">
        <v>5054</v>
      </c>
      <c r="AL29" t="s">
        <v>5054</v>
      </c>
    </row>
    <row r="30" spans="1:38">
      <c r="A30" t="s">
        <v>4897</v>
      </c>
      <c r="B30" t="s">
        <v>4770</v>
      </c>
      <c r="C30" t="s">
        <v>4772</v>
      </c>
      <c r="D30">
        <v>5</v>
      </c>
      <c r="E30" t="s">
        <v>4773</v>
      </c>
      <c r="F30">
        <v>8.300000000000001</v>
      </c>
      <c r="G30">
        <v>0.23</v>
      </c>
      <c r="H30">
        <v>3</v>
      </c>
      <c r="I30" t="s">
        <v>4935</v>
      </c>
      <c r="K30" t="s">
        <v>4940</v>
      </c>
      <c r="L30" t="s">
        <v>4941</v>
      </c>
      <c r="M30" t="s">
        <v>4943</v>
      </c>
      <c r="N30">
        <v>9</v>
      </c>
      <c r="O30" t="s">
        <v>4965</v>
      </c>
      <c r="P30" t="s">
        <v>5003</v>
      </c>
      <c r="Q30">
        <v>7</v>
      </c>
      <c r="R30">
        <v>4</v>
      </c>
      <c r="S30">
        <v>-2.01</v>
      </c>
      <c r="T30">
        <v>2.74</v>
      </c>
      <c r="U30">
        <v>621.63</v>
      </c>
      <c r="V30">
        <v>163.62</v>
      </c>
      <c r="W30">
        <v>4.54</v>
      </c>
      <c r="X30">
        <v>2.79</v>
      </c>
      <c r="Y30">
        <v>0</v>
      </c>
      <c r="Z30">
        <v>3</v>
      </c>
      <c r="AA30" t="s">
        <v>4573</v>
      </c>
      <c r="AB30">
        <v>1</v>
      </c>
      <c r="AC30">
        <v>14</v>
      </c>
      <c r="AD30">
        <v>3</v>
      </c>
      <c r="AF30" t="s">
        <v>5046</v>
      </c>
      <c r="AI30">
        <v>0</v>
      </c>
      <c r="AJ30">
        <v>0</v>
      </c>
      <c r="AK30" t="s">
        <v>5054</v>
      </c>
      <c r="AL30" t="s">
        <v>5054</v>
      </c>
    </row>
    <row r="31" spans="1:38">
      <c r="A31" t="s">
        <v>4898</v>
      </c>
      <c r="B31" t="s">
        <v>4770</v>
      </c>
      <c r="C31" t="s">
        <v>4772</v>
      </c>
      <c r="D31">
        <v>6</v>
      </c>
      <c r="E31" t="s">
        <v>4773</v>
      </c>
      <c r="F31">
        <v>8.220000000000001</v>
      </c>
      <c r="G31">
        <v>0.67</v>
      </c>
      <c r="H31">
        <v>2</v>
      </c>
      <c r="I31" t="s">
        <v>4935</v>
      </c>
      <c r="K31" t="s">
        <v>4940</v>
      </c>
      <c r="L31" t="s">
        <v>4941</v>
      </c>
      <c r="M31" t="s">
        <v>4943</v>
      </c>
      <c r="N31">
        <v>9</v>
      </c>
      <c r="O31" t="s">
        <v>4965</v>
      </c>
      <c r="P31" t="s">
        <v>5004</v>
      </c>
      <c r="Q31">
        <v>5</v>
      </c>
      <c r="R31">
        <v>3</v>
      </c>
      <c r="S31">
        <v>1.17</v>
      </c>
      <c r="T31">
        <v>4.81</v>
      </c>
      <c r="U31">
        <v>408.55</v>
      </c>
      <c r="V31">
        <v>86.70999999999999</v>
      </c>
      <c r="W31">
        <v>1.94</v>
      </c>
      <c r="X31">
        <v>3.44</v>
      </c>
      <c r="Y31">
        <v>0</v>
      </c>
      <c r="Z31">
        <v>1</v>
      </c>
      <c r="AA31" t="s">
        <v>4573</v>
      </c>
      <c r="AB31">
        <v>0</v>
      </c>
      <c r="AC31">
        <v>5</v>
      </c>
      <c r="AD31">
        <v>3.914880952380953</v>
      </c>
      <c r="AE31" t="s">
        <v>5043</v>
      </c>
      <c r="AF31" t="s">
        <v>5046</v>
      </c>
      <c r="AH31" t="s">
        <v>5052</v>
      </c>
      <c r="AI31">
        <v>0</v>
      </c>
      <c r="AJ31">
        <v>0</v>
      </c>
      <c r="AK31" t="s">
        <v>5054</v>
      </c>
      <c r="AL31" t="s">
        <v>5054</v>
      </c>
    </row>
    <row r="32" spans="1:38">
      <c r="A32" t="s">
        <v>4899</v>
      </c>
      <c r="B32" t="s">
        <v>4770</v>
      </c>
      <c r="C32" t="s">
        <v>4772</v>
      </c>
      <c r="D32">
        <v>8.6</v>
      </c>
      <c r="E32" t="s">
        <v>4773</v>
      </c>
      <c r="F32">
        <v>8.07</v>
      </c>
      <c r="G32">
        <v>0.83</v>
      </c>
      <c r="H32">
        <v>4</v>
      </c>
      <c r="I32" t="s">
        <v>4938</v>
      </c>
      <c r="K32" t="s">
        <v>4940</v>
      </c>
      <c r="L32" t="s">
        <v>4941</v>
      </c>
      <c r="M32" t="s">
        <v>4956</v>
      </c>
      <c r="N32">
        <v>9</v>
      </c>
      <c r="O32" t="s">
        <v>4978</v>
      </c>
      <c r="P32" t="s">
        <v>5005</v>
      </c>
      <c r="Q32">
        <v>3</v>
      </c>
      <c r="R32">
        <v>3</v>
      </c>
      <c r="S32">
        <v>-0.95</v>
      </c>
      <c r="T32">
        <v>2.72</v>
      </c>
      <c r="U32">
        <v>343.45</v>
      </c>
      <c r="V32">
        <v>66.40000000000001</v>
      </c>
      <c r="W32">
        <v>3.17</v>
      </c>
      <c r="X32">
        <v>3.51</v>
      </c>
      <c r="Y32">
        <v>0</v>
      </c>
      <c r="Z32">
        <v>2</v>
      </c>
      <c r="AA32" t="s">
        <v>4573</v>
      </c>
      <c r="AB32">
        <v>0</v>
      </c>
      <c r="AC32">
        <v>7</v>
      </c>
      <c r="AD32">
        <v>5.166666666666667</v>
      </c>
      <c r="AF32" t="s">
        <v>5046</v>
      </c>
      <c r="AI32">
        <v>0</v>
      </c>
      <c r="AJ32">
        <v>0</v>
      </c>
      <c r="AK32" t="s">
        <v>5061</v>
      </c>
      <c r="AL32" t="s">
        <v>5061</v>
      </c>
    </row>
    <row r="33" spans="1:38">
      <c r="A33" t="s">
        <v>4900</v>
      </c>
      <c r="B33" t="s">
        <v>4770</v>
      </c>
      <c r="C33" t="s">
        <v>4772</v>
      </c>
      <c r="D33">
        <v>9.300000000000001</v>
      </c>
      <c r="E33" t="s">
        <v>4773</v>
      </c>
      <c r="F33">
        <v>8.029999999999999</v>
      </c>
      <c r="G33">
        <v>0.88</v>
      </c>
      <c r="H33">
        <v>4</v>
      </c>
      <c r="I33" t="s">
        <v>4938</v>
      </c>
      <c r="K33" t="s">
        <v>4940</v>
      </c>
      <c r="L33" t="s">
        <v>4941</v>
      </c>
      <c r="M33" t="s">
        <v>4956</v>
      </c>
      <c r="N33">
        <v>9</v>
      </c>
      <c r="O33" t="s">
        <v>4978</v>
      </c>
      <c r="P33" t="s">
        <v>5006</v>
      </c>
      <c r="Q33">
        <v>3</v>
      </c>
      <c r="R33">
        <v>3</v>
      </c>
      <c r="S33">
        <v>0.07000000000000001</v>
      </c>
      <c r="T33">
        <v>3.74</v>
      </c>
      <c r="U33">
        <v>371.5</v>
      </c>
      <c r="V33">
        <v>66.40000000000001</v>
      </c>
      <c r="W33">
        <v>3.95</v>
      </c>
      <c r="X33">
        <v>3.51</v>
      </c>
      <c r="Y33">
        <v>0</v>
      </c>
      <c r="Z33">
        <v>2</v>
      </c>
      <c r="AA33" t="s">
        <v>4573</v>
      </c>
      <c r="AB33">
        <v>0</v>
      </c>
      <c r="AC33">
        <v>9</v>
      </c>
      <c r="AD33">
        <v>4.71452380952381</v>
      </c>
      <c r="AF33" t="s">
        <v>5046</v>
      </c>
      <c r="AI33">
        <v>0</v>
      </c>
      <c r="AJ33">
        <v>0</v>
      </c>
      <c r="AK33" t="s">
        <v>5061</v>
      </c>
      <c r="AL33" t="s">
        <v>5061</v>
      </c>
    </row>
    <row r="34" spans="1:38">
      <c r="A34" t="s">
        <v>4901</v>
      </c>
      <c r="B34" t="s">
        <v>4770</v>
      </c>
      <c r="C34" t="s">
        <v>4772</v>
      </c>
      <c r="D34">
        <v>9.800000000000001</v>
      </c>
      <c r="E34" t="s">
        <v>4773</v>
      </c>
      <c r="F34">
        <v>8.01</v>
      </c>
      <c r="G34">
        <v>0.66</v>
      </c>
      <c r="H34">
        <v>2</v>
      </c>
      <c r="I34" t="s">
        <v>4938</v>
      </c>
      <c r="K34" t="s">
        <v>4940</v>
      </c>
      <c r="M34" t="s">
        <v>4957</v>
      </c>
      <c r="N34">
        <v>8</v>
      </c>
      <c r="O34" t="s">
        <v>4979</v>
      </c>
      <c r="P34" t="s">
        <v>5007</v>
      </c>
      <c r="Q34">
        <v>7</v>
      </c>
      <c r="R34">
        <v>2</v>
      </c>
      <c r="S34">
        <v>-0.47</v>
      </c>
      <c r="T34">
        <v>3.23</v>
      </c>
      <c r="U34">
        <v>445.49</v>
      </c>
      <c r="V34">
        <v>111.16</v>
      </c>
      <c r="W34">
        <v>3.23</v>
      </c>
      <c r="X34">
        <v>2.84</v>
      </c>
      <c r="Y34">
        <v>0</v>
      </c>
      <c r="Z34">
        <v>2</v>
      </c>
      <c r="AA34" t="s">
        <v>4573</v>
      </c>
      <c r="AB34">
        <v>0</v>
      </c>
      <c r="AC34">
        <v>9</v>
      </c>
      <c r="AD34">
        <v>4.069023809523809</v>
      </c>
      <c r="AE34" t="s">
        <v>5044</v>
      </c>
      <c r="AF34" t="s">
        <v>5046</v>
      </c>
      <c r="AI34">
        <v>0</v>
      </c>
      <c r="AJ34">
        <v>0</v>
      </c>
      <c r="AK34" t="s">
        <v>5062</v>
      </c>
      <c r="AL34" t="s">
        <v>5062</v>
      </c>
    </row>
    <row r="35" spans="1:38">
      <c r="A35" t="s">
        <v>4902</v>
      </c>
      <c r="B35" t="s">
        <v>4770</v>
      </c>
      <c r="C35" t="s">
        <v>4772</v>
      </c>
      <c r="D35">
        <v>10</v>
      </c>
      <c r="E35" t="s">
        <v>4773</v>
      </c>
      <c r="F35">
        <v>8</v>
      </c>
      <c r="G35">
        <v>0</v>
      </c>
      <c r="H35">
        <v>1</v>
      </c>
      <c r="I35" t="s">
        <v>4935</v>
      </c>
      <c r="K35" t="s">
        <v>4940</v>
      </c>
      <c r="M35" t="s">
        <v>4958</v>
      </c>
      <c r="N35">
        <v>8</v>
      </c>
      <c r="O35" t="s">
        <v>4980</v>
      </c>
      <c r="P35" t="s">
        <v>5008</v>
      </c>
      <c r="Q35">
        <v>4</v>
      </c>
      <c r="R35">
        <v>3</v>
      </c>
      <c r="S35">
        <v>1.15</v>
      </c>
      <c r="T35">
        <v>5.21</v>
      </c>
      <c r="U35">
        <v>396.44</v>
      </c>
      <c r="V35">
        <v>106.94</v>
      </c>
      <c r="W35">
        <v>1.7</v>
      </c>
      <c r="X35">
        <v>2.13</v>
      </c>
      <c r="Y35">
        <v>7.97</v>
      </c>
      <c r="Z35">
        <v>2</v>
      </c>
      <c r="AA35" t="s">
        <v>4573</v>
      </c>
      <c r="AB35">
        <v>0</v>
      </c>
      <c r="AC35">
        <v>8</v>
      </c>
      <c r="AD35">
        <v>3.341714285714286</v>
      </c>
      <c r="AF35" t="s">
        <v>5046</v>
      </c>
      <c r="AI35">
        <v>0</v>
      </c>
      <c r="AJ35">
        <v>0</v>
      </c>
      <c r="AK35" t="s">
        <v>5063</v>
      </c>
      <c r="AL35" t="s">
        <v>5063</v>
      </c>
    </row>
    <row r="36" spans="1:38">
      <c r="A36" t="s">
        <v>4903</v>
      </c>
      <c r="B36" t="s">
        <v>4770</v>
      </c>
      <c r="C36" t="s">
        <v>4772</v>
      </c>
      <c r="D36">
        <v>12</v>
      </c>
      <c r="E36" t="s">
        <v>4773</v>
      </c>
      <c r="F36">
        <v>7.92</v>
      </c>
      <c r="G36">
        <v>0.48</v>
      </c>
      <c r="H36">
        <v>2</v>
      </c>
      <c r="I36" t="s">
        <v>4935</v>
      </c>
      <c r="K36" t="s">
        <v>4940</v>
      </c>
      <c r="L36" t="s">
        <v>4941</v>
      </c>
      <c r="M36" t="s">
        <v>4943</v>
      </c>
      <c r="N36">
        <v>9</v>
      </c>
      <c r="O36" t="s">
        <v>4965</v>
      </c>
      <c r="P36" t="s">
        <v>5009</v>
      </c>
      <c r="Q36">
        <v>5</v>
      </c>
      <c r="R36">
        <v>5</v>
      </c>
      <c r="S36">
        <v>1.64</v>
      </c>
      <c r="T36">
        <v>6.39</v>
      </c>
      <c r="U36">
        <v>743.8</v>
      </c>
      <c r="V36">
        <v>157.82</v>
      </c>
      <c r="W36">
        <v>7.57</v>
      </c>
      <c r="X36">
        <v>2.78</v>
      </c>
      <c r="Y36">
        <v>0</v>
      </c>
      <c r="Z36">
        <v>6</v>
      </c>
      <c r="AA36" t="s">
        <v>4573</v>
      </c>
      <c r="AB36">
        <v>2</v>
      </c>
      <c r="AC36">
        <v>16</v>
      </c>
      <c r="AD36">
        <v>2</v>
      </c>
      <c r="AF36" t="s">
        <v>5046</v>
      </c>
      <c r="AI36">
        <v>0</v>
      </c>
      <c r="AJ36">
        <v>0</v>
      </c>
      <c r="AK36" t="s">
        <v>5054</v>
      </c>
      <c r="AL36" t="s">
        <v>5054</v>
      </c>
    </row>
    <row r="37" spans="1:38">
      <c r="A37" t="s">
        <v>4904</v>
      </c>
      <c r="B37" t="s">
        <v>4770</v>
      </c>
      <c r="C37" t="s">
        <v>4772</v>
      </c>
      <c r="D37">
        <v>13</v>
      </c>
      <c r="E37" t="s">
        <v>4773</v>
      </c>
      <c r="F37">
        <v>7.89</v>
      </c>
      <c r="G37">
        <v>0.11</v>
      </c>
      <c r="H37">
        <v>3</v>
      </c>
      <c r="I37" t="s">
        <v>4935</v>
      </c>
      <c r="K37" t="s">
        <v>4940</v>
      </c>
      <c r="L37" t="s">
        <v>4941</v>
      </c>
      <c r="M37" t="s">
        <v>4943</v>
      </c>
      <c r="N37">
        <v>9</v>
      </c>
      <c r="O37" t="s">
        <v>4965</v>
      </c>
      <c r="P37" t="s">
        <v>5010</v>
      </c>
      <c r="Q37">
        <v>7</v>
      </c>
      <c r="R37">
        <v>5</v>
      </c>
      <c r="S37">
        <v>-0.78</v>
      </c>
      <c r="T37">
        <v>3.97</v>
      </c>
      <c r="U37">
        <v>736.76</v>
      </c>
      <c r="V37">
        <v>179.41</v>
      </c>
      <c r="W37">
        <v>6.24</v>
      </c>
      <c r="X37">
        <v>2.79</v>
      </c>
      <c r="Y37">
        <v>0</v>
      </c>
      <c r="Z37">
        <v>5</v>
      </c>
      <c r="AA37" t="s">
        <v>4573</v>
      </c>
      <c r="AB37">
        <v>2</v>
      </c>
      <c r="AC37">
        <v>16</v>
      </c>
      <c r="AD37">
        <v>2.515</v>
      </c>
      <c r="AF37" t="s">
        <v>5046</v>
      </c>
      <c r="AI37">
        <v>0</v>
      </c>
      <c r="AJ37">
        <v>0</v>
      </c>
      <c r="AK37" t="s">
        <v>5054</v>
      </c>
      <c r="AL37" t="s">
        <v>5054</v>
      </c>
    </row>
    <row r="38" spans="1:38">
      <c r="A38" t="s">
        <v>4905</v>
      </c>
      <c r="B38" t="s">
        <v>4770</v>
      </c>
      <c r="C38" t="s">
        <v>4772</v>
      </c>
      <c r="D38">
        <v>16</v>
      </c>
      <c r="E38" t="s">
        <v>4773</v>
      </c>
      <c r="F38">
        <v>7.8</v>
      </c>
      <c r="G38">
        <v>0.8</v>
      </c>
      <c r="H38">
        <v>4</v>
      </c>
      <c r="I38" t="s">
        <v>4938</v>
      </c>
      <c r="K38" t="s">
        <v>4940</v>
      </c>
      <c r="L38" t="s">
        <v>4941</v>
      </c>
      <c r="M38" t="s">
        <v>4956</v>
      </c>
      <c r="N38">
        <v>9</v>
      </c>
      <c r="O38" t="s">
        <v>4978</v>
      </c>
      <c r="P38" t="s">
        <v>5011</v>
      </c>
      <c r="Q38">
        <v>3</v>
      </c>
      <c r="R38">
        <v>3</v>
      </c>
      <c r="S38">
        <v>-1.86</v>
      </c>
      <c r="T38">
        <v>1.86</v>
      </c>
      <c r="U38">
        <v>315.39</v>
      </c>
      <c r="V38">
        <v>66.40000000000001</v>
      </c>
      <c r="W38">
        <v>2.4</v>
      </c>
      <c r="X38">
        <v>3.51</v>
      </c>
      <c r="Y38">
        <v>0</v>
      </c>
      <c r="Z38">
        <v>2</v>
      </c>
      <c r="AA38" t="s">
        <v>4573</v>
      </c>
      <c r="AB38">
        <v>0</v>
      </c>
      <c r="AC38">
        <v>6</v>
      </c>
      <c r="AD38">
        <v>5.166666666666667</v>
      </c>
      <c r="AF38" t="s">
        <v>5046</v>
      </c>
      <c r="AI38">
        <v>0</v>
      </c>
      <c r="AJ38">
        <v>0</v>
      </c>
      <c r="AK38" t="s">
        <v>5061</v>
      </c>
      <c r="AL38" t="s">
        <v>5061</v>
      </c>
    </row>
    <row r="39" spans="1:38">
      <c r="A39" t="s">
        <v>4906</v>
      </c>
      <c r="B39" t="s">
        <v>4770</v>
      </c>
      <c r="C39" t="s">
        <v>4772</v>
      </c>
      <c r="D39">
        <v>16</v>
      </c>
      <c r="E39" t="s">
        <v>4773</v>
      </c>
      <c r="F39">
        <v>7.8</v>
      </c>
      <c r="G39">
        <v>0.8</v>
      </c>
      <c r="H39">
        <v>3</v>
      </c>
      <c r="I39" t="s">
        <v>4936</v>
      </c>
      <c r="K39" t="s">
        <v>4940</v>
      </c>
      <c r="L39" t="s">
        <v>4941</v>
      </c>
      <c r="M39" t="s">
        <v>4943</v>
      </c>
      <c r="N39">
        <v>9</v>
      </c>
      <c r="O39" t="s">
        <v>4965</v>
      </c>
      <c r="P39" t="s">
        <v>5012</v>
      </c>
      <c r="Q39">
        <v>7</v>
      </c>
      <c r="R39">
        <v>5</v>
      </c>
      <c r="S39">
        <v>1.43</v>
      </c>
      <c r="T39">
        <v>6.18</v>
      </c>
      <c r="U39">
        <v>734.75</v>
      </c>
      <c r="V39">
        <v>183.85</v>
      </c>
      <c r="W39">
        <v>6.56</v>
      </c>
      <c r="X39">
        <v>2.74</v>
      </c>
      <c r="Y39">
        <v>0</v>
      </c>
      <c r="Z39">
        <v>6</v>
      </c>
      <c r="AA39" t="s">
        <v>4573</v>
      </c>
      <c r="AB39">
        <v>2</v>
      </c>
      <c r="AC39">
        <v>16</v>
      </c>
      <c r="AD39">
        <v>2</v>
      </c>
      <c r="AF39" t="s">
        <v>5046</v>
      </c>
      <c r="AI39">
        <v>0</v>
      </c>
      <c r="AJ39">
        <v>0</v>
      </c>
      <c r="AK39" t="s">
        <v>5054</v>
      </c>
      <c r="AL39" t="s">
        <v>5054</v>
      </c>
    </row>
    <row r="40" spans="1:38">
      <c r="A40" t="s">
        <v>4907</v>
      </c>
      <c r="B40" t="s">
        <v>4770</v>
      </c>
      <c r="C40" t="s">
        <v>4772</v>
      </c>
      <c r="D40">
        <v>20</v>
      </c>
      <c r="E40" t="s">
        <v>4773</v>
      </c>
      <c r="F40">
        <v>7.7</v>
      </c>
      <c r="G40">
        <v>0</v>
      </c>
      <c r="H40">
        <v>1</v>
      </c>
      <c r="I40" t="s">
        <v>4935</v>
      </c>
      <c r="K40" t="s">
        <v>4940</v>
      </c>
      <c r="L40" t="s">
        <v>4941</v>
      </c>
      <c r="M40" t="s">
        <v>4943</v>
      </c>
      <c r="N40">
        <v>9</v>
      </c>
      <c r="O40" t="s">
        <v>4965</v>
      </c>
      <c r="P40" t="s">
        <v>5013</v>
      </c>
      <c r="Q40">
        <v>7</v>
      </c>
      <c r="R40">
        <v>5</v>
      </c>
      <c r="S40">
        <v>0.1</v>
      </c>
      <c r="T40">
        <v>4.84</v>
      </c>
      <c r="U40">
        <v>804.76</v>
      </c>
      <c r="V40">
        <v>179.41</v>
      </c>
      <c r="W40">
        <v>7.26</v>
      </c>
      <c r="X40">
        <v>2.79</v>
      </c>
      <c r="Y40">
        <v>0</v>
      </c>
      <c r="Z40">
        <v>5</v>
      </c>
      <c r="AA40" t="s">
        <v>4573</v>
      </c>
      <c r="AB40">
        <v>2</v>
      </c>
      <c r="AC40">
        <v>16</v>
      </c>
      <c r="AD40">
        <v>2.08</v>
      </c>
      <c r="AF40" t="s">
        <v>5046</v>
      </c>
      <c r="AI40">
        <v>0</v>
      </c>
      <c r="AJ40">
        <v>0</v>
      </c>
      <c r="AK40" t="s">
        <v>5054</v>
      </c>
      <c r="AL40" t="s">
        <v>5054</v>
      </c>
    </row>
    <row r="41" spans="1:38">
      <c r="A41" t="s">
        <v>4908</v>
      </c>
      <c r="B41" t="s">
        <v>4770</v>
      </c>
      <c r="C41" t="s">
        <v>4772</v>
      </c>
      <c r="D41">
        <v>21</v>
      </c>
      <c r="E41" t="s">
        <v>4773</v>
      </c>
      <c r="F41">
        <v>7.68</v>
      </c>
      <c r="G41">
        <v>0.9399999999999999</v>
      </c>
      <c r="H41">
        <v>4</v>
      </c>
      <c r="I41" t="s">
        <v>4939</v>
      </c>
      <c r="K41" t="s">
        <v>4940</v>
      </c>
      <c r="L41" t="s">
        <v>4941</v>
      </c>
      <c r="M41" t="s">
        <v>4956</v>
      </c>
      <c r="N41">
        <v>9</v>
      </c>
      <c r="O41" t="s">
        <v>4978</v>
      </c>
      <c r="P41" t="s">
        <v>5014</v>
      </c>
      <c r="Q41">
        <v>3</v>
      </c>
      <c r="R41">
        <v>3</v>
      </c>
      <c r="S41">
        <v>-1.46</v>
      </c>
      <c r="T41">
        <v>2.21</v>
      </c>
      <c r="U41">
        <v>329.42</v>
      </c>
      <c r="V41">
        <v>66.40000000000001</v>
      </c>
      <c r="W41">
        <v>2.78</v>
      </c>
      <c r="X41">
        <v>3.51</v>
      </c>
      <c r="Y41">
        <v>0</v>
      </c>
      <c r="Z41">
        <v>2</v>
      </c>
      <c r="AA41" t="s">
        <v>4573</v>
      </c>
      <c r="AB41">
        <v>0</v>
      </c>
      <c r="AC41">
        <v>6</v>
      </c>
      <c r="AD41">
        <v>5.166666666666667</v>
      </c>
      <c r="AF41" t="s">
        <v>5046</v>
      </c>
      <c r="AI41">
        <v>0</v>
      </c>
      <c r="AJ41">
        <v>0</v>
      </c>
      <c r="AK41" t="s">
        <v>5061</v>
      </c>
      <c r="AL41" t="s">
        <v>5061</v>
      </c>
    </row>
    <row r="42" spans="1:38">
      <c r="A42" t="s">
        <v>4909</v>
      </c>
      <c r="B42" t="s">
        <v>4770</v>
      </c>
      <c r="C42" t="s">
        <v>4772</v>
      </c>
      <c r="D42">
        <v>21</v>
      </c>
      <c r="E42" t="s">
        <v>4773</v>
      </c>
      <c r="F42">
        <v>7.68</v>
      </c>
      <c r="G42">
        <v>0</v>
      </c>
      <c r="H42">
        <v>1</v>
      </c>
      <c r="I42" t="s">
        <v>4935</v>
      </c>
      <c r="K42" t="s">
        <v>4940</v>
      </c>
      <c r="L42" t="s">
        <v>4941</v>
      </c>
      <c r="M42" t="s">
        <v>4959</v>
      </c>
      <c r="N42">
        <v>9</v>
      </c>
      <c r="O42" t="s">
        <v>4981</v>
      </c>
      <c r="P42" t="s">
        <v>5015</v>
      </c>
      <c r="Q42">
        <v>5</v>
      </c>
      <c r="R42">
        <v>6</v>
      </c>
      <c r="S42">
        <v>-2.44</v>
      </c>
      <c r="T42">
        <v>1.48</v>
      </c>
      <c r="U42">
        <v>485.52</v>
      </c>
      <c r="V42">
        <v>165.06</v>
      </c>
      <c r="W42">
        <v>1.64</v>
      </c>
      <c r="X42">
        <v>2.58</v>
      </c>
      <c r="Y42">
        <v>0</v>
      </c>
      <c r="Z42">
        <v>1</v>
      </c>
      <c r="AA42" t="s">
        <v>4573</v>
      </c>
      <c r="AB42">
        <v>1</v>
      </c>
      <c r="AC42">
        <v>12</v>
      </c>
      <c r="AD42">
        <v>3.103428571428572</v>
      </c>
      <c r="AF42" t="s">
        <v>5046</v>
      </c>
      <c r="AI42">
        <v>0</v>
      </c>
      <c r="AJ42">
        <v>0</v>
      </c>
      <c r="AK42" t="s">
        <v>5064</v>
      </c>
      <c r="AL42" t="s">
        <v>5064</v>
      </c>
    </row>
    <row r="43" spans="1:38">
      <c r="A43" t="s">
        <v>4909</v>
      </c>
      <c r="B43" t="s">
        <v>4770</v>
      </c>
      <c r="C43" t="s">
        <v>4772</v>
      </c>
      <c r="D43">
        <v>33</v>
      </c>
      <c r="E43" t="s">
        <v>4773</v>
      </c>
      <c r="F43">
        <v>7.48</v>
      </c>
      <c r="G43">
        <v>0</v>
      </c>
      <c r="H43">
        <v>1</v>
      </c>
      <c r="I43" t="s">
        <v>4935</v>
      </c>
      <c r="K43" t="s">
        <v>4940</v>
      </c>
      <c r="L43" t="s">
        <v>4941</v>
      </c>
      <c r="M43" t="s">
        <v>4960</v>
      </c>
      <c r="N43">
        <v>9</v>
      </c>
      <c r="O43" t="s">
        <v>4982</v>
      </c>
      <c r="P43" t="s">
        <v>5015</v>
      </c>
      <c r="Q43">
        <v>5</v>
      </c>
      <c r="R43">
        <v>6</v>
      </c>
      <c r="S43">
        <v>-2.44</v>
      </c>
      <c r="T43">
        <v>1.48</v>
      </c>
      <c r="U43">
        <v>485.52</v>
      </c>
      <c r="V43">
        <v>165.06</v>
      </c>
      <c r="W43">
        <v>1.64</v>
      </c>
      <c r="X43">
        <v>2.58</v>
      </c>
      <c r="Y43">
        <v>0</v>
      </c>
      <c r="Z43">
        <v>1</v>
      </c>
      <c r="AA43" t="s">
        <v>4573</v>
      </c>
      <c r="AB43">
        <v>1</v>
      </c>
      <c r="AC43">
        <v>12</v>
      </c>
      <c r="AD43">
        <v>3.103428571428572</v>
      </c>
      <c r="AF43" t="s">
        <v>5046</v>
      </c>
      <c r="AI43">
        <v>0</v>
      </c>
      <c r="AJ43">
        <v>0</v>
      </c>
      <c r="AK43" t="s">
        <v>5064</v>
      </c>
      <c r="AL43" t="s">
        <v>5064</v>
      </c>
    </row>
    <row r="44" spans="1:38">
      <c r="A44" t="s">
        <v>4910</v>
      </c>
      <c r="B44" t="s">
        <v>4770</v>
      </c>
      <c r="C44" t="s">
        <v>4772</v>
      </c>
      <c r="D44">
        <v>25</v>
      </c>
      <c r="E44" t="s">
        <v>4773</v>
      </c>
      <c r="F44">
        <v>7.6</v>
      </c>
      <c r="G44">
        <v>0</v>
      </c>
      <c r="H44">
        <v>1</v>
      </c>
      <c r="I44" t="s">
        <v>4935</v>
      </c>
      <c r="K44" t="s">
        <v>4940</v>
      </c>
      <c r="L44" t="s">
        <v>4941</v>
      </c>
      <c r="M44" t="s">
        <v>4943</v>
      </c>
      <c r="N44">
        <v>9</v>
      </c>
      <c r="O44" t="s">
        <v>4965</v>
      </c>
      <c r="P44" t="s">
        <v>5016</v>
      </c>
      <c r="Q44">
        <v>7</v>
      </c>
      <c r="R44">
        <v>5</v>
      </c>
      <c r="S44">
        <v>1.14</v>
      </c>
      <c r="T44">
        <v>5.88</v>
      </c>
      <c r="U44">
        <v>812.86</v>
      </c>
      <c r="V44">
        <v>179.41</v>
      </c>
      <c r="W44">
        <v>7.91</v>
      </c>
      <c r="X44">
        <v>2.79</v>
      </c>
      <c r="Y44">
        <v>0</v>
      </c>
      <c r="Z44">
        <v>6</v>
      </c>
      <c r="AA44" t="s">
        <v>4573</v>
      </c>
      <c r="AB44">
        <v>2</v>
      </c>
      <c r="AC44">
        <v>17</v>
      </c>
      <c r="AD44">
        <v>2</v>
      </c>
      <c r="AF44" t="s">
        <v>5046</v>
      </c>
      <c r="AI44">
        <v>0</v>
      </c>
      <c r="AJ44">
        <v>0</v>
      </c>
      <c r="AK44" t="s">
        <v>5054</v>
      </c>
      <c r="AL44" t="s">
        <v>5054</v>
      </c>
    </row>
    <row r="45" spans="1:38">
      <c r="A45" t="s">
        <v>4911</v>
      </c>
      <c r="B45" t="s">
        <v>4770</v>
      </c>
      <c r="C45" t="s">
        <v>4772</v>
      </c>
      <c r="D45">
        <v>30</v>
      </c>
      <c r="E45" t="s">
        <v>4773</v>
      </c>
      <c r="F45">
        <v>7.52</v>
      </c>
      <c r="G45">
        <v>0.22</v>
      </c>
      <c r="H45">
        <v>4</v>
      </c>
      <c r="I45" t="s">
        <v>4938</v>
      </c>
      <c r="K45" t="s">
        <v>4940</v>
      </c>
      <c r="L45" t="s">
        <v>4941</v>
      </c>
      <c r="M45" t="s">
        <v>4956</v>
      </c>
      <c r="N45">
        <v>9</v>
      </c>
      <c r="O45" t="s">
        <v>4978</v>
      </c>
      <c r="P45" t="s">
        <v>5017</v>
      </c>
      <c r="Q45">
        <v>3</v>
      </c>
      <c r="R45">
        <v>3</v>
      </c>
      <c r="S45">
        <v>0.48</v>
      </c>
      <c r="T45">
        <v>4.15</v>
      </c>
      <c r="U45">
        <v>405.52</v>
      </c>
      <c r="V45">
        <v>66.40000000000001</v>
      </c>
      <c r="W45">
        <v>4.01</v>
      </c>
      <c r="X45">
        <v>3.51</v>
      </c>
      <c r="Y45">
        <v>0</v>
      </c>
      <c r="Z45">
        <v>3</v>
      </c>
      <c r="AA45" t="s">
        <v>4573</v>
      </c>
      <c r="AB45">
        <v>0</v>
      </c>
      <c r="AC45">
        <v>8</v>
      </c>
      <c r="AD45">
        <v>4.26652380952381</v>
      </c>
      <c r="AF45" t="s">
        <v>5046</v>
      </c>
      <c r="AI45">
        <v>0</v>
      </c>
      <c r="AJ45">
        <v>0</v>
      </c>
      <c r="AK45" t="s">
        <v>5061</v>
      </c>
      <c r="AL45" t="s">
        <v>5061</v>
      </c>
    </row>
    <row r="46" spans="1:38">
      <c r="A46" t="s">
        <v>4912</v>
      </c>
      <c r="B46" t="s">
        <v>4770</v>
      </c>
      <c r="C46" t="s">
        <v>4772</v>
      </c>
      <c r="D46">
        <v>51</v>
      </c>
      <c r="E46" t="s">
        <v>4773</v>
      </c>
      <c r="F46">
        <v>7.29</v>
      </c>
      <c r="G46">
        <v>0.63</v>
      </c>
      <c r="H46">
        <v>2</v>
      </c>
      <c r="I46" t="s">
        <v>4935</v>
      </c>
      <c r="K46" t="s">
        <v>4940</v>
      </c>
      <c r="L46" t="s">
        <v>4941</v>
      </c>
      <c r="M46" t="s">
        <v>4961</v>
      </c>
      <c r="N46">
        <v>9</v>
      </c>
      <c r="O46" t="s">
        <v>4983</v>
      </c>
      <c r="P46" t="s">
        <v>5018</v>
      </c>
      <c r="Q46">
        <v>5</v>
      </c>
      <c r="R46">
        <v>4</v>
      </c>
      <c r="S46">
        <v>0.48</v>
      </c>
      <c r="T46">
        <v>3.47</v>
      </c>
      <c r="U46">
        <v>405.5</v>
      </c>
      <c r="V46">
        <v>132.96</v>
      </c>
      <c r="W46">
        <v>1.24</v>
      </c>
      <c r="X46">
        <v>2.18</v>
      </c>
      <c r="Y46">
        <v>10.5</v>
      </c>
      <c r="Z46">
        <v>1</v>
      </c>
      <c r="AA46" t="s">
        <v>4573</v>
      </c>
      <c r="AB46">
        <v>0</v>
      </c>
      <c r="AC46">
        <v>12</v>
      </c>
      <c r="AD46">
        <v>2.44</v>
      </c>
      <c r="AE46" t="s">
        <v>5045</v>
      </c>
      <c r="AF46" t="s">
        <v>5047</v>
      </c>
      <c r="AG46" t="s">
        <v>5048</v>
      </c>
      <c r="AH46" t="s">
        <v>5051</v>
      </c>
      <c r="AI46">
        <v>4</v>
      </c>
      <c r="AJ46">
        <v>1</v>
      </c>
      <c r="AK46" t="s">
        <v>5065</v>
      </c>
      <c r="AL46" t="s">
        <v>5065</v>
      </c>
    </row>
    <row r="47" spans="1:38">
      <c r="A47" t="s">
        <v>4912</v>
      </c>
      <c r="B47" t="s">
        <v>4770</v>
      </c>
      <c r="C47" t="s">
        <v>4772</v>
      </c>
      <c r="D47">
        <v>131.5</v>
      </c>
      <c r="E47" t="s">
        <v>4773</v>
      </c>
      <c r="F47">
        <v>6.88</v>
      </c>
      <c r="G47">
        <v>0.63</v>
      </c>
      <c r="H47">
        <v>2</v>
      </c>
      <c r="I47" t="s">
        <v>4935</v>
      </c>
      <c r="K47" t="s">
        <v>4940</v>
      </c>
      <c r="L47" t="s">
        <v>4941</v>
      </c>
      <c r="M47" t="s">
        <v>4962</v>
      </c>
      <c r="N47">
        <v>9</v>
      </c>
      <c r="O47" t="s">
        <v>4984</v>
      </c>
      <c r="P47" t="s">
        <v>5018</v>
      </c>
      <c r="Q47">
        <v>5</v>
      </c>
      <c r="R47">
        <v>4</v>
      </c>
      <c r="S47">
        <v>0.48</v>
      </c>
      <c r="T47">
        <v>3.47</v>
      </c>
      <c r="U47">
        <v>405.5</v>
      </c>
      <c r="V47">
        <v>132.96</v>
      </c>
      <c r="W47">
        <v>1.24</v>
      </c>
      <c r="X47">
        <v>2.18</v>
      </c>
      <c r="Y47">
        <v>10.5</v>
      </c>
      <c r="Z47">
        <v>1</v>
      </c>
      <c r="AA47" t="s">
        <v>4573</v>
      </c>
      <c r="AB47">
        <v>0</v>
      </c>
      <c r="AC47">
        <v>12</v>
      </c>
      <c r="AD47">
        <v>2.44</v>
      </c>
      <c r="AE47" t="s">
        <v>5045</v>
      </c>
      <c r="AF47" t="s">
        <v>5047</v>
      </c>
      <c r="AG47" t="s">
        <v>5048</v>
      </c>
      <c r="AH47" t="s">
        <v>5051</v>
      </c>
      <c r="AI47">
        <v>4</v>
      </c>
      <c r="AJ47">
        <v>1</v>
      </c>
      <c r="AK47" t="s">
        <v>5066</v>
      </c>
      <c r="AL47" t="s">
        <v>5066</v>
      </c>
    </row>
    <row r="48" spans="1:38">
      <c r="A48" t="s">
        <v>4912</v>
      </c>
      <c r="B48" t="s">
        <v>4770</v>
      </c>
      <c r="C48" t="s">
        <v>4772</v>
      </c>
      <c r="D48">
        <v>131.5</v>
      </c>
      <c r="E48" t="s">
        <v>4773</v>
      </c>
      <c r="F48">
        <v>6.88</v>
      </c>
      <c r="G48">
        <v>0.63</v>
      </c>
      <c r="H48">
        <v>2</v>
      </c>
      <c r="I48" t="s">
        <v>4935</v>
      </c>
      <c r="K48" t="s">
        <v>4940</v>
      </c>
      <c r="L48" t="s">
        <v>4941</v>
      </c>
      <c r="M48" t="s">
        <v>4963</v>
      </c>
      <c r="N48">
        <v>9</v>
      </c>
      <c r="O48" t="s">
        <v>4985</v>
      </c>
      <c r="P48" t="s">
        <v>5018</v>
      </c>
      <c r="Q48">
        <v>5</v>
      </c>
      <c r="R48">
        <v>4</v>
      </c>
      <c r="S48">
        <v>0.48</v>
      </c>
      <c r="T48">
        <v>3.47</v>
      </c>
      <c r="U48">
        <v>405.5</v>
      </c>
      <c r="V48">
        <v>132.96</v>
      </c>
      <c r="W48">
        <v>1.24</v>
      </c>
      <c r="X48">
        <v>2.18</v>
      </c>
      <c r="Y48">
        <v>10.5</v>
      </c>
      <c r="Z48">
        <v>1</v>
      </c>
      <c r="AA48" t="s">
        <v>4573</v>
      </c>
      <c r="AB48">
        <v>0</v>
      </c>
      <c r="AC48">
        <v>12</v>
      </c>
      <c r="AD48">
        <v>2.44</v>
      </c>
      <c r="AE48" t="s">
        <v>5045</v>
      </c>
      <c r="AF48" t="s">
        <v>5047</v>
      </c>
      <c r="AG48" t="s">
        <v>5048</v>
      </c>
      <c r="AH48" t="s">
        <v>5051</v>
      </c>
      <c r="AI48">
        <v>4</v>
      </c>
      <c r="AJ48">
        <v>1</v>
      </c>
      <c r="AK48" t="s">
        <v>5065</v>
      </c>
      <c r="AL48" t="s">
        <v>5065</v>
      </c>
    </row>
    <row r="49" spans="1:38">
      <c r="A49" t="s">
        <v>4913</v>
      </c>
      <c r="B49" t="s">
        <v>4770</v>
      </c>
      <c r="C49" t="s">
        <v>4772</v>
      </c>
      <c r="D49">
        <v>93</v>
      </c>
      <c r="E49" t="s">
        <v>4773</v>
      </c>
      <c r="F49">
        <v>7.03</v>
      </c>
      <c r="G49">
        <v>0.15</v>
      </c>
      <c r="H49">
        <v>4</v>
      </c>
      <c r="I49" t="s">
        <v>4938</v>
      </c>
      <c r="K49" t="s">
        <v>4940</v>
      </c>
      <c r="L49" t="s">
        <v>4941</v>
      </c>
      <c r="M49" t="s">
        <v>4956</v>
      </c>
      <c r="N49">
        <v>9</v>
      </c>
      <c r="O49" t="s">
        <v>4978</v>
      </c>
      <c r="P49" t="s">
        <v>5019</v>
      </c>
      <c r="Q49">
        <v>3</v>
      </c>
      <c r="R49">
        <v>3</v>
      </c>
      <c r="S49">
        <v>0.51</v>
      </c>
      <c r="T49">
        <v>4.19</v>
      </c>
      <c r="U49">
        <v>419.55</v>
      </c>
      <c r="V49">
        <v>66.40000000000001</v>
      </c>
      <c r="W49">
        <v>4.4</v>
      </c>
      <c r="X49">
        <v>3.5</v>
      </c>
      <c r="Y49">
        <v>0</v>
      </c>
      <c r="Z49">
        <v>3</v>
      </c>
      <c r="AA49" t="s">
        <v>4573</v>
      </c>
      <c r="AB49">
        <v>0</v>
      </c>
      <c r="AC49">
        <v>9</v>
      </c>
      <c r="AD49">
        <v>4.146309523809523</v>
      </c>
      <c r="AF49" t="s">
        <v>5046</v>
      </c>
      <c r="AI49">
        <v>0</v>
      </c>
      <c r="AJ49">
        <v>0</v>
      </c>
      <c r="AK49" t="s">
        <v>5061</v>
      </c>
      <c r="AL49" t="s">
        <v>5061</v>
      </c>
    </row>
    <row r="50" spans="1:38">
      <c r="A50" t="s">
        <v>4914</v>
      </c>
      <c r="B50" t="s">
        <v>4770</v>
      </c>
      <c r="C50" t="s">
        <v>4772</v>
      </c>
      <c r="D50">
        <v>100</v>
      </c>
      <c r="E50" t="s">
        <v>4773</v>
      </c>
      <c r="F50">
        <v>7</v>
      </c>
      <c r="G50">
        <v>0.35</v>
      </c>
      <c r="H50">
        <v>2</v>
      </c>
      <c r="I50" t="s">
        <v>4935</v>
      </c>
      <c r="K50" t="s">
        <v>4940</v>
      </c>
      <c r="M50" t="s">
        <v>4954</v>
      </c>
      <c r="N50">
        <v>8</v>
      </c>
      <c r="O50" t="s">
        <v>4976</v>
      </c>
      <c r="P50" t="s">
        <v>5020</v>
      </c>
      <c r="U50">
        <v>1119.29</v>
      </c>
      <c r="Y50">
        <v>0</v>
      </c>
      <c r="AI50">
        <v>0</v>
      </c>
      <c r="AJ50">
        <v>0</v>
      </c>
      <c r="AK50" t="s">
        <v>5059</v>
      </c>
      <c r="AL50" t="s">
        <v>5059</v>
      </c>
    </row>
    <row r="51" spans="1:38">
      <c r="A51" t="s">
        <v>4915</v>
      </c>
      <c r="B51" t="s">
        <v>4770</v>
      </c>
      <c r="C51" t="s">
        <v>4772</v>
      </c>
      <c r="D51">
        <v>100</v>
      </c>
      <c r="E51" t="s">
        <v>4773</v>
      </c>
      <c r="F51">
        <v>7</v>
      </c>
      <c r="G51">
        <v>0</v>
      </c>
      <c r="H51">
        <v>1</v>
      </c>
      <c r="I51" t="s">
        <v>4935</v>
      </c>
      <c r="K51" t="s">
        <v>4940</v>
      </c>
      <c r="M51" t="s">
        <v>4944</v>
      </c>
      <c r="N51">
        <v>8</v>
      </c>
      <c r="O51" t="s">
        <v>4986</v>
      </c>
      <c r="P51" t="s">
        <v>5021</v>
      </c>
      <c r="Q51">
        <v>4</v>
      </c>
      <c r="R51">
        <v>2</v>
      </c>
      <c r="S51">
        <v>-1.82</v>
      </c>
      <c r="T51">
        <v>1.66</v>
      </c>
      <c r="U51">
        <v>422.48</v>
      </c>
      <c r="V51">
        <v>103.78</v>
      </c>
      <c r="W51">
        <v>2.45</v>
      </c>
      <c r="X51">
        <v>3.57</v>
      </c>
      <c r="Y51">
        <v>0</v>
      </c>
      <c r="Z51">
        <v>2</v>
      </c>
      <c r="AA51" t="s">
        <v>4573</v>
      </c>
      <c r="AB51">
        <v>0</v>
      </c>
      <c r="AC51">
        <v>9</v>
      </c>
      <c r="AD51">
        <v>4.594380952380952</v>
      </c>
      <c r="AF51" t="s">
        <v>5046</v>
      </c>
      <c r="AI51">
        <v>0</v>
      </c>
      <c r="AJ51">
        <v>0</v>
      </c>
      <c r="AK51" t="s">
        <v>5067</v>
      </c>
      <c r="AL51" t="s">
        <v>5067</v>
      </c>
    </row>
    <row r="52" spans="1:38">
      <c r="A52" t="s">
        <v>4916</v>
      </c>
      <c r="B52" t="s">
        <v>4770</v>
      </c>
      <c r="C52" t="s">
        <v>4772</v>
      </c>
      <c r="D52">
        <v>180</v>
      </c>
      <c r="E52" t="s">
        <v>4773</v>
      </c>
      <c r="F52">
        <v>6.75</v>
      </c>
      <c r="G52">
        <v>0.34</v>
      </c>
      <c r="H52">
        <v>4</v>
      </c>
      <c r="I52" t="s">
        <v>4939</v>
      </c>
      <c r="K52" t="s">
        <v>4940</v>
      </c>
      <c r="L52" t="s">
        <v>4941</v>
      </c>
      <c r="M52" t="s">
        <v>4956</v>
      </c>
      <c r="N52">
        <v>9</v>
      </c>
      <c r="O52" t="s">
        <v>4987</v>
      </c>
      <c r="P52" t="s">
        <v>5022</v>
      </c>
      <c r="Q52">
        <v>3</v>
      </c>
      <c r="R52">
        <v>3</v>
      </c>
      <c r="S52">
        <v>-2.62</v>
      </c>
      <c r="T52">
        <v>1.05</v>
      </c>
      <c r="U52">
        <v>219.31</v>
      </c>
      <c r="V52">
        <v>66.40000000000001</v>
      </c>
      <c r="W52">
        <v>0.92</v>
      </c>
      <c r="X52">
        <v>3.45</v>
      </c>
      <c r="Y52">
        <v>0</v>
      </c>
      <c r="Z52">
        <v>0</v>
      </c>
      <c r="AA52" t="s">
        <v>4573</v>
      </c>
      <c r="AB52">
        <v>0</v>
      </c>
      <c r="AC52">
        <v>5</v>
      </c>
      <c r="AD52">
        <v>5.166666666666667</v>
      </c>
      <c r="AF52" t="s">
        <v>5046</v>
      </c>
      <c r="AI52">
        <v>0</v>
      </c>
      <c r="AJ52">
        <v>0</v>
      </c>
      <c r="AK52" t="s">
        <v>5068</v>
      </c>
      <c r="AL52" t="s">
        <v>5068</v>
      </c>
    </row>
    <row r="53" spans="1:38">
      <c r="A53" t="s">
        <v>4917</v>
      </c>
      <c r="B53" t="s">
        <v>4770</v>
      </c>
      <c r="C53" t="s">
        <v>4772</v>
      </c>
      <c r="D53">
        <v>200</v>
      </c>
      <c r="E53" t="s">
        <v>4773</v>
      </c>
      <c r="F53">
        <v>6.7</v>
      </c>
      <c r="G53">
        <v>0.7</v>
      </c>
      <c r="H53">
        <v>4</v>
      </c>
      <c r="I53" t="s">
        <v>4939</v>
      </c>
      <c r="K53" t="s">
        <v>4940</v>
      </c>
      <c r="L53" t="s">
        <v>4941</v>
      </c>
      <c r="M53" t="s">
        <v>4956</v>
      </c>
      <c r="N53">
        <v>9</v>
      </c>
      <c r="O53" t="s">
        <v>4978</v>
      </c>
      <c r="P53" t="s">
        <v>5023</v>
      </c>
      <c r="Q53">
        <v>3</v>
      </c>
      <c r="R53">
        <v>3</v>
      </c>
      <c r="S53">
        <v>-0.09</v>
      </c>
      <c r="T53">
        <v>3.58</v>
      </c>
      <c r="U53">
        <v>371.5</v>
      </c>
      <c r="V53">
        <v>66.40000000000001</v>
      </c>
      <c r="W53">
        <v>3.81</v>
      </c>
      <c r="X53">
        <v>3.51</v>
      </c>
      <c r="Y53">
        <v>0</v>
      </c>
      <c r="Z53">
        <v>2</v>
      </c>
      <c r="AA53" t="s">
        <v>4573</v>
      </c>
      <c r="AB53">
        <v>0</v>
      </c>
      <c r="AC53">
        <v>8</v>
      </c>
      <c r="AD53">
        <v>4.79452380952381</v>
      </c>
      <c r="AF53" t="s">
        <v>5046</v>
      </c>
      <c r="AI53">
        <v>0</v>
      </c>
      <c r="AJ53">
        <v>0</v>
      </c>
      <c r="AK53" t="s">
        <v>5061</v>
      </c>
      <c r="AL53" t="s">
        <v>5061</v>
      </c>
    </row>
    <row r="54" spans="1:38">
      <c r="A54" t="s">
        <v>4918</v>
      </c>
      <c r="B54" t="s">
        <v>4770</v>
      </c>
      <c r="C54" t="s">
        <v>4772</v>
      </c>
      <c r="D54">
        <v>200</v>
      </c>
      <c r="E54" t="s">
        <v>4773</v>
      </c>
      <c r="F54">
        <v>6.7</v>
      </c>
      <c r="G54">
        <v>0.37</v>
      </c>
      <c r="H54">
        <v>4</v>
      </c>
      <c r="I54" t="s">
        <v>4939</v>
      </c>
      <c r="K54" t="s">
        <v>4940</v>
      </c>
      <c r="L54" t="s">
        <v>4941</v>
      </c>
      <c r="M54" t="s">
        <v>4956</v>
      </c>
      <c r="N54">
        <v>9</v>
      </c>
      <c r="O54" t="s">
        <v>4978</v>
      </c>
      <c r="P54" t="s">
        <v>5024</v>
      </c>
      <c r="Q54">
        <v>3</v>
      </c>
      <c r="R54">
        <v>3</v>
      </c>
      <c r="S54">
        <v>-0.6</v>
      </c>
      <c r="T54">
        <v>3.07</v>
      </c>
      <c r="U54">
        <v>357.48</v>
      </c>
      <c r="V54">
        <v>66.40000000000001</v>
      </c>
      <c r="W54">
        <v>3.42</v>
      </c>
      <c r="X54">
        <v>3.5</v>
      </c>
      <c r="Y54">
        <v>0</v>
      </c>
      <c r="Z54">
        <v>2</v>
      </c>
      <c r="AA54" t="s">
        <v>4573</v>
      </c>
      <c r="AB54">
        <v>0</v>
      </c>
      <c r="AC54">
        <v>7</v>
      </c>
      <c r="AD54">
        <v>5.131666666666667</v>
      </c>
      <c r="AF54" t="s">
        <v>5046</v>
      </c>
      <c r="AI54">
        <v>0</v>
      </c>
      <c r="AJ54">
        <v>0</v>
      </c>
      <c r="AK54" t="s">
        <v>5061</v>
      </c>
      <c r="AL54" t="s">
        <v>5061</v>
      </c>
    </row>
    <row r="55" spans="1:38">
      <c r="A55" t="s">
        <v>4919</v>
      </c>
      <c r="B55" t="s">
        <v>4770</v>
      </c>
      <c r="C55" t="s">
        <v>4772</v>
      </c>
      <c r="D55">
        <v>210</v>
      </c>
      <c r="E55" t="s">
        <v>4773</v>
      </c>
      <c r="F55">
        <v>6.68</v>
      </c>
      <c r="G55">
        <v>0.99</v>
      </c>
      <c r="H55">
        <v>4</v>
      </c>
      <c r="I55" t="s">
        <v>4938</v>
      </c>
      <c r="K55" t="s">
        <v>4940</v>
      </c>
      <c r="L55" t="s">
        <v>4941</v>
      </c>
      <c r="M55" t="s">
        <v>4956</v>
      </c>
      <c r="N55">
        <v>9</v>
      </c>
      <c r="O55" t="s">
        <v>4978</v>
      </c>
      <c r="P55" t="s">
        <v>5025</v>
      </c>
      <c r="Q55">
        <v>3</v>
      </c>
      <c r="R55">
        <v>3</v>
      </c>
      <c r="S55">
        <v>1.63</v>
      </c>
      <c r="T55">
        <v>5.34</v>
      </c>
      <c r="U55">
        <v>455.58</v>
      </c>
      <c r="V55">
        <v>66.40000000000001</v>
      </c>
      <c r="W55">
        <v>5.16</v>
      </c>
      <c r="X55">
        <v>3.49</v>
      </c>
      <c r="Y55">
        <v>0</v>
      </c>
      <c r="Z55">
        <v>4</v>
      </c>
      <c r="AA55" t="s">
        <v>4573</v>
      </c>
      <c r="AB55">
        <v>1</v>
      </c>
      <c r="AC55">
        <v>8</v>
      </c>
      <c r="AD55">
        <v>3.483952380952381</v>
      </c>
      <c r="AF55" t="s">
        <v>5046</v>
      </c>
      <c r="AI55">
        <v>0</v>
      </c>
      <c r="AJ55">
        <v>0</v>
      </c>
      <c r="AK55" t="s">
        <v>5061</v>
      </c>
      <c r="AL55" t="s">
        <v>5061</v>
      </c>
    </row>
    <row r="56" spans="1:38">
      <c r="A56" t="s">
        <v>4920</v>
      </c>
      <c r="B56" t="s">
        <v>4770</v>
      </c>
      <c r="C56" t="s">
        <v>4772</v>
      </c>
      <c r="D56">
        <v>250</v>
      </c>
      <c r="E56" t="s">
        <v>4773</v>
      </c>
      <c r="F56">
        <v>6.6</v>
      </c>
      <c r="G56">
        <v>0.51</v>
      </c>
      <c r="H56">
        <v>4</v>
      </c>
      <c r="I56" t="s">
        <v>4939</v>
      </c>
      <c r="K56" t="s">
        <v>4940</v>
      </c>
      <c r="L56" t="s">
        <v>4941</v>
      </c>
      <c r="M56" t="s">
        <v>4956</v>
      </c>
      <c r="N56">
        <v>9</v>
      </c>
      <c r="O56" t="s">
        <v>4987</v>
      </c>
      <c r="P56" t="s">
        <v>5026</v>
      </c>
      <c r="Q56">
        <v>4</v>
      </c>
      <c r="R56">
        <v>3</v>
      </c>
      <c r="S56">
        <v>-0.21</v>
      </c>
      <c r="T56">
        <v>3.51</v>
      </c>
      <c r="U56">
        <v>387.5</v>
      </c>
      <c r="V56">
        <v>75.63</v>
      </c>
      <c r="W56">
        <v>3.94</v>
      </c>
      <c r="X56">
        <v>3.08</v>
      </c>
      <c r="Y56">
        <v>0</v>
      </c>
      <c r="Z56">
        <v>2</v>
      </c>
      <c r="AA56" t="s">
        <v>4573</v>
      </c>
      <c r="AB56">
        <v>0</v>
      </c>
      <c r="AC56">
        <v>9</v>
      </c>
      <c r="AD56">
        <v>4.715238095238096</v>
      </c>
      <c r="AF56" t="s">
        <v>5046</v>
      </c>
      <c r="AI56">
        <v>0</v>
      </c>
      <c r="AJ56">
        <v>0</v>
      </c>
      <c r="AK56" t="s">
        <v>5068</v>
      </c>
      <c r="AL56" t="s">
        <v>5068</v>
      </c>
    </row>
    <row r="57" spans="1:38">
      <c r="A57" t="s">
        <v>4921</v>
      </c>
      <c r="B57" t="s">
        <v>4770</v>
      </c>
      <c r="C57" t="s">
        <v>4772</v>
      </c>
      <c r="D57">
        <v>250</v>
      </c>
      <c r="E57" t="s">
        <v>4773</v>
      </c>
      <c r="F57">
        <v>6.6</v>
      </c>
      <c r="G57">
        <v>0.65</v>
      </c>
      <c r="H57">
        <v>4</v>
      </c>
      <c r="I57" t="s">
        <v>4939</v>
      </c>
      <c r="K57" t="s">
        <v>4940</v>
      </c>
      <c r="L57" t="s">
        <v>4941</v>
      </c>
      <c r="M57" t="s">
        <v>4956</v>
      </c>
      <c r="N57">
        <v>9</v>
      </c>
      <c r="O57" t="s">
        <v>4987</v>
      </c>
      <c r="P57" t="s">
        <v>5027</v>
      </c>
      <c r="Q57">
        <v>3</v>
      </c>
      <c r="R57">
        <v>3</v>
      </c>
      <c r="S57">
        <v>-2.99</v>
      </c>
      <c r="T57">
        <v>0.7</v>
      </c>
      <c r="U57">
        <v>205.28</v>
      </c>
      <c r="V57">
        <v>66.40000000000001</v>
      </c>
      <c r="W57">
        <v>0.53</v>
      </c>
      <c r="X57">
        <v>3.36</v>
      </c>
      <c r="Y57">
        <v>0</v>
      </c>
      <c r="Z57">
        <v>0</v>
      </c>
      <c r="AA57" t="s">
        <v>4573</v>
      </c>
      <c r="AB57">
        <v>0</v>
      </c>
      <c r="AC57">
        <v>5</v>
      </c>
      <c r="AD57">
        <v>5.166666666666667</v>
      </c>
      <c r="AF57" t="s">
        <v>5046</v>
      </c>
      <c r="AI57">
        <v>0</v>
      </c>
      <c r="AJ57">
        <v>0</v>
      </c>
      <c r="AK57" t="s">
        <v>5068</v>
      </c>
      <c r="AL57" t="s">
        <v>5068</v>
      </c>
    </row>
    <row r="58" spans="1:38">
      <c r="A58" t="s">
        <v>4922</v>
      </c>
      <c r="B58" t="s">
        <v>4770</v>
      </c>
      <c r="C58" t="s">
        <v>4772</v>
      </c>
      <c r="D58">
        <v>310</v>
      </c>
      <c r="E58" t="s">
        <v>4773</v>
      </c>
      <c r="F58">
        <v>6.51</v>
      </c>
      <c r="G58">
        <v>0.24</v>
      </c>
      <c r="H58">
        <v>4</v>
      </c>
      <c r="I58" t="s">
        <v>4939</v>
      </c>
      <c r="K58" t="s">
        <v>4940</v>
      </c>
      <c r="L58" t="s">
        <v>4941</v>
      </c>
      <c r="M58" t="s">
        <v>4956</v>
      </c>
      <c r="N58">
        <v>9</v>
      </c>
      <c r="O58" t="s">
        <v>4987</v>
      </c>
      <c r="P58" t="s">
        <v>5028</v>
      </c>
      <c r="Q58">
        <v>3</v>
      </c>
      <c r="R58">
        <v>3</v>
      </c>
      <c r="S58">
        <v>-0.84</v>
      </c>
      <c r="T58">
        <v>2.85</v>
      </c>
      <c r="U58">
        <v>345.46</v>
      </c>
      <c r="V58">
        <v>66.40000000000001</v>
      </c>
      <c r="W58">
        <v>3.3</v>
      </c>
      <c r="X58">
        <v>3.36</v>
      </c>
      <c r="Y58">
        <v>0</v>
      </c>
      <c r="Z58">
        <v>2</v>
      </c>
      <c r="AA58" t="s">
        <v>4573</v>
      </c>
      <c r="AB58">
        <v>0</v>
      </c>
      <c r="AC58">
        <v>7</v>
      </c>
      <c r="AD58">
        <v>5.166666666666667</v>
      </c>
      <c r="AF58" t="s">
        <v>5046</v>
      </c>
      <c r="AI58">
        <v>0</v>
      </c>
      <c r="AJ58">
        <v>0</v>
      </c>
      <c r="AK58" t="s">
        <v>5068</v>
      </c>
      <c r="AL58" t="s">
        <v>5068</v>
      </c>
    </row>
    <row r="59" spans="1:38">
      <c r="A59" t="s">
        <v>4923</v>
      </c>
      <c r="B59" t="s">
        <v>4770</v>
      </c>
      <c r="C59" t="s">
        <v>4772</v>
      </c>
      <c r="D59">
        <v>410</v>
      </c>
      <c r="E59" t="s">
        <v>4773</v>
      </c>
      <c r="F59">
        <v>6.39</v>
      </c>
      <c r="G59">
        <v>0.13</v>
      </c>
      <c r="H59">
        <v>4</v>
      </c>
      <c r="I59" t="s">
        <v>4939</v>
      </c>
      <c r="K59" t="s">
        <v>4940</v>
      </c>
      <c r="L59" t="s">
        <v>4941</v>
      </c>
      <c r="M59" t="s">
        <v>4956</v>
      </c>
      <c r="N59">
        <v>9</v>
      </c>
      <c r="O59" t="s">
        <v>4987</v>
      </c>
      <c r="P59" t="s">
        <v>5029</v>
      </c>
      <c r="Q59">
        <v>4</v>
      </c>
      <c r="R59">
        <v>4</v>
      </c>
      <c r="S59">
        <v>-2.7</v>
      </c>
      <c r="T59">
        <v>1.01</v>
      </c>
      <c r="U59">
        <v>311.4</v>
      </c>
      <c r="V59">
        <v>86.63</v>
      </c>
      <c r="W59">
        <v>1.85</v>
      </c>
      <c r="X59">
        <v>3.08</v>
      </c>
      <c r="Y59">
        <v>0</v>
      </c>
      <c r="Z59">
        <v>1</v>
      </c>
      <c r="AA59" t="s">
        <v>4573</v>
      </c>
      <c r="AB59">
        <v>0</v>
      </c>
      <c r="AC59">
        <v>7</v>
      </c>
      <c r="AD59">
        <v>5</v>
      </c>
      <c r="AF59" t="s">
        <v>5046</v>
      </c>
      <c r="AI59">
        <v>0</v>
      </c>
      <c r="AJ59">
        <v>0</v>
      </c>
      <c r="AK59" t="s">
        <v>5068</v>
      </c>
      <c r="AL59" t="s">
        <v>5068</v>
      </c>
    </row>
    <row r="60" spans="1:38">
      <c r="A60" t="s">
        <v>4924</v>
      </c>
      <c r="B60" t="s">
        <v>4770</v>
      </c>
      <c r="C60" t="s">
        <v>4772</v>
      </c>
      <c r="D60">
        <v>490</v>
      </c>
      <c r="E60" t="s">
        <v>4773</v>
      </c>
      <c r="F60">
        <v>6.31</v>
      </c>
      <c r="G60">
        <v>0.23</v>
      </c>
      <c r="H60">
        <v>4</v>
      </c>
      <c r="I60" t="s">
        <v>4939</v>
      </c>
      <c r="K60" t="s">
        <v>4940</v>
      </c>
      <c r="L60" t="s">
        <v>4941</v>
      </c>
      <c r="M60" t="s">
        <v>4956</v>
      </c>
      <c r="N60">
        <v>9</v>
      </c>
      <c r="O60" t="s">
        <v>4987</v>
      </c>
      <c r="P60" t="s">
        <v>5030</v>
      </c>
      <c r="Q60">
        <v>3</v>
      </c>
      <c r="R60">
        <v>3</v>
      </c>
      <c r="S60">
        <v>-0.09</v>
      </c>
      <c r="T60">
        <v>3.58</v>
      </c>
      <c r="U60">
        <v>371.5</v>
      </c>
      <c r="V60">
        <v>66.40000000000001</v>
      </c>
      <c r="W60">
        <v>3.81</v>
      </c>
      <c r="X60">
        <v>3.51</v>
      </c>
      <c r="Y60">
        <v>0</v>
      </c>
      <c r="Z60">
        <v>2</v>
      </c>
      <c r="AA60" t="s">
        <v>4573</v>
      </c>
      <c r="AB60">
        <v>0</v>
      </c>
      <c r="AC60">
        <v>8</v>
      </c>
      <c r="AD60">
        <v>4.79452380952381</v>
      </c>
      <c r="AF60" t="s">
        <v>5046</v>
      </c>
      <c r="AI60">
        <v>0</v>
      </c>
      <c r="AJ60">
        <v>0</v>
      </c>
      <c r="AK60" t="s">
        <v>5068</v>
      </c>
      <c r="AL60" t="s">
        <v>5068</v>
      </c>
    </row>
    <row r="61" spans="1:38">
      <c r="A61" t="s">
        <v>4924</v>
      </c>
      <c r="B61" t="s">
        <v>4770</v>
      </c>
      <c r="C61" t="s">
        <v>4772</v>
      </c>
      <c r="D61">
        <v>490</v>
      </c>
      <c r="E61" t="s">
        <v>4773</v>
      </c>
      <c r="F61">
        <v>6.31</v>
      </c>
      <c r="G61">
        <v>0.23</v>
      </c>
      <c r="H61">
        <v>4</v>
      </c>
      <c r="I61" t="s">
        <v>4939</v>
      </c>
      <c r="K61" t="s">
        <v>4940</v>
      </c>
      <c r="L61" t="s">
        <v>4941</v>
      </c>
      <c r="M61" t="s">
        <v>4956</v>
      </c>
      <c r="N61">
        <v>9</v>
      </c>
      <c r="O61" t="s">
        <v>4978</v>
      </c>
      <c r="P61" t="s">
        <v>5030</v>
      </c>
      <c r="Q61">
        <v>3</v>
      </c>
      <c r="R61">
        <v>3</v>
      </c>
      <c r="S61">
        <v>-0.09</v>
      </c>
      <c r="T61">
        <v>3.58</v>
      </c>
      <c r="U61">
        <v>371.5</v>
      </c>
      <c r="V61">
        <v>66.40000000000001</v>
      </c>
      <c r="W61">
        <v>3.81</v>
      </c>
      <c r="X61">
        <v>3.51</v>
      </c>
      <c r="Y61">
        <v>0</v>
      </c>
      <c r="Z61">
        <v>2</v>
      </c>
      <c r="AA61" t="s">
        <v>4573</v>
      </c>
      <c r="AB61">
        <v>0</v>
      </c>
      <c r="AC61">
        <v>8</v>
      </c>
      <c r="AD61">
        <v>4.79452380952381</v>
      </c>
      <c r="AF61" t="s">
        <v>5046</v>
      </c>
      <c r="AI61">
        <v>0</v>
      </c>
      <c r="AJ61">
        <v>0</v>
      </c>
      <c r="AK61" t="s">
        <v>5061</v>
      </c>
      <c r="AL61" t="s">
        <v>5061</v>
      </c>
    </row>
    <row r="62" spans="1:38">
      <c r="A62" t="s">
        <v>4925</v>
      </c>
      <c r="B62" t="s">
        <v>4770</v>
      </c>
      <c r="C62" t="s">
        <v>4772</v>
      </c>
      <c r="D62">
        <v>520</v>
      </c>
      <c r="E62" t="s">
        <v>4773</v>
      </c>
      <c r="F62">
        <v>6.28</v>
      </c>
      <c r="G62">
        <v>0.05</v>
      </c>
      <c r="H62">
        <v>4</v>
      </c>
      <c r="I62" t="s">
        <v>4938</v>
      </c>
      <c r="K62" t="s">
        <v>4940</v>
      </c>
      <c r="L62" t="s">
        <v>4941</v>
      </c>
      <c r="M62" t="s">
        <v>4956</v>
      </c>
      <c r="N62">
        <v>9</v>
      </c>
      <c r="O62" t="s">
        <v>4978</v>
      </c>
      <c r="P62" t="s">
        <v>5031</v>
      </c>
      <c r="Q62">
        <v>3</v>
      </c>
      <c r="R62">
        <v>3</v>
      </c>
      <c r="S62">
        <v>0.48</v>
      </c>
      <c r="T62">
        <v>4.15</v>
      </c>
      <c r="U62">
        <v>405.52</v>
      </c>
      <c r="V62">
        <v>66.40000000000001</v>
      </c>
      <c r="W62">
        <v>4.01</v>
      </c>
      <c r="X62">
        <v>3.51</v>
      </c>
      <c r="Y62">
        <v>0</v>
      </c>
      <c r="Z62">
        <v>3</v>
      </c>
      <c r="AA62" t="s">
        <v>4573</v>
      </c>
      <c r="AB62">
        <v>0</v>
      </c>
      <c r="AC62">
        <v>8</v>
      </c>
      <c r="AD62">
        <v>4.26652380952381</v>
      </c>
      <c r="AF62" t="s">
        <v>5046</v>
      </c>
      <c r="AI62">
        <v>0</v>
      </c>
      <c r="AJ62">
        <v>0</v>
      </c>
      <c r="AK62" t="s">
        <v>5061</v>
      </c>
      <c r="AL62" t="s">
        <v>5061</v>
      </c>
    </row>
    <row r="63" spans="1:38">
      <c r="A63" t="s">
        <v>4926</v>
      </c>
      <c r="B63" t="s">
        <v>4770</v>
      </c>
      <c r="C63" t="s">
        <v>4772</v>
      </c>
      <c r="D63">
        <v>570</v>
      </c>
      <c r="E63" t="s">
        <v>4773</v>
      </c>
      <c r="F63">
        <v>6.24</v>
      </c>
      <c r="G63">
        <v>0.09</v>
      </c>
      <c r="H63">
        <v>4</v>
      </c>
      <c r="I63" t="s">
        <v>4939</v>
      </c>
      <c r="K63" t="s">
        <v>4940</v>
      </c>
      <c r="L63" t="s">
        <v>4941</v>
      </c>
      <c r="M63" t="s">
        <v>4956</v>
      </c>
      <c r="N63">
        <v>9</v>
      </c>
      <c r="O63" t="s">
        <v>4987</v>
      </c>
      <c r="P63" t="s">
        <v>5032</v>
      </c>
      <c r="Q63">
        <v>4</v>
      </c>
      <c r="R63">
        <v>3</v>
      </c>
      <c r="S63">
        <v>-0.87</v>
      </c>
      <c r="T63">
        <v>2.85</v>
      </c>
      <c r="U63">
        <v>401.53</v>
      </c>
      <c r="V63">
        <v>75.63</v>
      </c>
      <c r="W63">
        <v>3.72</v>
      </c>
      <c r="X63">
        <v>3.09</v>
      </c>
      <c r="Y63">
        <v>0</v>
      </c>
      <c r="Z63">
        <v>2</v>
      </c>
      <c r="AA63" t="s">
        <v>4573</v>
      </c>
      <c r="AB63">
        <v>0</v>
      </c>
      <c r="AC63">
        <v>10</v>
      </c>
      <c r="AD63">
        <v>4.87002380952381</v>
      </c>
      <c r="AF63" t="s">
        <v>5046</v>
      </c>
      <c r="AI63">
        <v>0</v>
      </c>
      <c r="AJ63">
        <v>0</v>
      </c>
      <c r="AK63" t="s">
        <v>5068</v>
      </c>
      <c r="AL63" t="s">
        <v>5068</v>
      </c>
    </row>
    <row r="64" spans="1:38">
      <c r="A64" t="s">
        <v>4927</v>
      </c>
      <c r="B64" t="s">
        <v>4770</v>
      </c>
      <c r="C64" t="s">
        <v>4772</v>
      </c>
      <c r="D64">
        <v>570</v>
      </c>
      <c r="E64" t="s">
        <v>4773</v>
      </c>
      <c r="F64">
        <v>6.24</v>
      </c>
      <c r="G64">
        <v>0.21</v>
      </c>
      <c r="H64">
        <v>4</v>
      </c>
      <c r="I64" t="s">
        <v>4939</v>
      </c>
      <c r="K64" t="s">
        <v>4940</v>
      </c>
      <c r="L64" t="s">
        <v>4941</v>
      </c>
      <c r="M64" t="s">
        <v>4956</v>
      </c>
      <c r="N64">
        <v>9</v>
      </c>
      <c r="O64" t="s">
        <v>4987</v>
      </c>
      <c r="P64" t="s">
        <v>5033</v>
      </c>
      <c r="Q64">
        <v>3</v>
      </c>
      <c r="R64">
        <v>3</v>
      </c>
      <c r="S64">
        <v>-2</v>
      </c>
      <c r="T64">
        <v>1.67</v>
      </c>
      <c r="U64">
        <v>295.4</v>
      </c>
      <c r="V64">
        <v>66.40000000000001</v>
      </c>
      <c r="W64">
        <v>2.14</v>
      </c>
      <c r="X64">
        <v>3.51</v>
      </c>
      <c r="Y64">
        <v>0</v>
      </c>
      <c r="Z64">
        <v>1</v>
      </c>
      <c r="AA64" t="s">
        <v>4573</v>
      </c>
      <c r="AB64">
        <v>0</v>
      </c>
      <c r="AC64">
        <v>7</v>
      </c>
      <c r="AD64">
        <v>5.166666666666667</v>
      </c>
      <c r="AF64" t="s">
        <v>5046</v>
      </c>
      <c r="AI64">
        <v>0</v>
      </c>
      <c r="AJ64">
        <v>0</v>
      </c>
      <c r="AK64" t="s">
        <v>5068</v>
      </c>
      <c r="AL64" t="s">
        <v>5068</v>
      </c>
    </row>
    <row r="65" spans="1:38">
      <c r="A65" t="s">
        <v>4928</v>
      </c>
      <c r="B65" t="s">
        <v>4770</v>
      </c>
      <c r="C65" t="s">
        <v>4772</v>
      </c>
      <c r="D65">
        <v>620</v>
      </c>
      <c r="E65" t="s">
        <v>4773</v>
      </c>
      <c r="F65">
        <v>6.21</v>
      </c>
      <c r="G65">
        <v>0.64</v>
      </c>
      <c r="H65">
        <v>4</v>
      </c>
      <c r="I65" t="s">
        <v>4939</v>
      </c>
      <c r="K65" t="s">
        <v>4940</v>
      </c>
      <c r="L65" t="s">
        <v>4941</v>
      </c>
      <c r="M65" t="s">
        <v>4956</v>
      </c>
      <c r="N65">
        <v>9</v>
      </c>
      <c r="O65" t="s">
        <v>4978</v>
      </c>
      <c r="P65" t="s">
        <v>5034</v>
      </c>
      <c r="Q65">
        <v>3</v>
      </c>
      <c r="R65">
        <v>3</v>
      </c>
      <c r="S65">
        <v>-0.54</v>
      </c>
      <c r="T65">
        <v>3.13</v>
      </c>
      <c r="U65">
        <v>369.49</v>
      </c>
      <c r="V65">
        <v>66.40000000000001</v>
      </c>
      <c r="W65">
        <v>3.56</v>
      </c>
      <c r="X65">
        <v>3.51</v>
      </c>
      <c r="Y65">
        <v>0</v>
      </c>
      <c r="Z65">
        <v>2</v>
      </c>
      <c r="AA65" t="s">
        <v>4573</v>
      </c>
      <c r="AB65">
        <v>0</v>
      </c>
      <c r="AC65">
        <v>7</v>
      </c>
      <c r="AD65">
        <v>5.033880952380953</v>
      </c>
      <c r="AF65" t="s">
        <v>5046</v>
      </c>
      <c r="AI65">
        <v>0</v>
      </c>
      <c r="AJ65">
        <v>0</v>
      </c>
      <c r="AK65" t="s">
        <v>5061</v>
      </c>
      <c r="AL65" t="s">
        <v>5061</v>
      </c>
    </row>
    <row r="66" spans="1:38">
      <c r="A66" t="s">
        <v>4929</v>
      </c>
      <c r="B66" t="s">
        <v>4770</v>
      </c>
      <c r="C66" t="s">
        <v>4772</v>
      </c>
      <c r="D66">
        <v>700</v>
      </c>
      <c r="E66" t="s">
        <v>4773</v>
      </c>
      <c r="F66">
        <v>6.16</v>
      </c>
      <c r="G66">
        <v>0.2</v>
      </c>
      <c r="H66">
        <v>4</v>
      </c>
      <c r="I66" t="s">
        <v>4939</v>
      </c>
      <c r="K66" t="s">
        <v>4940</v>
      </c>
      <c r="L66" t="s">
        <v>4941</v>
      </c>
      <c r="M66" t="s">
        <v>4956</v>
      </c>
      <c r="N66">
        <v>9</v>
      </c>
      <c r="O66" t="s">
        <v>4978</v>
      </c>
      <c r="P66" t="s">
        <v>5035</v>
      </c>
      <c r="Q66">
        <v>3</v>
      </c>
      <c r="R66">
        <v>3</v>
      </c>
      <c r="S66">
        <v>-0.01</v>
      </c>
      <c r="T66">
        <v>3.65</v>
      </c>
      <c r="U66">
        <v>383.51</v>
      </c>
      <c r="V66">
        <v>66.40000000000001</v>
      </c>
      <c r="W66">
        <v>3.95</v>
      </c>
      <c r="X66">
        <v>3.51</v>
      </c>
      <c r="Y66">
        <v>0</v>
      </c>
      <c r="Z66">
        <v>2</v>
      </c>
      <c r="AA66" t="s">
        <v>4573</v>
      </c>
      <c r="AB66">
        <v>0</v>
      </c>
      <c r="AC66">
        <v>7</v>
      </c>
      <c r="AD66">
        <v>4.673738095238095</v>
      </c>
      <c r="AF66" t="s">
        <v>5046</v>
      </c>
      <c r="AI66">
        <v>0</v>
      </c>
      <c r="AJ66">
        <v>0</v>
      </c>
      <c r="AK66" t="s">
        <v>5061</v>
      </c>
      <c r="AL66" t="s">
        <v>5061</v>
      </c>
    </row>
    <row r="67" spans="1:38">
      <c r="A67" t="s">
        <v>4930</v>
      </c>
      <c r="B67" t="s">
        <v>4770</v>
      </c>
      <c r="C67" t="s">
        <v>4772</v>
      </c>
      <c r="D67">
        <v>750</v>
      </c>
      <c r="E67" t="s">
        <v>4773</v>
      </c>
      <c r="F67">
        <v>6.12</v>
      </c>
      <c r="G67">
        <v>0.25</v>
      </c>
      <c r="H67">
        <v>4</v>
      </c>
      <c r="I67" t="s">
        <v>4939</v>
      </c>
      <c r="K67" t="s">
        <v>4940</v>
      </c>
      <c r="L67" t="s">
        <v>4941</v>
      </c>
      <c r="M67" t="s">
        <v>4956</v>
      </c>
      <c r="N67">
        <v>9</v>
      </c>
      <c r="O67" t="s">
        <v>4987</v>
      </c>
      <c r="P67" t="s">
        <v>5036</v>
      </c>
      <c r="Q67">
        <v>4</v>
      </c>
      <c r="R67">
        <v>3</v>
      </c>
      <c r="S67">
        <v>-0.66</v>
      </c>
      <c r="T67">
        <v>3.01</v>
      </c>
      <c r="U67">
        <v>401.53</v>
      </c>
      <c r="V67">
        <v>75.63</v>
      </c>
      <c r="W67">
        <v>3.72</v>
      </c>
      <c r="X67">
        <v>3.52</v>
      </c>
      <c r="Y67">
        <v>0</v>
      </c>
      <c r="Z67">
        <v>2</v>
      </c>
      <c r="AA67" t="s">
        <v>4573</v>
      </c>
      <c r="AB67">
        <v>0</v>
      </c>
      <c r="AC67">
        <v>10</v>
      </c>
      <c r="AD67">
        <v>4.86502380952381</v>
      </c>
      <c r="AF67" t="s">
        <v>5046</v>
      </c>
      <c r="AI67">
        <v>0</v>
      </c>
      <c r="AJ67">
        <v>0</v>
      </c>
      <c r="AK67" t="s">
        <v>5068</v>
      </c>
      <c r="AL67" t="s">
        <v>5068</v>
      </c>
    </row>
    <row r="68" spans="1:38">
      <c r="A68" t="s">
        <v>4931</v>
      </c>
      <c r="B68" t="s">
        <v>4770</v>
      </c>
      <c r="C68" t="s">
        <v>4772</v>
      </c>
      <c r="D68">
        <v>770</v>
      </c>
      <c r="E68" t="s">
        <v>4773</v>
      </c>
      <c r="F68">
        <v>6.11</v>
      </c>
      <c r="G68">
        <v>0.26</v>
      </c>
      <c r="H68">
        <v>4</v>
      </c>
      <c r="I68" t="s">
        <v>4939</v>
      </c>
      <c r="K68" t="s">
        <v>4940</v>
      </c>
      <c r="L68" t="s">
        <v>4941</v>
      </c>
      <c r="M68" t="s">
        <v>4956</v>
      </c>
      <c r="N68">
        <v>9</v>
      </c>
      <c r="O68" t="s">
        <v>4987</v>
      </c>
      <c r="P68" t="s">
        <v>5037</v>
      </c>
      <c r="Q68">
        <v>4</v>
      </c>
      <c r="R68">
        <v>3</v>
      </c>
      <c r="S68">
        <v>-0.62</v>
      </c>
      <c r="T68">
        <v>3.03</v>
      </c>
      <c r="U68">
        <v>401.53</v>
      </c>
      <c r="V68">
        <v>75.63</v>
      </c>
      <c r="W68">
        <v>3.72</v>
      </c>
      <c r="X68">
        <v>3.58</v>
      </c>
      <c r="Y68">
        <v>0</v>
      </c>
      <c r="Z68">
        <v>2</v>
      </c>
      <c r="AA68" t="s">
        <v>4573</v>
      </c>
      <c r="AB68">
        <v>0</v>
      </c>
      <c r="AC68">
        <v>10</v>
      </c>
      <c r="AD68">
        <v>4.85502380952381</v>
      </c>
      <c r="AF68" t="s">
        <v>5046</v>
      </c>
      <c r="AI68">
        <v>0</v>
      </c>
      <c r="AJ68">
        <v>0</v>
      </c>
      <c r="AK68" t="s">
        <v>5068</v>
      </c>
      <c r="AL68" t="s">
        <v>5068</v>
      </c>
    </row>
    <row r="69" spans="1:38">
      <c r="A69" t="s">
        <v>4932</v>
      </c>
      <c r="B69" t="s">
        <v>4770</v>
      </c>
      <c r="C69" t="s">
        <v>4772</v>
      </c>
      <c r="D69">
        <v>840</v>
      </c>
      <c r="E69" t="s">
        <v>4773</v>
      </c>
      <c r="F69">
        <v>6.08</v>
      </c>
      <c r="G69">
        <v>0.85</v>
      </c>
      <c r="H69">
        <v>4</v>
      </c>
      <c r="I69" t="s">
        <v>4938</v>
      </c>
      <c r="K69" t="s">
        <v>4940</v>
      </c>
      <c r="L69" t="s">
        <v>4941</v>
      </c>
      <c r="M69" t="s">
        <v>4956</v>
      </c>
      <c r="N69">
        <v>9</v>
      </c>
      <c r="O69" t="s">
        <v>4978</v>
      </c>
      <c r="P69" t="s">
        <v>5038</v>
      </c>
      <c r="Q69">
        <v>3</v>
      </c>
      <c r="R69">
        <v>3</v>
      </c>
      <c r="S69">
        <v>1.02</v>
      </c>
      <c r="T69">
        <v>4.69</v>
      </c>
      <c r="U69">
        <v>411.57</v>
      </c>
      <c r="V69">
        <v>66.40000000000001</v>
      </c>
      <c r="W69">
        <v>4.73</v>
      </c>
      <c r="X69">
        <v>3.51</v>
      </c>
      <c r="Y69">
        <v>0</v>
      </c>
      <c r="Z69">
        <v>2</v>
      </c>
      <c r="AA69" t="s">
        <v>4573</v>
      </c>
      <c r="AB69">
        <v>0</v>
      </c>
      <c r="AC69">
        <v>8</v>
      </c>
      <c r="AD69">
        <v>3.953309523809524</v>
      </c>
      <c r="AF69" t="s">
        <v>5046</v>
      </c>
      <c r="AI69">
        <v>0</v>
      </c>
      <c r="AJ69">
        <v>0</v>
      </c>
      <c r="AK69" t="s">
        <v>5061</v>
      </c>
      <c r="AL69" t="s">
        <v>5061</v>
      </c>
    </row>
    <row r="70" spans="1:38">
      <c r="A70" t="s">
        <v>4933</v>
      </c>
      <c r="B70" t="s">
        <v>4770</v>
      </c>
      <c r="C70" t="s">
        <v>4772</v>
      </c>
      <c r="D70">
        <v>950</v>
      </c>
      <c r="E70" t="s">
        <v>4773</v>
      </c>
      <c r="F70">
        <v>6.02</v>
      </c>
      <c r="G70">
        <v>0.14</v>
      </c>
      <c r="H70">
        <v>4</v>
      </c>
      <c r="I70" t="s">
        <v>4939</v>
      </c>
      <c r="K70" t="s">
        <v>4940</v>
      </c>
      <c r="L70" t="s">
        <v>4941</v>
      </c>
      <c r="M70" t="s">
        <v>4956</v>
      </c>
      <c r="N70">
        <v>9</v>
      </c>
      <c r="O70" t="s">
        <v>4987</v>
      </c>
      <c r="P70" t="s">
        <v>5039</v>
      </c>
      <c r="Q70">
        <v>4</v>
      </c>
      <c r="R70">
        <v>3</v>
      </c>
      <c r="S70">
        <v>-0.73</v>
      </c>
      <c r="T70">
        <v>2.98</v>
      </c>
      <c r="U70">
        <v>437.51</v>
      </c>
      <c r="V70">
        <v>75.63</v>
      </c>
      <c r="W70">
        <v>4</v>
      </c>
      <c r="X70">
        <v>3.08</v>
      </c>
      <c r="Y70">
        <v>0</v>
      </c>
      <c r="Z70">
        <v>2</v>
      </c>
      <c r="AA70" t="s">
        <v>4573</v>
      </c>
      <c r="AB70">
        <v>0</v>
      </c>
      <c r="AC70">
        <v>10</v>
      </c>
      <c r="AD70">
        <v>4.61302380952381</v>
      </c>
      <c r="AF70" t="s">
        <v>5046</v>
      </c>
      <c r="AI70">
        <v>0</v>
      </c>
      <c r="AJ70">
        <v>0</v>
      </c>
      <c r="AK70" t="s">
        <v>5068</v>
      </c>
      <c r="AL70" t="s">
        <v>5068</v>
      </c>
    </row>
    <row r="71" spans="1:38">
      <c r="A71" t="s">
        <v>4934</v>
      </c>
      <c r="B71" t="s">
        <v>4770</v>
      </c>
      <c r="C71" t="s">
        <v>4772</v>
      </c>
      <c r="D71">
        <v>1000</v>
      </c>
      <c r="E71" t="s">
        <v>4773</v>
      </c>
      <c r="F71">
        <v>6</v>
      </c>
      <c r="G71">
        <v>0.35</v>
      </c>
      <c r="H71">
        <v>4</v>
      </c>
      <c r="I71" t="s">
        <v>4939</v>
      </c>
      <c r="K71" t="s">
        <v>4940</v>
      </c>
      <c r="L71" t="s">
        <v>4941</v>
      </c>
      <c r="M71" t="s">
        <v>4956</v>
      </c>
      <c r="N71">
        <v>9</v>
      </c>
      <c r="O71" t="s">
        <v>4987</v>
      </c>
      <c r="P71" t="s">
        <v>5040</v>
      </c>
      <c r="Q71">
        <v>3</v>
      </c>
      <c r="R71">
        <v>3</v>
      </c>
      <c r="S71">
        <v>-0.09</v>
      </c>
      <c r="T71">
        <v>3.58</v>
      </c>
      <c r="U71">
        <v>371.5</v>
      </c>
      <c r="V71">
        <v>66.40000000000001</v>
      </c>
      <c r="W71">
        <v>3.81</v>
      </c>
      <c r="X71">
        <v>3.51</v>
      </c>
      <c r="Y71">
        <v>0</v>
      </c>
      <c r="Z71">
        <v>2</v>
      </c>
      <c r="AA71" t="s">
        <v>4573</v>
      </c>
      <c r="AB71">
        <v>0</v>
      </c>
      <c r="AC71">
        <v>8</v>
      </c>
      <c r="AD71">
        <v>4.79452380952381</v>
      </c>
      <c r="AF71" t="s">
        <v>5046</v>
      </c>
      <c r="AI71">
        <v>0</v>
      </c>
      <c r="AJ71">
        <v>0</v>
      </c>
      <c r="AK71" t="s">
        <v>5068</v>
      </c>
      <c r="AL71" t="s">
        <v>5068</v>
      </c>
    </row>
  </sheetData>
  <mergeCells count="5">
    <mergeCell ref="A1:J1"/>
    <mergeCell ref="K1:O1"/>
    <mergeCell ref="Q1:AE1"/>
    <mergeCell ref="AF1:AK1"/>
    <mergeCell ref="AL1:AM1"/>
  </mergeCells>
  <conditionalFormatting sqref="AE1:AE7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25"/>
  <sheetViews>
    <sheetView workbookViewId="0"/>
  </sheetViews>
  <sheetFormatPr defaultRowHeight="15"/>
  <sheetData>
    <row r="1" spans="1:39">
      <c r="A1" s="1" t="s">
        <v>5069</v>
      </c>
      <c r="B1" s="1"/>
      <c r="C1" s="1"/>
      <c r="D1" s="1"/>
      <c r="E1" s="1"/>
      <c r="F1" s="1"/>
      <c r="G1" s="1"/>
      <c r="H1" s="1"/>
      <c r="I1" s="1"/>
      <c r="J1" s="1"/>
      <c r="K1" s="1" t="s">
        <v>5070</v>
      </c>
      <c r="L1" s="1"/>
      <c r="M1" s="1"/>
      <c r="N1" s="1"/>
      <c r="O1" s="1"/>
      <c r="P1" s="1" t="s">
        <v>5071</v>
      </c>
      <c r="Q1" s="1" t="s">
        <v>5072</v>
      </c>
      <c r="R1" s="1"/>
      <c r="S1" s="1"/>
      <c r="T1" s="1"/>
      <c r="U1" s="1"/>
      <c r="V1" s="1"/>
      <c r="W1" s="1"/>
      <c r="X1" s="1"/>
      <c r="Y1" s="1"/>
      <c r="Z1" s="1"/>
      <c r="AA1" s="1"/>
      <c r="AB1" s="1"/>
      <c r="AC1" s="1"/>
      <c r="AD1" s="1"/>
      <c r="AE1" s="1"/>
      <c r="AF1" s="1" t="s">
        <v>5073</v>
      </c>
      <c r="AG1" s="1"/>
      <c r="AH1" s="1"/>
      <c r="AI1" s="1"/>
      <c r="AJ1" s="1"/>
      <c r="AK1" s="1"/>
      <c r="AL1" s="1" t="s">
        <v>5074</v>
      </c>
      <c r="AM1" s="1"/>
    </row>
    <row r="2" spans="1:39">
      <c r="A2" s="6" t="s">
        <v>4847</v>
      </c>
      <c r="B2" s="6" t="s">
        <v>4848</v>
      </c>
      <c r="C2" s="6" t="s">
        <v>4668</v>
      </c>
      <c r="D2" s="6" t="s">
        <v>4849</v>
      </c>
      <c r="E2" s="6" t="s">
        <v>4670</v>
      </c>
      <c r="F2" s="6" t="s">
        <v>4850</v>
      </c>
      <c r="G2" s="6" t="s">
        <v>5075</v>
      </c>
      <c r="H2" s="6" t="s">
        <v>5076</v>
      </c>
      <c r="I2" s="6" t="s">
        <v>4853</v>
      </c>
      <c r="J2" s="6" t="s">
        <v>5077</v>
      </c>
      <c r="K2" s="6" t="s">
        <v>4854</v>
      </c>
      <c r="L2" s="6" t="s">
        <v>4855</v>
      </c>
      <c r="M2" s="6" t="s">
        <v>4856</v>
      </c>
      <c r="N2" s="6" t="s">
        <v>4857</v>
      </c>
      <c r="O2" s="6" t="s">
        <v>4858</v>
      </c>
      <c r="P2" s="6" t="s">
        <v>4859</v>
      </c>
      <c r="Q2" s="6" t="s">
        <v>4860</v>
      </c>
      <c r="R2" s="6" t="s">
        <v>4861</v>
      </c>
      <c r="S2" s="6" t="s">
        <v>4862</v>
      </c>
      <c r="T2" s="6" t="s">
        <v>4863</v>
      </c>
      <c r="U2" s="6" t="s">
        <v>4864</v>
      </c>
      <c r="V2" s="6" t="s">
        <v>4865</v>
      </c>
      <c r="W2" s="6" t="s">
        <v>4866</v>
      </c>
      <c r="X2" s="6" t="s">
        <v>4867</v>
      </c>
      <c r="Y2" s="6" t="s">
        <v>4868</v>
      </c>
      <c r="Z2" s="6" t="s">
        <v>4869</v>
      </c>
      <c r="AA2" s="6" t="s">
        <v>4870</v>
      </c>
      <c r="AB2" s="6" t="s">
        <v>4871</v>
      </c>
      <c r="AC2" s="6" t="s">
        <v>4872</v>
      </c>
      <c r="AD2" s="6" t="s">
        <v>4873</v>
      </c>
      <c r="AE2" s="6" t="s">
        <v>4874</v>
      </c>
      <c r="AF2" s="6" t="s">
        <v>4875</v>
      </c>
      <c r="AG2" s="6" t="s">
        <v>4876</v>
      </c>
      <c r="AH2" s="6" t="s">
        <v>4877</v>
      </c>
      <c r="AI2" s="6" t="s">
        <v>4878</v>
      </c>
      <c r="AJ2" s="6" t="s">
        <v>4879</v>
      </c>
      <c r="AK2" s="6" t="s">
        <v>4880</v>
      </c>
      <c r="AL2" s="6" t="s">
        <v>4881</v>
      </c>
      <c r="AM2" s="6" t="s">
        <v>3521</v>
      </c>
    </row>
    <row r="3" spans="1:39">
      <c r="A3" t="s">
        <v>5078</v>
      </c>
      <c r="B3" t="s">
        <v>4771</v>
      </c>
      <c r="C3" t="s">
        <v>4772</v>
      </c>
      <c r="D3">
        <v>0.029</v>
      </c>
      <c r="E3" t="s">
        <v>4773</v>
      </c>
      <c r="F3">
        <v>10.54</v>
      </c>
      <c r="K3" t="s">
        <v>4940</v>
      </c>
      <c r="M3" t="s">
        <v>4953</v>
      </c>
      <c r="N3">
        <v>8</v>
      </c>
      <c r="O3" t="s">
        <v>5388</v>
      </c>
      <c r="P3" t="s">
        <v>5444</v>
      </c>
      <c r="Q3">
        <v>4</v>
      </c>
      <c r="R3">
        <v>2</v>
      </c>
      <c r="S3">
        <v>1.87</v>
      </c>
      <c r="T3">
        <v>5.43</v>
      </c>
      <c r="U3">
        <v>367.54</v>
      </c>
      <c r="V3">
        <v>57.61</v>
      </c>
      <c r="W3">
        <v>3.32</v>
      </c>
      <c r="X3">
        <v>3.37</v>
      </c>
      <c r="Y3">
        <v>0</v>
      </c>
      <c r="Z3">
        <v>1</v>
      </c>
      <c r="AA3" t="s">
        <v>4573</v>
      </c>
      <c r="AB3">
        <v>0</v>
      </c>
      <c r="AC3">
        <v>8</v>
      </c>
      <c r="AD3">
        <v>4.446142857142857</v>
      </c>
      <c r="AF3" t="s">
        <v>5046</v>
      </c>
      <c r="AI3">
        <v>0</v>
      </c>
      <c r="AJ3">
        <v>0</v>
      </c>
      <c r="AK3" t="s">
        <v>5731</v>
      </c>
      <c r="AL3" t="s">
        <v>5731</v>
      </c>
      <c r="AM3" t="s">
        <v>5772</v>
      </c>
    </row>
    <row r="4" spans="1:39">
      <c r="A4" t="s">
        <v>4912</v>
      </c>
      <c r="B4" t="s">
        <v>4771</v>
      </c>
      <c r="C4" t="s">
        <v>4772</v>
      </c>
      <c r="D4">
        <v>0.1</v>
      </c>
      <c r="E4" t="s">
        <v>4773</v>
      </c>
      <c r="F4">
        <v>10</v>
      </c>
      <c r="K4" t="s">
        <v>4940</v>
      </c>
      <c r="M4" t="s">
        <v>5343</v>
      </c>
      <c r="N4">
        <v>8</v>
      </c>
      <c r="O4" t="s">
        <v>5389</v>
      </c>
      <c r="P4" t="s">
        <v>5018</v>
      </c>
      <c r="Q4">
        <v>5</v>
      </c>
      <c r="R4">
        <v>4</v>
      </c>
      <c r="S4">
        <v>0.48</v>
      </c>
      <c r="T4">
        <v>3.47</v>
      </c>
      <c r="U4">
        <v>405.5</v>
      </c>
      <c r="V4">
        <v>132.96</v>
      </c>
      <c r="W4">
        <v>1.24</v>
      </c>
      <c r="X4">
        <v>2.18</v>
      </c>
      <c r="Y4">
        <v>10.5</v>
      </c>
      <c r="Z4">
        <v>1</v>
      </c>
      <c r="AA4" t="s">
        <v>4573</v>
      </c>
      <c r="AB4">
        <v>0</v>
      </c>
      <c r="AC4">
        <v>12</v>
      </c>
      <c r="AD4">
        <v>2.44</v>
      </c>
      <c r="AE4" t="s">
        <v>5045</v>
      </c>
      <c r="AF4" t="s">
        <v>5047</v>
      </c>
      <c r="AG4" t="s">
        <v>5048</v>
      </c>
      <c r="AH4" t="s">
        <v>5051</v>
      </c>
      <c r="AI4">
        <v>4</v>
      </c>
      <c r="AJ4">
        <v>1</v>
      </c>
      <c r="AK4" t="s">
        <v>5732</v>
      </c>
      <c r="AL4" t="s">
        <v>5732</v>
      </c>
      <c r="AM4" t="s">
        <v>5772</v>
      </c>
    </row>
    <row r="5" spans="1:39">
      <c r="A5" t="s">
        <v>4912</v>
      </c>
      <c r="B5" t="s">
        <v>4771</v>
      </c>
      <c r="C5" t="s">
        <v>4772</v>
      </c>
      <c r="D5">
        <v>0.1</v>
      </c>
      <c r="E5" t="s">
        <v>4773</v>
      </c>
      <c r="F5">
        <v>10</v>
      </c>
      <c r="K5" t="s">
        <v>4940</v>
      </c>
      <c r="L5" t="s">
        <v>4941</v>
      </c>
      <c r="M5" t="s">
        <v>5344</v>
      </c>
      <c r="N5">
        <v>9</v>
      </c>
      <c r="O5" t="s">
        <v>5390</v>
      </c>
      <c r="P5" t="s">
        <v>5018</v>
      </c>
      <c r="Q5">
        <v>5</v>
      </c>
      <c r="R5">
        <v>4</v>
      </c>
      <c r="S5">
        <v>0.48</v>
      </c>
      <c r="T5">
        <v>3.47</v>
      </c>
      <c r="U5">
        <v>405.5</v>
      </c>
      <c r="V5">
        <v>132.96</v>
      </c>
      <c r="W5">
        <v>1.24</v>
      </c>
      <c r="X5">
        <v>2.18</v>
      </c>
      <c r="Y5">
        <v>10.5</v>
      </c>
      <c r="Z5">
        <v>1</v>
      </c>
      <c r="AA5" t="s">
        <v>4573</v>
      </c>
      <c r="AB5">
        <v>0</v>
      </c>
      <c r="AC5">
        <v>12</v>
      </c>
      <c r="AD5">
        <v>2.44</v>
      </c>
      <c r="AE5" t="s">
        <v>5045</v>
      </c>
      <c r="AF5" t="s">
        <v>5047</v>
      </c>
      <c r="AG5" t="s">
        <v>5048</v>
      </c>
      <c r="AH5" t="s">
        <v>5051</v>
      </c>
      <c r="AI5">
        <v>4</v>
      </c>
      <c r="AJ5">
        <v>1</v>
      </c>
      <c r="AK5" t="s">
        <v>5733</v>
      </c>
      <c r="AL5" t="s">
        <v>5733</v>
      </c>
      <c r="AM5" t="s">
        <v>5772</v>
      </c>
    </row>
    <row r="6" spans="1:39">
      <c r="A6" t="s">
        <v>5079</v>
      </c>
      <c r="B6" t="s">
        <v>4771</v>
      </c>
      <c r="C6" t="s">
        <v>4772</v>
      </c>
      <c r="D6">
        <v>0.11</v>
      </c>
      <c r="E6" t="s">
        <v>4773</v>
      </c>
      <c r="F6">
        <v>9.960000000000001</v>
      </c>
      <c r="K6" t="s">
        <v>4940</v>
      </c>
      <c r="L6" t="s">
        <v>4941</v>
      </c>
      <c r="M6" t="s">
        <v>5345</v>
      </c>
      <c r="N6">
        <v>9</v>
      </c>
      <c r="O6" t="s">
        <v>5391</v>
      </c>
      <c r="P6" t="s">
        <v>5445</v>
      </c>
      <c r="Q6">
        <v>4</v>
      </c>
      <c r="R6">
        <v>3</v>
      </c>
      <c r="T6">
        <v>5.19</v>
      </c>
      <c r="U6">
        <v>438.55</v>
      </c>
      <c r="V6">
        <v>86.70999999999999</v>
      </c>
      <c r="W6">
        <v>2.78</v>
      </c>
      <c r="X6">
        <v>3.52</v>
      </c>
      <c r="Y6">
        <v>0</v>
      </c>
      <c r="Z6">
        <v>2</v>
      </c>
      <c r="AA6" t="s">
        <v>4573</v>
      </c>
      <c r="AB6">
        <v>0</v>
      </c>
      <c r="AC6">
        <v>5</v>
      </c>
      <c r="AF6" t="s">
        <v>5046</v>
      </c>
      <c r="AI6">
        <v>0</v>
      </c>
      <c r="AJ6">
        <v>0</v>
      </c>
      <c r="AK6" t="s">
        <v>5058</v>
      </c>
      <c r="AL6" t="s">
        <v>5058</v>
      </c>
      <c r="AM6" t="s">
        <v>5772</v>
      </c>
    </row>
    <row r="7" spans="1:39">
      <c r="A7" t="s">
        <v>4893</v>
      </c>
      <c r="B7" t="s">
        <v>4771</v>
      </c>
      <c r="C7" t="s">
        <v>4772</v>
      </c>
      <c r="D7">
        <v>0.12</v>
      </c>
      <c r="E7" t="s">
        <v>4773</v>
      </c>
      <c r="F7">
        <v>9.92</v>
      </c>
      <c r="K7" t="s">
        <v>4940</v>
      </c>
      <c r="L7" t="s">
        <v>4941</v>
      </c>
      <c r="M7" t="s">
        <v>5346</v>
      </c>
      <c r="N7">
        <v>9</v>
      </c>
      <c r="O7" t="s">
        <v>5392</v>
      </c>
      <c r="P7" t="s">
        <v>4999</v>
      </c>
      <c r="Q7">
        <v>3</v>
      </c>
      <c r="R7">
        <v>2</v>
      </c>
      <c r="S7">
        <v>-1.46</v>
      </c>
      <c r="T7">
        <v>1.99</v>
      </c>
      <c r="U7">
        <v>217.29</v>
      </c>
      <c r="V7">
        <v>57.61</v>
      </c>
      <c r="W7">
        <v>0.63</v>
      </c>
      <c r="X7">
        <v>3.59</v>
      </c>
      <c r="Y7">
        <v>0</v>
      </c>
      <c r="Z7">
        <v>0</v>
      </c>
      <c r="AA7" t="s">
        <v>4563</v>
      </c>
      <c r="AB7">
        <v>0</v>
      </c>
      <c r="AC7">
        <v>3</v>
      </c>
      <c r="AD7">
        <v>5.5</v>
      </c>
      <c r="AE7" t="s">
        <v>5042</v>
      </c>
      <c r="AF7" t="s">
        <v>5046</v>
      </c>
      <c r="AG7" t="s">
        <v>5049</v>
      </c>
      <c r="AH7" t="s">
        <v>5051</v>
      </c>
      <c r="AI7">
        <v>4</v>
      </c>
      <c r="AJ7">
        <v>1</v>
      </c>
      <c r="AK7" t="s">
        <v>5734</v>
      </c>
      <c r="AL7" t="s">
        <v>5734</v>
      </c>
      <c r="AM7" t="s">
        <v>5772</v>
      </c>
    </row>
    <row r="8" spans="1:39">
      <c r="A8" t="s">
        <v>5080</v>
      </c>
      <c r="B8" t="s">
        <v>4771</v>
      </c>
      <c r="C8" t="s">
        <v>4772</v>
      </c>
      <c r="D8">
        <v>0.18</v>
      </c>
      <c r="E8" t="s">
        <v>4773</v>
      </c>
      <c r="F8">
        <v>9.74</v>
      </c>
      <c r="K8" t="s">
        <v>4940</v>
      </c>
      <c r="M8" t="s">
        <v>4953</v>
      </c>
      <c r="N8">
        <v>8</v>
      </c>
      <c r="O8" t="s">
        <v>5388</v>
      </c>
      <c r="P8" t="s">
        <v>5446</v>
      </c>
      <c r="Q8">
        <v>4</v>
      </c>
      <c r="R8">
        <v>2</v>
      </c>
      <c r="S8">
        <v>1.36</v>
      </c>
      <c r="T8">
        <v>4.92</v>
      </c>
      <c r="U8">
        <v>353.51</v>
      </c>
      <c r="V8">
        <v>57.61</v>
      </c>
      <c r="W8">
        <v>2.93</v>
      </c>
      <c r="X8">
        <v>3.36</v>
      </c>
      <c r="Y8">
        <v>0</v>
      </c>
      <c r="Z8">
        <v>1</v>
      </c>
      <c r="AA8" t="s">
        <v>4573</v>
      </c>
      <c r="AB8">
        <v>0</v>
      </c>
      <c r="AC8">
        <v>7</v>
      </c>
      <c r="AD8">
        <v>4.54</v>
      </c>
      <c r="AF8" t="s">
        <v>5046</v>
      </c>
      <c r="AI8">
        <v>0</v>
      </c>
      <c r="AJ8">
        <v>0</v>
      </c>
      <c r="AK8" t="s">
        <v>5731</v>
      </c>
      <c r="AL8" t="s">
        <v>5731</v>
      </c>
      <c r="AM8" t="s">
        <v>5772</v>
      </c>
    </row>
    <row r="9" spans="1:39">
      <c r="A9" t="s">
        <v>5081</v>
      </c>
      <c r="B9" t="s">
        <v>4771</v>
      </c>
      <c r="C9" t="s">
        <v>4772</v>
      </c>
      <c r="D9">
        <v>0.4</v>
      </c>
      <c r="E9" t="s">
        <v>4773</v>
      </c>
      <c r="F9">
        <v>9.4</v>
      </c>
      <c r="K9" t="s">
        <v>4940</v>
      </c>
      <c r="M9" t="s">
        <v>4957</v>
      </c>
      <c r="N9">
        <v>8</v>
      </c>
      <c r="O9" t="s">
        <v>5393</v>
      </c>
      <c r="P9" t="s">
        <v>5447</v>
      </c>
      <c r="Q9">
        <v>5</v>
      </c>
      <c r="R9">
        <v>1</v>
      </c>
      <c r="S9">
        <v>2.03</v>
      </c>
      <c r="T9">
        <v>5.62</v>
      </c>
      <c r="U9">
        <v>429.56</v>
      </c>
      <c r="V9">
        <v>74.68000000000001</v>
      </c>
      <c r="W9">
        <v>4.04</v>
      </c>
      <c r="X9">
        <v>3.29</v>
      </c>
      <c r="Y9">
        <v>0</v>
      </c>
      <c r="Z9">
        <v>2</v>
      </c>
      <c r="AA9" t="s">
        <v>4573</v>
      </c>
      <c r="AB9">
        <v>0</v>
      </c>
      <c r="AC9">
        <v>7</v>
      </c>
      <c r="AD9">
        <v>4.32147619047619</v>
      </c>
      <c r="AE9" t="s">
        <v>5703</v>
      </c>
      <c r="AF9" t="s">
        <v>5046</v>
      </c>
      <c r="AG9" t="s">
        <v>5724</v>
      </c>
      <c r="AH9" t="s">
        <v>5051</v>
      </c>
      <c r="AI9">
        <v>0</v>
      </c>
      <c r="AJ9">
        <v>0</v>
      </c>
      <c r="AK9" t="s">
        <v>5062</v>
      </c>
      <c r="AL9" t="s">
        <v>5062</v>
      </c>
      <c r="AM9" t="s">
        <v>5772</v>
      </c>
    </row>
    <row r="10" spans="1:39">
      <c r="A10" t="s">
        <v>5082</v>
      </c>
      <c r="B10" t="s">
        <v>4771</v>
      </c>
      <c r="C10" t="s">
        <v>4772</v>
      </c>
      <c r="D10">
        <v>0.5</v>
      </c>
      <c r="E10" t="s">
        <v>4773</v>
      </c>
      <c r="F10">
        <v>9.300000000000001</v>
      </c>
      <c r="K10" t="s">
        <v>4940</v>
      </c>
      <c r="M10" t="s">
        <v>5347</v>
      </c>
      <c r="N10">
        <v>8</v>
      </c>
      <c r="O10" t="s">
        <v>5394</v>
      </c>
      <c r="P10" t="s">
        <v>5448</v>
      </c>
      <c r="Q10">
        <v>7</v>
      </c>
      <c r="R10">
        <v>4</v>
      </c>
      <c r="S10">
        <v>3.01</v>
      </c>
      <c r="T10">
        <v>6.1</v>
      </c>
      <c r="U10">
        <v>495.67</v>
      </c>
      <c r="V10">
        <v>132.96</v>
      </c>
      <c r="W10">
        <v>2.02</v>
      </c>
      <c r="X10">
        <v>2.17</v>
      </c>
      <c r="Y10">
        <v>10.5</v>
      </c>
      <c r="Z10">
        <v>1</v>
      </c>
      <c r="AA10" t="s">
        <v>4573</v>
      </c>
      <c r="AB10">
        <v>0</v>
      </c>
      <c r="AC10">
        <v>12</v>
      </c>
      <c r="AD10">
        <v>0.5259285714285714</v>
      </c>
      <c r="AF10" t="s">
        <v>5047</v>
      </c>
      <c r="AI10">
        <v>0</v>
      </c>
      <c r="AJ10">
        <v>0</v>
      </c>
      <c r="AK10" t="s">
        <v>5735</v>
      </c>
      <c r="AL10" t="s">
        <v>5735</v>
      </c>
      <c r="AM10" t="s">
        <v>5772</v>
      </c>
    </row>
    <row r="11" spans="1:39">
      <c r="A11" t="s">
        <v>5083</v>
      </c>
      <c r="B11" t="s">
        <v>4771</v>
      </c>
      <c r="C11" t="s">
        <v>4772</v>
      </c>
      <c r="D11">
        <v>0.6</v>
      </c>
      <c r="E11" t="s">
        <v>4773</v>
      </c>
      <c r="F11">
        <v>9.220000000000001</v>
      </c>
      <c r="K11" t="s">
        <v>4940</v>
      </c>
      <c r="M11" t="s">
        <v>5348</v>
      </c>
      <c r="N11">
        <v>8</v>
      </c>
      <c r="O11" t="s">
        <v>5395</v>
      </c>
      <c r="P11" t="s">
        <v>5449</v>
      </c>
      <c r="Q11">
        <v>5</v>
      </c>
      <c r="R11">
        <v>3</v>
      </c>
      <c r="S11">
        <v>2.92</v>
      </c>
      <c r="T11">
        <v>6.58</v>
      </c>
      <c r="U11">
        <v>392.48</v>
      </c>
      <c r="V11">
        <v>106.94</v>
      </c>
      <c r="W11">
        <v>1.57</v>
      </c>
      <c r="X11">
        <v>2.19</v>
      </c>
      <c r="Y11">
        <v>8.69</v>
      </c>
      <c r="Z11">
        <v>1</v>
      </c>
      <c r="AA11" t="s">
        <v>4573</v>
      </c>
      <c r="AB11">
        <v>0</v>
      </c>
      <c r="AC11">
        <v>7</v>
      </c>
      <c r="AD11">
        <v>2.565</v>
      </c>
      <c r="AF11" t="s">
        <v>5047</v>
      </c>
      <c r="AI11">
        <v>0</v>
      </c>
      <c r="AJ11">
        <v>0</v>
      </c>
      <c r="AK11" t="s">
        <v>5055</v>
      </c>
      <c r="AL11" t="s">
        <v>5055</v>
      </c>
      <c r="AM11" t="s">
        <v>5772</v>
      </c>
    </row>
    <row r="12" spans="1:39">
      <c r="A12" t="s">
        <v>5084</v>
      </c>
      <c r="B12" t="s">
        <v>4771</v>
      </c>
      <c r="C12" t="s">
        <v>4772</v>
      </c>
      <c r="D12">
        <v>0.6</v>
      </c>
      <c r="E12" t="s">
        <v>4773</v>
      </c>
      <c r="F12">
        <v>9.220000000000001</v>
      </c>
      <c r="K12" t="s">
        <v>4940</v>
      </c>
      <c r="L12" t="s">
        <v>5338</v>
      </c>
      <c r="M12" t="s">
        <v>5349</v>
      </c>
      <c r="N12">
        <v>8</v>
      </c>
      <c r="O12" t="s">
        <v>5396</v>
      </c>
      <c r="P12" t="s">
        <v>5450</v>
      </c>
      <c r="Q12">
        <v>5</v>
      </c>
      <c r="R12">
        <v>3</v>
      </c>
      <c r="S12">
        <v>2.92</v>
      </c>
      <c r="T12">
        <v>6.58</v>
      </c>
      <c r="U12">
        <v>392.48</v>
      </c>
      <c r="V12">
        <v>106.94</v>
      </c>
      <c r="W12">
        <v>1.57</v>
      </c>
      <c r="X12">
        <v>2.19</v>
      </c>
      <c r="Y12">
        <v>8.69</v>
      </c>
      <c r="Z12">
        <v>1</v>
      </c>
      <c r="AA12" t="s">
        <v>4573</v>
      </c>
      <c r="AB12">
        <v>0</v>
      </c>
      <c r="AC12">
        <v>7</v>
      </c>
      <c r="AD12">
        <v>2.565</v>
      </c>
      <c r="AF12" t="s">
        <v>5047</v>
      </c>
      <c r="AI12">
        <v>0</v>
      </c>
      <c r="AJ12">
        <v>0</v>
      </c>
      <c r="AK12" t="s">
        <v>5736</v>
      </c>
      <c r="AL12" t="s">
        <v>5736</v>
      </c>
      <c r="AM12" t="s">
        <v>5772</v>
      </c>
    </row>
    <row r="13" spans="1:39">
      <c r="A13" t="s">
        <v>4893</v>
      </c>
      <c r="B13" t="s">
        <v>4771</v>
      </c>
      <c r="C13" t="s">
        <v>4772</v>
      </c>
      <c r="D13">
        <v>0.63</v>
      </c>
      <c r="E13" t="s">
        <v>4773</v>
      </c>
      <c r="F13">
        <v>9.199999999999999</v>
      </c>
      <c r="K13" t="s">
        <v>4940</v>
      </c>
      <c r="L13" t="s">
        <v>4941</v>
      </c>
      <c r="M13" t="s">
        <v>5350</v>
      </c>
      <c r="N13">
        <v>9</v>
      </c>
      <c r="O13" t="s">
        <v>5397</v>
      </c>
      <c r="P13" t="s">
        <v>4999</v>
      </c>
      <c r="Q13">
        <v>3</v>
      </c>
      <c r="R13">
        <v>2</v>
      </c>
      <c r="S13">
        <v>-1.46</v>
      </c>
      <c r="T13">
        <v>1.99</v>
      </c>
      <c r="U13">
        <v>217.29</v>
      </c>
      <c r="V13">
        <v>57.61</v>
      </c>
      <c r="W13">
        <v>0.63</v>
      </c>
      <c r="X13">
        <v>3.59</v>
      </c>
      <c r="Y13">
        <v>0</v>
      </c>
      <c r="Z13">
        <v>0</v>
      </c>
      <c r="AA13" t="s">
        <v>4563</v>
      </c>
      <c r="AB13">
        <v>0</v>
      </c>
      <c r="AC13">
        <v>3</v>
      </c>
      <c r="AD13">
        <v>5.5</v>
      </c>
      <c r="AE13" t="s">
        <v>5042</v>
      </c>
      <c r="AF13" t="s">
        <v>5046</v>
      </c>
      <c r="AG13" t="s">
        <v>5049</v>
      </c>
      <c r="AH13" t="s">
        <v>5051</v>
      </c>
      <c r="AI13">
        <v>4</v>
      </c>
      <c r="AJ13">
        <v>1</v>
      </c>
      <c r="AK13" t="s">
        <v>5737</v>
      </c>
      <c r="AL13" t="s">
        <v>5737</v>
      </c>
      <c r="AM13" t="s">
        <v>5772</v>
      </c>
    </row>
    <row r="14" spans="1:39">
      <c r="A14" t="s">
        <v>5085</v>
      </c>
      <c r="B14" t="s">
        <v>4771</v>
      </c>
      <c r="C14" t="s">
        <v>4772</v>
      </c>
      <c r="D14">
        <v>0.7943</v>
      </c>
      <c r="E14" t="s">
        <v>4773</v>
      </c>
      <c r="F14">
        <v>9.1</v>
      </c>
      <c r="K14" t="s">
        <v>4940</v>
      </c>
      <c r="M14" t="s">
        <v>5351</v>
      </c>
      <c r="N14">
        <v>8</v>
      </c>
      <c r="O14" t="s">
        <v>5398</v>
      </c>
      <c r="P14" t="s">
        <v>5451</v>
      </c>
      <c r="Q14">
        <v>5</v>
      </c>
      <c r="R14">
        <v>4</v>
      </c>
      <c r="S14">
        <v>-0.05</v>
      </c>
      <c r="T14">
        <v>4.06</v>
      </c>
      <c r="U14">
        <v>517.3200000000001</v>
      </c>
      <c r="V14">
        <v>136.04</v>
      </c>
      <c r="W14">
        <v>1.52</v>
      </c>
      <c r="X14">
        <v>2.08</v>
      </c>
      <c r="Y14">
        <v>7.5</v>
      </c>
      <c r="Z14">
        <v>1</v>
      </c>
      <c r="AA14" t="s">
        <v>4573</v>
      </c>
      <c r="AB14">
        <v>1</v>
      </c>
      <c r="AC14">
        <v>9</v>
      </c>
      <c r="AD14">
        <v>2.47</v>
      </c>
      <c r="AF14" t="s">
        <v>5046</v>
      </c>
      <c r="AI14">
        <v>0</v>
      </c>
      <c r="AJ14">
        <v>0</v>
      </c>
      <c r="AK14" t="s">
        <v>5738</v>
      </c>
      <c r="AL14" t="s">
        <v>5738</v>
      </c>
      <c r="AM14" t="s">
        <v>5772</v>
      </c>
    </row>
    <row r="15" spans="1:39">
      <c r="A15" t="s">
        <v>5086</v>
      </c>
      <c r="B15" t="s">
        <v>4771</v>
      </c>
      <c r="C15" t="s">
        <v>4772</v>
      </c>
      <c r="D15">
        <v>0.8</v>
      </c>
      <c r="E15" t="s">
        <v>4773</v>
      </c>
      <c r="F15">
        <v>9.1</v>
      </c>
      <c r="K15" t="s">
        <v>4940</v>
      </c>
      <c r="M15" t="s">
        <v>5347</v>
      </c>
      <c r="N15">
        <v>8</v>
      </c>
      <c r="O15" t="s">
        <v>5394</v>
      </c>
      <c r="P15" t="s">
        <v>5452</v>
      </c>
      <c r="Q15">
        <v>6</v>
      </c>
      <c r="R15">
        <v>3</v>
      </c>
      <c r="S15">
        <v>2.24</v>
      </c>
      <c r="T15">
        <v>6.26</v>
      </c>
      <c r="U15">
        <v>438.57</v>
      </c>
      <c r="V15">
        <v>106.94</v>
      </c>
      <c r="W15">
        <v>1.91</v>
      </c>
      <c r="X15">
        <v>2.19</v>
      </c>
      <c r="Y15">
        <v>7.64</v>
      </c>
      <c r="Z15">
        <v>1</v>
      </c>
      <c r="AA15" t="s">
        <v>4573</v>
      </c>
      <c r="AB15">
        <v>0</v>
      </c>
      <c r="AC15">
        <v>8</v>
      </c>
      <c r="AD15">
        <v>2.920785714285715</v>
      </c>
      <c r="AE15" t="s">
        <v>5704</v>
      </c>
      <c r="AF15" t="s">
        <v>5046</v>
      </c>
      <c r="AG15" t="s">
        <v>5724</v>
      </c>
      <c r="AH15" t="s">
        <v>5727</v>
      </c>
      <c r="AI15">
        <v>0</v>
      </c>
      <c r="AJ15">
        <v>0</v>
      </c>
      <c r="AK15" t="s">
        <v>5735</v>
      </c>
      <c r="AL15" t="s">
        <v>5735</v>
      </c>
      <c r="AM15" t="s">
        <v>5772</v>
      </c>
    </row>
    <row r="16" spans="1:39">
      <c r="A16" t="s">
        <v>5087</v>
      </c>
      <c r="B16" t="s">
        <v>4771</v>
      </c>
      <c r="C16" t="s">
        <v>4772</v>
      </c>
      <c r="D16">
        <v>0.9</v>
      </c>
      <c r="E16" t="s">
        <v>4773</v>
      </c>
      <c r="F16">
        <v>9.050000000000001</v>
      </c>
      <c r="K16" t="s">
        <v>4940</v>
      </c>
      <c r="M16" t="s">
        <v>4953</v>
      </c>
      <c r="N16">
        <v>8</v>
      </c>
      <c r="O16" t="s">
        <v>5388</v>
      </c>
      <c r="P16" t="s">
        <v>5453</v>
      </c>
      <c r="Q16">
        <v>4</v>
      </c>
      <c r="R16">
        <v>2</v>
      </c>
      <c r="S16">
        <v>1.28</v>
      </c>
      <c r="T16">
        <v>4.85</v>
      </c>
      <c r="U16">
        <v>353.51</v>
      </c>
      <c r="V16">
        <v>57.61</v>
      </c>
      <c r="W16">
        <v>3.2</v>
      </c>
      <c r="X16">
        <v>3.36</v>
      </c>
      <c r="Y16">
        <v>0</v>
      </c>
      <c r="Z16">
        <v>1</v>
      </c>
      <c r="AA16" t="s">
        <v>4573</v>
      </c>
      <c r="AB16">
        <v>0</v>
      </c>
      <c r="AC16">
        <v>6</v>
      </c>
      <c r="AD16">
        <v>4.575</v>
      </c>
      <c r="AF16" t="s">
        <v>5046</v>
      </c>
      <c r="AI16">
        <v>0</v>
      </c>
      <c r="AJ16">
        <v>0</v>
      </c>
      <c r="AK16" t="s">
        <v>5731</v>
      </c>
      <c r="AL16" t="s">
        <v>5731</v>
      </c>
      <c r="AM16" t="s">
        <v>5772</v>
      </c>
    </row>
    <row r="17" spans="1:39">
      <c r="A17" t="s">
        <v>5088</v>
      </c>
      <c r="B17" t="s">
        <v>4771</v>
      </c>
      <c r="C17" t="s">
        <v>4772</v>
      </c>
      <c r="D17">
        <v>0.93</v>
      </c>
      <c r="E17" t="s">
        <v>4773</v>
      </c>
      <c r="F17">
        <v>9.029999999999999</v>
      </c>
      <c r="K17" t="s">
        <v>4940</v>
      </c>
      <c r="M17" t="s">
        <v>4957</v>
      </c>
      <c r="N17">
        <v>8</v>
      </c>
      <c r="O17" t="s">
        <v>5393</v>
      </c>
      <c r="P17" t="s">
        <v>5454</v>
      </c>
      <c r="Q17">
        <v>5</v>
      </c>
      <c r="R17">
        <v>2</v>
      </c>
      <c r="S17">
        <v>1.33</v>
      </c>
      <c r="T17">
        <v>4.9</v>
      </c>
      <c r="U17">
        <v>430.55</v>
      </c>
      <c r="V17">
        <v>95.94</v>
      </c>
      <c r="W17">
        <v>2.77</v>
      </c>
      <c r="X17">
        <v>3.15</v>
      </c>
      <c r="Y17">
        <v>5.44</v>
      </c>
      <c r="Z17">
        <v>1</v>
      </c>
      <c r="AA17" t="s">
        <v>4573</v>
      </c>
      <c r="AB17">
        <v>0</v>
      </c>
      <c r="AC17">
        <v>9</v>
      </c>
      <c r="AD17">
        <v>3.848071428571429</v>
      </c>
      <c r="AE17" t="s">
        <v>5705</v>
      </c>
      <c r="AF17" t="s">
        <v>5046</v>
      </c>
      <c r="AH17" t="s">
        <v>5051</v>
      </c>
      <c r="AI17">
        <v>4</v>
      </c>
      <c r="AJ17">
        <v>1</v>
      </c>
      <c r="AK17" t="s">
        <v>5062</v>
      </c>
      <c r="AL17" t="s">
        <v>5062</v>
      </c>
      <c r="AM17" t="s">
        <v>5772</v>
      </c>
    </row>
    <row r="18" spans="1:39">
      <c r="A18" t="s">
        <v>5089</v>
      </c>
      <c r="B18" t="s">
        <v>4771</v>
      </c>
      <c r="C18" t="s">
        <v>4772</v>
      </c>
      <c r="D18">
        <v>1</v>
      </c>
      <c r="E18" t="s">
        <v>4773</v>
      </c>
      <c r="F18">
        <v>9</v>
      </c>
      <c r="K18" t="s">
        <v>4940</v>
      </c>
      <c r="L18" t="s">
        <v>5339</v>
      </c>
      <c r="M18" t="s">
        <v>5352</v>
      </c>
      <c r="N18">
        <v>8</v>
      </c>
      <c r="O18" t="s">
        <v>5399</v>
      </c>
      <c r="P18" t="s">
        <v>5455</v>
      </c>
      <c r="Q18">
        <v>3</v>
      </c>
      <c r="R18">
        <v>2</v>
      </c>
      <c r="S18">
        <v>-0.92</v>
      </c>
      <c r="T18">
        <v>2.53</v>
      </c>
      <c r="U18">
        <v>231.32</v>
      </c>
      <c r="V18">
        <v>57.61</v>
      </c>
      <c r="W18">
        <v>1.16</v>
      </c>
      <c r="X18">
        <v>3.6</v>
      </c>
      <c r="Y18">
        <v>0</v>
      </c>
      <c r="Z18">
        <v>0</v>
      </c>
      <c r="AA18" t="s">
        <v>4563</v>
      </c>
      <c r="AB18">
        <v>0</v>
      </c>
      <c r="AC18">
        <v>3</v>
      </c>
      <c r="AD18">
        <v>5.5</v>
      </c>
      <c r="AF18" t="s">
        <v>5046</v>
      </c>
      <c r="AI18">
        <v>0</v>
      </c>
      <c r="AJ18">
        <v>0</v>
      </c>
      <c r="AK18" t="s">
        <v>5732</v>
      </c>
      <c r="AL18" t="s">
        <v>5732</v>
      </c>
      <c r="AM18" t="s">
        <v>5772</v>
      </c>
    </row>
    <row r="19" spans="1:39">
      <c r="A19" t="s">
        <v>5090</v>
      </c>
      <c r="B19" t="s">
        <v>4771</v>
      </c>
      <c r="C19" t="s">
        <v>4772</v>
      </c>
      <c r="D19">
        <v>1</v>
      </c>
      <c r="E19" t="s">
        <v>4773</v>
      </c>
      <c r="F19">
        <v>9</v>
      </c>
      <c r="K19" t="s">
        <v>4940</v>
      </c>
      <c r="M19" t="s">
        <v>4957</v>
      </c>
      <c r="N19">
        <v>8</v>
      </c>
      <c r="O19" t="s">
        <v>5393</v>
      </c>
      <c r="P19" t="s">
        <v>5456</v>
      </c>
      <c r="Q19">
        <v>6</v>
      </c>
      <c r="R19">
        <v>1</v>
      </c>
      <c r="S19">
        <v>2.9</v>
      </c>
      <c r="T19">
        <v>6.47</v>
      </c>
      <c r="U19">
        <v>563.67</v>
      </c>
      <c r="V19">
        <v>110.21</v>
      </c>
      <c r="W19">
        <v>6.12</v>
      </c>
      <c r="X19">
        <v>3.38</v>
      </c>
      <c r="Y19">
        <v>0</v>
      </c>
      <c r="Z19">
        <v>1</v>
      </c>
      <c r="AA19" t="s">
        <v>4573</v>
      </c>
      <c r="AB19">
        <v>2</v>
      </c>
      <c r="AC19">
        <v>14</v>
      </c>
      <c r="AD19">
        <v>2.709666666666667</v>
      </c>
      <c r="AE19" t="s">
        <v>5706</v>
      </c>
      <c r="AF19" t="s">
        <v>5046</v>
      </c>
      <c r="AG19" t="s">
        <v>5725</v>
      </c>
      <c r="AH19" t="s">
        <v>5728</v>
      </c>
      <c r="AI19">
        <v>4</v>
      </c>
      <c r="AJ19">
        <v>1</v>
      </c>
      <c r="AK19" t="s">
        <v>5062</v>
      </c>
      <c r="AL19" t="s">
        <v>5062</v>
      </c>
      <c r="AM19" t="s">
        <v>5772</v>
      </c>
    </row>
    <row r="20" spans="1:39">
      <c r="A20" t="s">
        <v>5091</v>
      </c>
      <c r="B20" t="s">
        <v>4771</v>
      </c>
      <c r="C20" t="s">
        <v>4772</v>
      </c>
      <c r="D20">
        <v>1</v>
      </c>
      <c r="E20" t="s">
        <v>4773</v>
      </c>
      <c r="F20">
        <v>9</v>
      </c>
      <c r="K20" t="s">
        <v>4940</v>
      </c>
      <c r="M20" t="s">
        <v>4953</v>
      </c>
      <c r="N20">
        <v>8</v>
      </c>
      <c r="O20" t="s">
        <v>5400</v>
      </c>
      <c r="P20" t="s">
        <v>5457</v>
      </c>
      <c r="Q20">
        <v>4</v>
      </c>
      <c r="R20">
        <v>2</v>
      </c>
      <c r="S20">
        <v>-1.47</v>
      </c>
      <c r="T20">
        <v>2.01</v>
      </c>
      <c r="U20">
        <v>436.51</v>
      </c>
      <c r="V20">
        <v>103.78</v>
      </c>
      <c r="W20">
        <v>2.7</v>
      </c>
      <c r="X20">
        <v>3.58</v>
      </c>
      <c r="Y20">
        <v>0</v>
      </c>
      <c r="Z20">
        <v>2</v>
      </c>
      <c r="AA20" t="s">
        <v>4573</v>
      </c>
      <c r="AB20">
        <v>0</v>
      </c>
      <c r="AC20">
        <v>9</v>
      </c>
      <c r="AD20">
        <v>4.494166666666667</v>
      </c>
      <c r="AF20" t="s">
        <v>5046</v>
      </c>
      <c r="AI20">
        <v>0</v>
      </c>
      <c r="AJ20">
        <v>0</v>
      </c>
      <c r="AK20" t="s">
        <v>5739</v>
      </c>
      <c r="AL20" t="s">
        <v>5739</v>
      </c>
      <c r="AM20" t="s">
        <v>5772</v>
      </c>
    </row>
    <row r="21" spans="1:39">
      <c r="A21" t="s">
        <v>5092</v>
      </c>
      <c r="B21" t="s">
        <v>4771</v>
      </c>
      <c r="C21" t="s">
        <v>4772</v>
      </c>
      <c r="D21">
        <v>1.2</v>
      </c>
      <c r="E21" t="s">
        <v>4773</v>
      </c>
      <c r="F21">
        <v>8.92</v>
      </c>
      <c r="K21" t="s">
        <v>4940</v>
      </c>
      <c r="M21" t="s">
        <v>5348</v>
      </c>
      <c r="N21">
        <v>8</v>
      </c>
      <c r="O21" t="s">
        <v>5401</v>
      </c>
      <c r="P21" t="s">
        <v>5458</v>
      </c>
      <c r="Q21">
        <v>4</v>
      </c>
      <c r="R21">
        <v>3</v>
      </c>
      <c r="S21">
        <v>-0.27</v>
      </c>
      <c r="T21">
        <v>3.63</v>
      </c>
      <c r="U21">
        <v>348.4</v>
      </c>
      <c r="V21">
        <v>106.94</v>
      </c>
      <c r="W21">
        <v>1.13</v>
      </c>
      <c r="X21">
        <v>2.2</v>
      </c>
      <c r="Y21">
        <v>7.79</v>
      </c>
      <c r="Z21">
        <v>1</v>
      </c>
      <c r="AA21" t="s">
        <v>4573</v>
      </c>
      <c r="AB21">
        <v>0</v>
      </c>
      <c r="AC21">
        <v>8</v>
      </c>
      <c r="AD21">
        <v>4.287</v>
      </c>
      <c r="AE21" t="s">
        <v>5707</v>
      </c>
      <c r="AF21" t="s">
        <v>5046</v>
      </c>
      <c r="AG21" t="s">
        <v>5048</v>
      </c>
      <c r="AI21">
        <v>4</v>
      </c>
      <c r="AJ21">
        <v>0</v>
      </c>
      <c r="AK21" t="s">
        <v>5740</v>
      </c>
      <c r="AL21" t="s">
        <v>5740</v>
      </c>
      <c r="AM21" t="s">
        <v>5772</v>
      </c>
    </row>
    <row r="22" spans="1:39">
      <c r="A22" t="s">
        <v>5092</v>
      </c>
      <c r="B22" t="s">
        <v>4771</v>
      </c>
      <c r="C22" t="s">
        <v>4772</v>
      </c>
      <c r="D22">
        <v>1.2</v>
      </c>
      <c r="E22" t="s">
        <v>4773</v>
      </c>
      <c r="F22">
        <v>8.92</v>
      </c>
      <c r="K22" t="s">
        <v>4940</v>
      </c>
      <c r="M22" t="s">
        <v>5353</v>
      </c>
      <c r="N22">
        <v>8</v>
      </c>
      <c r="O22" t="s">
        <v>5402</v>
      </c>
      <c r="P22" t="s">
        <v>5458</v>
      </c>
      <c r="Q22">
        <v>4</v>
      </c>
      <c r="R22">
        <v>3</v>
      </c>
      <c r="S22">
        <v>-0.27</v>
      </c>
      <c r="T22">
        <v>3.63</v>
      </c>
      <c r="U22">
        <v>348.4</v>
      </c>
      <c r="V22">
        <v>106.94</v>
      </c>
      <c r="W22">
        <v>1.13</v>
      </c>
      <c r="X22">
        <v>2.2</v>
      </c>
      <c r="Y22">
        <v>7.79</v>
      </c>
      <c r="Z22">
        <v>1</v>
      </c>
      <c r="AA22" t="s">
        <v>4573</v>
      </c>
      <c r="AB22">
        <v>0</v>
      </c>
      <c r="AC22">
        <v>8</v>
      </c>
      <c r="AD22">
        <v>4.287</v>
      </c>
      <c r="AE22" t="s">
        <v>5707</v>
      </c>
      <c r="AF22" t="s">
        <v>5046</v>
      </c>
      <c r="AG22" t="s">
        <v>5048</v>
      </c>
      <c r="AI22">
        <v>4</v>
      </c>
      <c r="AJ22">
        <v>0</v>
      </c>
      <c r="AK22" t="s">
        <v>5741</v>
      </c>
      <c r="AL22" t="s">
        <v>5741</v>
      </c>
      <c r="AM22" t="s">
        <v>5772</v>
      </c>
    </row>
    <row r="23" spans="1:39">
      <c r="A23" t="s">
        <v>5092</v>
      </c>
      <c r="B23" t="s">
        <v>4771</v>
      </c>
      <c r="C23" t="s">
        <v>4772</v>
      </c>
      <c r="D23">
        <v>1.2</v>
      </c>
      <c r="E23" t="s">
        <v>4773</v>
      </c>
      <c r="F23">
        <v>8.92</v>
      </c>
      <c r="K23" t="s">
        <v>4940</v>
      </c>
      <c r="M23" t="s">
        <v>5354</v>
      </c>
      <c r="N23">
        <v>8</v>
      </c>
      <c r="O23" t="s">
        <v>5403</v>
      </c>
      <c r="P23" t="s">
        <v>5458</v>
      </c>
      <c r="Q23">
        <v>4</v>
      </c>
      <c r="R23">
        <v>3</v>
      </c>
      <c r="S23">
        <v>-0.27</v>
      </c>
      <c r="T23">
        <v>3.63</v>
      </c>
      <c r="U23">
        <v>348.4</v>
      </c>
      <c r="V23">
        <v>106.94</v>
      </c>
      <c r="W23">
        <v>1.13</v>
      </c>
      <c r="X23">
        <v>2.2</v>
      </c>
      <c r="Y23">
        <v>7.79</v>
      </c>
      <c r="Z23">
        <v>1</v>
      </c>
      <c r="AA23" t="s">
        <v>4573</v>
      </c>
      <c r="AB23">
        <v>0</v>
      </c>
      <c r="AC23">
        <v>8</v>
      </c>
      <c r="AD23">
        <v>4.287</v>
      </c>
      <c r="AE23" t="s">
        <v>5707</v>
      </c>
      <c r="AF23" t="s">
        <v>5046</v>
      </c>
      <c r="AG23" t="s">
        <v>5048</v>
      </c>
      <c r="AI23">
        <v>4</v>
      </c>
      <c r="AJ23">
        <v>0</v>
      </c>
      <c r="AK23" t="s">
        <v>5742</v>
      </c>
      <c r="AL23" t="s">
        <v>5742</v>
      </c>
      <c r="AM23" t="s">
        <v>5772</v>
      </c>
    </row>
    <row r="24" spans="1:39">
      <c r="A24" t="s">
        <v>5092</v>
      </c>
      <c r="B24" t="s">
        <v>4771</v>
      </c>
      <c r="C24" t="s">
        <v>4772</v>
      </c>
      <c r="D24">
        <v>1.2</v>
      </c>
      <c r="E24" t="s">
        <v>4773</v>
      </c>
      <c r="F24">
        <v>8.92</v>
      </c>
      <c r="K24" t="s">
        <v>4940</v>
      </c>
      <c r="L24" t="s">
        <v>5338</v>
      </c>
      <c r="M24" t="s">
        <v>5349</v>
      </c>
      <c r="N24">
        <v>8</v>
      </c>
      <c r="O24" t="s">
        <v>5396</v>
      </c>
      <c r="P24" t="s">
        <v>5458</v>
      </c>
      <c r="Q24">
        <v>4</v>
      </c>
      <c r="R24">
        <v>3</v>
      </c>
      <c r="S24">
        <v>-0.27</v>
      </c>
      <c r="T24">
        <v>3.63</v>
      </c>
      <c r="U24">
        <v>348.4</v>
      </c>
      <c r="V24">
        <v>106.94</v>
      </c>
      <c r="W24">
        <v>1.13</v>
      </c>
      <c r="X24">
        <v>2.2</v>
      </c>
      <c r="Y24">
        <v>7.79</v>
      </c>
      <c r="Z24">
        <v>1</v>
      </c>
      <c r="AA24" t="s">
        <v>4573</v>
      </c>
      <c r="AB24">
        <v>0</v>
      </c>
      <c r="AC24">
        <v>8</v>
      </c>
      <c r="AD24">
        <v>4.287</v>
      </c>
      <c r="AE24" t="s">
        <v>5707</v>
      </c>
      <c r="AF24" t="s">
        <v>5046</v>
      </c>
      <c r="AG24" t="s">
        <v>5048</v>
      </c>
      <c r="AI24">
        <v>4</v>
      </c>
      <c r="AJ24">
        <v>0</v>
      </c>
      <c r="AK24" t="s">
        <v>5736</v>
      </c>
      <c r="AL24" t="s">
        <v>5736</v>
      </c>
      <c r="AM24" t="s">
        <v>5772</v>
      </c>
    </row>
    <row r="25" spans="1:39">
      <c r="A25" t="s">
        <v>4912</v>
      </c>
      <c r="B25" t="s">
        <v>4771</v>
      </c>
      <c r="C25" t="s">
        <v>4772</v>
      </c>
      <c r="D25">
        <v>1.2</v>
      </c>
      <c r="E25" t="s">
        <v>4773</v>
      </c>
      <c r="F25">
        <v>8.92</v>
      </c>
      <c r="K25" t="s">
        <v>4940</v>
      </c>
      <c r="M25" t="s">
        <v>5348</v>
      </c>
      <c r="N25">
        <v>8</v>
      </c>
      <c r="O25" t="s">
        <v>5401</v>
      </c>
      <c r="P25" t="s">
        <v>5018</v>
      </c>
      <c r="Q25">
        <v>5</v>
      </c>
      <c r="R25">
        <v>4</v>
      </c>
      <c r="S25">
        <v>0.48</v>
      </c>
      <c r="T25">
        <v>3.47</v>
      </c>
      <c r="U25">
        <v>405.5</v>
      </c>
      <c r="V25">
        <v>132.96</v>
      </c>
      <c r="W25">
        <v>1.24</v>
      </c>
      <c r="X25">
        <v>2.18</v>
      </c>
      <c r="Y25">
        <v>10.5</v>
      </c>
      <c r="Z25">
        <v>1</v>
      </c>
      <c r="AA25" t="s">
        <v>4573</v>
      </c>
      <c r="AB25">
        <v>0</v>
      </c>
      <c r="AC25">
        <v>12</v>
      </c>
      <c r="AD25">
        <v>2.44</v>
      </c>
      <c r="AE25" t="s">
        <v>5045</v>
      </c>
      <c r="AF25" t="s">
        <v>5047</v>
      </c>
      <c r="AG25" t="s">
        <v>5048</v>
      </c>
      <c r="AH25" t="s">
        <v>5051</v>
      </c>
      <c r="AI25">
        <v>4</v>
      </c>
      <c r="AJ25">
        <v>1</v>
      </c>
      <c r="AK25" t="s">
        <v>5740</v>
      </c>
      <c r="AL25" t="s">
        <v>5740</v>
      </c>
      <c r="AM25" t="s">
        <v>5772</v>
      </c>
    </row>
    <row r="26" spans="1:39">
      <c r="A26" t="s">
        <v>4912</v>
      </c>
      <c r="B26" t="s">
        <v>4771</v>
      </c>
      <c r="C26" t="s">
        <v>4772</v>
      </c>
      <c r="D26">
        <v>1.2</v>
      </c>
      <c r="E26" t="s">
        <v>4773</v>
      </c>
      <c r="F26">
        <v>8.92</v>
      </c>
      <c r="K26" t="s">
        <v>4940</v>
      </c>
      <c r="L26" t="s">
        <v>5338</v>
      </c>
      <c r="M26" t="s">
        <v>5349</v>
      </c>
      <c r="N26">
        <v>8</v>
      </c>
      <c r="O26" t="s">
        <v>5396</v>
      </c>
      <c r="P26" t="s">
        <v>5018</v>
      </c>
      <c r="Q26">
        <v>5</v>
      </c>
      <c r="R26">
        <v>4</v>
      </c>
      <c r="S26">
        <v>0.48</v>
      </c>
      <c r="T26">
        <v>3.47</v>
      </c>
      <c r="U26">
        <v>405.5</v>
      </c>
      <c r="V26">
        <v>132.96</v>
      </c>
      <c r="W26">
        <v>1.24</v>
      </c>
      <c r="X26">
        <v>2.18</v>
      </c>
      <c r="Y26">
        <v>10.5</v>
      </c>
      <c r="Z26">
        <v>1</v>
      </c>
      <c r="AA26" t="s">
        <v>4573</v>
      </c>
      <c r="AB26">
        <v>0</v>
      </c>
      <c r="AC26">
        <v>12</v>
      </c>
      <c r="AD26">
        <v>2.44</v>
      </c>
      <c r="AE26" t="s">
        <v>5045</v>
      </c>
      <c r="AF26" t="s">
        <v>5047</v>
      </c>
      <c r="AG26" t="s">
        <v>5048</v>
      </c>
      <c r="AH26" t="s">
        <v>5051</v>
      </c>
      <c r="AI26">
        <v>4</v>
      </c>
      <c r="AJ26">
        <v>1</v>
      </c>
      <c r="AK26" t="s">
        <v>5736</v>
      </c>
      <c r="AL26" t="s">
        <v>5736</v>
      </c>
      <c r="AM26" t="s">
        <v>5772</v>
      </c>
    </row>
    <row r="27" spans="1:39">
      <c r="A27" t="s">
        <v>5093</v>
      </c>
      <c r="B27" t="s">
        <v>4771</v>
      </c>
      <c r="C27" t="s">
        <v>4772</v>
      </c>
      <c r="D27">
        <v>1.2</v>
      </c>
      <c r="E27" t="s">
        <v>4773</v>
      </c>
      <c r="F27">
        <v>8.92</v>
      </c>
      <c r="K27" t="s">
        <v>4940</v>
      </c>
      <c r="M27" t="s">
        <v>5348</v>
      </c>
      <c r="N27">
        <v>8</v>
      </c>
      <c r="O27" t="s">
        <v>5395</v>
      </c>
      <c r="P27" t="s">
        <v>5459</v>
      </c>
      <c r="Q27">
        <v>4</v>
      </c>
      <c r="R27">
        <v>3</v>
      </c>
      <c r="S27">
        <v>0.16</v>
      </c>
      <c r="T27">
        <v>4.04</v>
      </c>
      <c r="U27">
        <v>362.43</v>
      </c>
      <c r="V27">
        <v>106.94</v>
      </c>
      <c r="W27">
        <v>1.52</v>
      </c>
      <c r="X27">
        <v>2.25</v>
      </c>
      <c r="Y27">
        <v>7.79</v>
      </c>
      <c r="Z27">
        <v>1</v>
      </c>
      <c r="AA27" t="s">
        <v>4573</v>
      </c>
      <c r="AB27">
        <v>0</v>
      </c>
      <c r="AC27">
        <v>8</v>
      </c>
      <c r="AD27">
        <v>4.064642857142857</v>
      </c>
      <c r="AF27" t="s">
        <v>5046</v>
      </c>
      <c r="AI27">
        <v>0</v>
      </c>
      <c r="AJ27">
        <v>0</v>
      </c>
      <c r="AK27" t="s">
        <v>5055</v>
      </c>
      <c r="AL27" t="s">
        <v>5055</v>
      </c>
      <c r="AM27" t="s">
        <v>5772</v>
      </c>
    </row>
    <row r="28" spans="1:39">
      <c r="A28" t="s">
        <v>5094</v>
      </c>
      <c r="B28" t="s">
        <v>4771</v>
      </c>
      <c r="C28" t="s">
        <v>4772</v>
      </c>
      <c r="D28">
        <v>1.5</v>
      </c>
      <c r="E28" t="s">
        <v>4773</v>
      </c>
      <c r="F28">
        <v>8.82</v>
      </c>
      <c r="K28" t="s">
        <v>4940</v>
      </c>
      <c r="L28" t="s">
        <v>4941</v>
      </c>
      <c r="M28" t="s">
        <v>5355</v>
      </c>
      <c r="N28">
        <v>9</v>
      </c>
      <c r="O28" t="s">
        <v>5404</v>
      </c>
      <c r="P28" t="s">
        <v>5460</v>
      </c>
      <c r="Q28">
        <v>5</v>
      </c>
      <c r="R28">
        <v>2</v>
      </c>
      <c r="S28">
        <v>0.55</v>
      </c>
      <c r="T28">
        <v>4.1</v>
      </c>
      <c r="U28">
        <v>368.47</v>
      </c>
      <c r="V28">
        <v>95.94</v>
      </c>
      <c r="W28">
        <v>1.94</v>
      </c>
      <c r="X28">
        <v>3.15</v>
      </c>
      <c r="Y28">
        <v>5.67</v>
      </c>
      <c r="Z28">
        <v>0</v>
      </c>
      <c r="AA28" t="s">
        <v>4573</v>
      </c>
      <c r="AB28">
        <v>0</v>
      </c>
      <c r="AC28">
        <v>8</v>
      </c>
      <c r="AD28">
        <v>4.6915</v>
      </c>
      <c r="AE28" t="s">
        <v>5708</v>
      </c>
      <c r="AF28" t="s">
        <v>5046</v>
      </c>
      <c r="AG28" t="s">
        <v>5726</v>
      </c>
      <c r="AH28" t="s">
        <v>5051</v>
      </c>
      <c r="AI28">
        <v>4</v>
      </c>
      <c r="AJ28">
        <v>1</v>
      </c>
      <c r="AK28" t="s">
        <v>5733</v>
      </c>
      <c r="AL28" t="s">
        <v>5733</v>
      </c>
      <c r="AM28" t="s">
        <v>5772</v>
      </c>
    </row>
    <row r="29" spans="1:39">
      <c r="A29" t="s">
        <v>5095</v>
      </c>
      <c r="B29" t="s">
        <v>4771</v>
      </c>
      <c r="C29" t="s">
        <v>4772</v>
      </c>
      <c r="D29">
        <v>1.5</v>
      </c>
      <c r="E29" t="s">
        <v>4773</v>
      </c>
      <c r="F29">
        <v>8.82</v>
      </c>
      <c r="K29" t="s">
        <v>4940</v>
      </c>
      <c r="L29" t="s">
        <v>5340</v>
      </c>
      <c r="M29" t="s">
        <v>5356</v>
      </c>
      <c r="N29">
        <v>8</v>
      </c>
      <c r="O29" t="s">
        <v>5405</v>
      </c>
      <c r="P29" t="s">
        <v>5461</v>
      </c>
      <c r="Q29">
        <v>5</v>
      </c>
      <c r="R29">
        <v>3</v>
      </c>
      <c r="S29">
        <v>1.97</v>
      </c>
      <c r="T29">
        <v>6.03</v>
      </c>
      <c r="U29">
        <v>461.56</v>
      </c>
      <c r="V29">
        <v>127.25</v>
      </c>
      <c r="W29">
        <v>3.09</v>
      </c>
      <c r="X29">
        <v>2.29</v>
      </c>
      <c r="Y29">
        <v>7.32</v>
      </c>
      <c r="Z29">
        <v>1</v>
      </c>
      <c r="AA29" t="s">
        <v>4573</v>
      </c>
      <c r="AB29">
        <v>0</v>
      </c>
      <c r="AC29">
        <v>14</v>
      </c>
      <c r="AD29">
        <v>2.441238095238095</v>
      </c>
      <c r="AF29" t="s">
        <v>5046</v>
      </c>
      <c r="AI29">
        <v>0</v>
      </c>
      <c r="AJ29">
        <v>0</v>
      </c>
      <c r="AK29" t="s">
        <v>5743</v>
      </c>
      <c r="AL29" t="s">
        <v>5743</v>
      </c>
      <c r="AM29" t="s">
        <v>5772</v>
      </c>
    </row>
    <row r="30" spans="1:39">
      <c r="A30" t="s">
        <v>5096</v>
      </c>
      <c r="B30" t="s">
        <v>4771</v>
      </c>
      <c r="C30" t="s">
        <v>4772</v>
      </c>
      <c r="D30">
        <v>1.6</v>
      </c>
      <c r="E30" t="s">
        <v>4773</v>
      </c>
      <c r="F30">
        <v>8.800000000000001</v>
      </c>
      <c r="K30" t="s">
        <v>4940</v>
      </c>
      <c r="L30" t="s">
        <v>5340</v>
      </c>
      <c r="M30" t="s">
        <v>5356</v>
      </c>
      <c r="N30">
        <v>8</v>
      </c>
      <c r="O30" t="s">
        <v>5405</v>
      </c>
      <c r="P30" t="s">
        <v>5462</v>
      </c>
      <c r="Q30">
        <v>5</v>
      </c>
      <c r="R30">
        <v>3</v>
      </c>
      <c r="S30">
        <v>0.32</v>
      </c>
      <c r="T30">
        <v>4.39</v>
      </c>
      <c r="U30">
        <v>385.46</v>
      </c>
      <c r="V30">
        <v>127.25</v>
      </c>
      <c r="W30">
        <v>1.52</v>
      </c>
      <c r="X30">
        <v>2.29</v>
      </c>
      <c r="Y30">
        <v>7.32</v>
      </c>
      <c r="Z30">
        <v>0</v>
      </c>
      <c r="AA30" t="s">
        <v>4573</v>
      </c>
      <c r="AB30">
        <v>0</v>
      </c>
      <c r="AC30">
        <v>12</v>
      </c>
      <c r="AD30">
        <v>3.289809523809525</v>
      </c>
      <c r="AF30" t="s">
        <v>5046</v>
      </c>
      <c r="AI30">
        <v>0</v>
      </c>
      <c r="AJ30">
        <v>0</v>
      </c>
      <c r="AK30" t="s">
        <v>5743</v>
      </c>
      <c r="AL30" t="s">
        <v>5743</v>
      </c>
      <c r="AM30" t="s">
        <v>5772</v>
      </c>
    </row>
    <row r="31" spans="1:39">
      <c r="A31" t="s">
        <v>4893</v>
      </c>
      <c r="B31" t="s">
        <v>4771</v>
      </c>
      <c r="C31" t="s">
        <v>4772</v>
      </c>
      <c r="D31">
        <v>1.61</v>
      </c>
      <c r="E31" t="s">
        <v>4773</v>
      </c>
      <c r="F31">
        <v>8.789999999999999</v>
      </c>
      <c r="K31" t="s">
        <v>4940</v>
      </c>
      <c r="L31" t="s">
        <v>4941</v>
      </c>
      <c r="M31" t="s">
        <v>5357</v>
      </c>
      <c r="N31">
        <v>9</v>
      </c>
      <c r="O31" t="s">
        <v>5406</v>
      </c>
      <c r="P31" t="s">
        <v>4999</v>
      </c>
      <c r="Q31">
        <v>3</v>
      </c>
      <c r="R31">
        <v>2</v>
      </c>
      <c r="S31">
        <v>-1.46</v>
      </c>
      <c r="T31">
        <v>1.99</v>
      </c>
      <c r="U31">
        <v>217.29</v>
      </c>
      <c r="V31">
        <v>57.61</v>
      </c>
      <c r="W31">
        <v>0.63</v>
      </c>
      <c r="X31">
        <v>3.59</v>
      </c>
      <c r="Y31">
        <v>0</v>
      </c>
      <c r="Z31">
        <v>0</v>
      </c>
      <c r="AA31" t="s">
        <v>4563</v>
      </c>
      <c r="AB31">
        <v>0</v>
      </c>
      <c r="AC31">
        <v>3</v>
      </c>
      <c r="AD31">
        <v>5.5</v>
      </c>
      <c r="AE31" t="s">
        <v>5042</v>
      </c>
      <c r="AF31" t="s">
        <v>5046</v>
      </c>
      <c r="AG31" t="s">
        <v>5049</v>
      </c>
      <c r="AH31" t="s">
        <v>5051</v>
      </c>
      <c r="AI31">
        <v>4</v>
      </c>
      <c r="AJ31">
        <v>1</v>
      </c>
      <c r="AK31" t="s">
        <v>5744</v>
      </c>
      <c r="AL31" t="s">
        <v>5744</v>
      </c>
      <c r="AM31" t="s">
        <v>5772</v>
      </c>
    </row>
    <row r="32" spans="1:39">
      <c r="A32" t="s">
        <v>5097</v>
      </c>
      <c r="B32" t="s">
        <v>4771</v>
      </c>
      <c r="C32" t="s">
        <v>4772</v>
      </c>
      <c r="D32">
        <v>1.7</v>
      </c>
      <c r="E32" t="s">
        <v>4773</v>
      </c>
      <c r="F32">
        <v>8.77</v>
      </c>
      <c r="K32" t="s">
        <v>4940</v>
      </c>
      <c r="L32" t="s">
        <v>5340</v>
      </c>
      <c r="M32" t="s">
        <v>5356</v>
      </c>
      <c r="N32">
        <v>8</v>
      </c>
      <c r="O32" t="s">
        <v>5405</v>
      </c>
      <c r="P32" t="s">
        <v>5463</v>
      </c>
      <c r="Q32">
        <v>5</v>
      </c>
      <c r="R32">
        <v>3</v>
      </c>
      <c r="S32">
        <v>0.25</v>
      </c>
      <c r="T32">
        <v>4.44</v>
      </c>
      <c r="U32">
        <v>453.5</v>
      </c>
      <c r="V32">
        <v>127.25</v>
      </c>
      <c r="W32">
        <v>1.97</v>
      </c>
      <c r="X32">
        <v>2.17</v>
      </c>
      <c r="Y32">
        <v>7.12</v>
      </c>
      <c r="Z32">
        <v>2</v>
      </c>
      <c r="AA32" t="s">
        <v>4573</v>
      </c>
      <c r="AB32">
        <v>0</v>
      </c>
      <c r="AC32">
        <v>10</v>
      </c>
      <c r="AD32">
        <v>2.778809523809524</v>
      </c>
      <c r="AF32" t="s">
        <v>5046</v>
      </c>
      <c r="AI32">
        <v>0</v>
      </c>
      <c r="AJ32">
        <v>0</v>
      </c>
      <c r="AK32" t="s">
        <v>5743</v>
      </c>
      <c r="AL32" t="s">
        <v>5743</v>
      </c>
      <c r="AM32" t="s">
        <v>5772</v>
      </c>
    </row>
    <row r="33" spans="1:39">
      <c r="A33" t="s">
        <v>5098</v>
      </c>
      <c r="B33" t="s">
        <v>4771</v>
      </c>
      <c r="C33" t="s">
        <v>4772</v>
      </c>
      <c r="D33">
        <v>1.7</v>
      </c>
      <c r="E33" t="s">
        <v>4773</v>
      </c>
      <c r="F33">
        <v>8.77</v>
      </c>
      <c r="K33" t="s">
        <v>4940</v>
      </c>
      <c r="M33" t="s">
        <v>4957</v>
      </c>
      <c r="N33">
        <v>8</v>
      </c>
      <c r="O33" t="s">
        <v>5393</v>
      </c>
      <c r="P33" t="s">
        <v>5464</v>
      </c>
      <c r="Q33">
        <v>5</v>
      </c>
      <c r="R33">
        <v>2</v>
      </c>
      <c r="S33">
        <v>0.99</v>
      </c>
      <c r="T33">
        <v>4.54</v>
      </c>
      <c r="U33">
        <v>424.5</v>
      </c>
      <c r="V33">
        <v>95.94</v>
      </c>
      <c r="W33">
        <v>2.57</v>
      </c>
      <c r="X33">
        <v>3.73</v>
      </c>
      <c r="Y33">
        <v>5.27</v>
      </c>
      <c r="Z33">
        <v>2</v>
      </c>
      <c r="AA33" t="s">
        <v>4573</v>
      </c>
      <c r="AB33">
        <v>0</v>
      </c>
      <c r="AC33">
        <v>9</v>
      </c>
      <c r="AD33">
        <v>4.071285714285715</v>
      </c>
      <c r="AE33" t="s">
        <v>5709</v>
      </c>
      <c r="AF33" t="s">
        <v>5046</v>
      </c>
      <c r="AG33" t="s">
        <v>5724</v>
      </c>
      <c r="AH33" t="s">
        <v>5051</v>
      </c>
      <c r="AI33">
        <v>4</v>
      </c>
      <c r="AJ33">
        <v>1</v>
      </c>
      <c r="AK33" t="s">
        <v>5062</v>
      </c>
      <c r="AL33" t="s">
        <v>5062</v>
      </c>
      <c r="AM33" t="s">
        <v>5772</v>
      </c>
    </row>
    <row r="34" spans="1:39">
      <c r="A34" t="s">
        <v>5099</v>
      </c>
      <c r="B34" t="s">
        <v>4771</v>
      </c>
      <c r="C34" t="s">
        <v>4772</v>
      </c>
      <c r="D34">
        <v>1.7</v>
      </c>
      <c r="E34" t="s">
        <v>4773</v>
      </c>
      <c r="F34">
        <v>8.77</v>
      </c>
      <c r="K34" t="s">
        <v>4940</v>
      </c>
      <c r="L34" t="s">
        <v>5340</v>
      </c>
      <c r="M34" t="s">
        <v>5356</v>
      </c>
      <c r="N34">
        <v>8</v>
      </c>
      <c r="O34" t="s">
        <v>5405</v>
      </c>
      <c r="P34" t="s">
        <v>5465</v>
      </c>
      <c r="Q34">
        <v>5</v>
      </c>
      <c r="R34">
        <v>3</v>
      </c>
      <c r="S34">
        <v>-1.4</v>
      </c>
      <c r="T34">
        <v>2.79</v>
      </c>
      <c r="U34">
        <v>377.4</v>
      </c>
      <c r="V34">
        <v>127.25</v>
      </c>
      <c r="W34">
        <v>0.4</v>
      </c>
      <c r="X34">
        <v>2.17</v>
      </c>
      <c r="Y34">
        <v>7.12</v>
      </c>
      <c r="Z34">
        <v>1</v>
      </c>
      <c r="AA34" t="s">
        <v>4573</v>
      </c>
      <c r="AB34">
        <v>0</v>
      </c>
      <c r="AC34">
        <v>8</v>
      </c>
      <c r="AD34">
        <v>4.042380952380952</v>
      </c>
      <c r="AE34" t="s">
        <v>5710</v>
      </c>
      <c r="AF34" t="s">
        <v>5046</v>
      </c>
      <c r="AH34" t="s">
        <v>5727</v>
      </c>
      <c r="AI34">
        <v>0</v>
      </c>
      <c r="AJ34">
        <v>0</v>
      </c>
      <c r="AK34" t="s">
        <v>5743</v>
      </c>
      <c r="AL34" t="s">
        <v>5743</v>
      </c>
      <c r="AM34" t="s">
        <v>5772</v>
      </c>
    </row>
    <row r="35" spans="1:39">
      <c r="A35" t="s">
        <v>5100</v>
      </c>
      <c r="B35" t="s">
        <v>4771</v>
      </c>
      <c r="C35" t="s">
        <v>4772</v>
      </c>
      <c r="D35">
        <v>1.995</v>
      </c>
      <c r="E35" t="s">
        <v>4773</v>
      </c>
      <c r="F35">
        <v>8.699999999999999</v>
      </c>
      <c r="K35" t="s">
        <v>4940</v>
      </c>
      <c r="M35" t="s">
        <v>5351</v>
      </c>
      <c r="N35">
        <v>8</v>
      </c>
      <c r="O35" t="s">
        <v>5398</v>
      </c>
      <c r="P35" t="s">
        <v>5466</v>
      </c>
      <c r="Q35">
        <v>5</v>
      </c>
      <c r="R35">
        <v>3</v>
      </c>
      <c r="S35">
        <v>2.92</v>
      </c>
      <c r="T35">
        <v>6.58</v>
      </c>
      <c r="U35">
        <v>392.48</v>
      </c>
      <c r="V35">
        <v>106.94</v>
      </c>
      <c r="W35">
        <v>1.57</v>
      </c>
      <c r="X35">
        <v>2.19</v>
      </c>
      <c r="Y35">
        <v>8.69</v>
      </c>
      <c r="Z35">
        <v>1</v>
      </c>
      <c r="AA35" t="s">
        <v>4573</v>
      </c>
      <c r="AB35">
        <v>0</v>
      </c>
      <c r="AC35">
        <v>7</v>
      </c>
      <c r="AD35">
        <v>2.565</v>
      </c>
      <c r="AF35" t="s">
        <v>5047</v>
      </c>
      <c r="AI35">
        <v>0</v>
      </c>
      <c r="AJ35">
        <v>0</v>
      </c>
      <c r="AK35" t="s">
        <v>5738</v>
      </c>
      <c r="AL35" t="s">
        <v>5738</v>
      </c>
      <c r="AM35" t="s">
        <v>5772</v>
      </c>
    </row>
    <row r="36" spans="1:39">
      <c r="A36" t="s">
        <v>5101</v>
      </c>
      <c r="B36" t="s">
        <v>4771</v>
      </c>
      <c r="C36" t="s">
        <v>4772</v>
      </c>
      <c r="D36">
        <v>2</v>
      </c>
      <c r="E36" t="s">
        <v>4773</v>
      </c>
      <c r="F36">
        <v>8.699999999999999</v>
      </c>
      <c r="K36" t="s">
        <v>4940</v>
      </c>
      <c r="M36" t="s">
        <v>5358</v>
      </c>
      <c r="N36">
        <v>8</v>
      </c>
      <c r="O36" t="s">
        <v>5407</v>
      </c>
      <c r="P36" t="s">
        <v>5467</v>
      </c>
      <c r="Q36">
        <v>4</v>
      </c>
      <c r="R36">
        <v>3</v>
      </c>
      <c r="S36">
        <v>0.39</v>
      </c>
      <c r="T36">
        <v>4</v>
      </c>
      <c r="U36">
        <v>362.43</v>
      </c>
      <c r="V36">
        <v>106.94</v>
      </c>
      <c r="W36">
        <v>1.52</v>
      </c>
      <c r="X36">
        <v>2.2</v>
      </c>
      <c r="Y36">
        <v>9.02</v>
      </c>
      <c r="Z36">
        <v>1</v>
      </c>
      <c r="AA36" t="s">
        <v>4573</v>
      </c>
      <c r="AB36">
        <v>0</v>
      </c>
      <c r="AC36">
        <v>8</v>
      </c>
      <c r="AD36">
        <v>3.574642857142858</v>
      </c>
      <c r="AF36" t="s">
        <v>5047</v>
      </c>
      <c r="AI36">
        <v>0</v>
      </c>
      <c r="AJ36">
        <v>0</v>
      </c>
      <c r="AK36" t="s">
        <v>5742</v>
      </c>
      <c r="AL36" t="s">
        <v>5742</v>
      </c>
      <c r="AM36" t="s">
        <v>5772</v>
      </c>
    </row>
    <row r="37" spans="1:39">
      <c r="A37" t="s">
        <v>5102</v>
      </c>
      <c r="B37" t="s">
        <v>4771</v>
      </c>
      <c r="C37" t="s">
        <v>4772</v>
      </c>
      <c r="D37">
        <v>2.1</v>
      </c>
      <c r="E37" t="s">
        <v>4773</v>
      </c>
      <c r="F37">
        <v>8.68</v>
      </c>
      <c r="K37" t="s">
        <v>4940</v>
      </c>
      <c r="L37" t="s">
        <v>5340</v>
      </c>
      <c r="M37" t="s">
        <v>5359</v>
      </c>
      <c r="N37">
        <v>8</v>
      </c>
      <c r="O37" t="s">
        <v>5408</v>
      </c>
      <c r="P37" t="s">
        <v>5468</v>
      </c>
      <c r="Q37">
        <v>5</v>
      </c>
      <c r="R37">
        <v>3</v>
      </c>
      <c r="S37">
        <v>2.58</v>
      </c>
      <c r="T37">
        <v>6.54</v>
      </c>
      <c r="U37">
        <v>475.59</v>
      </c>
      <c r="V37">
        <v>127.25</v>
      </c>
      <c r="W37">
        <v>3.48</v>
      </c>
      <c r="X37">
        <v>2.29</v>
      </c>
      <c r="Y37">
        <v>7.5</v>
      </c>
      <c r="Z37">
        <v>1</v>
      </c>
      <c r="AA37" t="s">
        <v>4573</v>
      </c>
      <c r="AB37">
        <v>0</v>
      </c>
      <c r="AC37">
        <v>15</v>
      </c>
      <c r="AD37">
        <v>2.05102380952381</v>
      </c>
      <c r="AF37" t="s">
        <v>5046</v>
      </c>
      <c r="AI37">
        <v>0</v>
      </c>
      <c r="AJ37">
        <v>0</v>
      </c>
      <c r="AK37" t="s">
        <v>5743</v>
      </c>
      <c r="AL37" t="s">
        <v>5743</v>
      </c>
      <c r="AM37" t="s">
        <v>5772</v>
      </c>
    </row>
    <row r="38" spans="1:39">
      <c r="A38" t="s">
        <v>5103</v>
      </c>
      <c r="B38" t="s">
        <v>4771</v>
      </c>
      <c r="C38" t="s">
        <v>4772</v>
      </c>
      <c r="D38">
        <v>2.1</v>
      </c>
      <c r="E38" t="s">
        <v>4773</v>
      </c>
      <c r="F38">
        <v>8.68</v>
      </c>
      <c r="K38" t="s">
        <v>4940</v>
      </c>
      <c r="L38" t="s">
        <v>5340</v>
      </c>
      <c r="M38" t="s">
        <v>5356</v>
      </c>
      <c r="N38">
        <v>8</v>
      </c>
      <c r="O38" t="s">
        <v>5405</v>
      </c>
      <c r="P38" t="s">
        <v>5469</v>
      </c>
      <c r="Q38">
        <v>5</v>
      </c>
      <c r="R38">
        <v>3</v>
      </c>
      <c r="S38">
        <v>-0.15</v>
      </c>
      <c r="T38">
        <v>3.84</v>
      </c>
      <c r="U38">
        <v>405.45</v>
      </c>
      <c r="V38">
        <v>127.25</v>
      </c>
      <c r="W38">
        <v>1.38</v>
      </c>
      <c r="X38">
        <v>2.29</v>
      </c>
      <c r="Y38">
        <v>7.46</v>
      </c>
      <c r="Z38">
        <v>1</v>
      </c>
      <c r="AA38" t="s">
        <v>4573</v>
      </c>
      <c r="AB38">
        <v>0</v>
      </c>
      <c r="AC38">
        <v>9</v>
      </c>
      <c r="AD38">
        <v>3.42202380952381</v>
      </c>
      <c r="AF38" t="s">
        <v>5046</v>
      </c>
      <c r="AI38">
        <v>0</v>
      </c>
      <c r="AJ38">
        <v>0</v>
      </c>
      <c r="AK38" t="s">
        <v>5743</v>
      </c>
      <c r="AL38" t="s">
        <v>5743</v>
      </c>
      <c r="AM38" t="s">
        <v>5772</v>
      </c>
    </row>
    <row r="39" spans="1:39">
      <c r="A39" t="s">
        <v>5104</v>
      </c>
      <c r="B39" t="s">
        <v>4771</v>
      </c>
      <c r="C39" t="s">
        <v>4772</v>
      </c>
      <c r="D39">
        <v>2.3</v>
      </c>
      <c r="E39" t="s">
        <v>4773</v>
      </c>
      <c r="F39">
        <v>8.640000000000001</v>
      </c>
      <c r="K39" t="s">
        <v>4940</v>
      </c>
      <c r="L39" t="s">
        <v>5340</v>
      </c>
      <c r="M39" t="s">
        <v>5356</v>
      </c>
      <c r="N39">
        <v>8</v>
      </c>
      <c r="O39" t="s">
        <v>5405</v>
      </c>
      <c r="P39" t="s">
        <v>5470</v>
      </c>
      <c r="Q39">
        <v>5</v>
      </c>
      <c r="R39">
        <v>3</v>
      </c>
      <c r="S39">
        <v>0.87</v>
      </c>
      <c r="T39">
        <v>4.95</v>
      </c>
      <c r="U39">
        <v>467.52</v>
      </c>
      <c r="V39">
        <v>127.25</v>
      </c>
      <c r="W39">
        <v>2.36</v>
      </c>
      <c r="X39">
        <v>2.17</v>
      </c>
      <c r="Y39">
        <v>7.3</v>
      </c>
      <c r="Z39">
        <v>2</v>
      </c>
      <c r="AA39" t="s">
        <v>4573</v>
      </c>
      <c r="AB39">
        <v>0</v>
      </c>
      <c r="AC39">
        <v>11</v>
      </c>
      <c r="AD39">
        <v>2.423666666666667</v>
      </c>
      <c r="AF39" t="s">
        <v>5046</v>
      </c>
      <c r="AI39">
        <v>0</v>
      </c>
      <c r="AJ39">
        <v>0</v>
      </c>
      <c r="AK39" t="s">
        <v>5743</v>
      </c>
      <c r="AL39" t="s">
        <v>5743</v>
      </c>
      <c r="AM39" t="s">
        <v>5772</v>
      </c>
    </row>
    <row r="40" spans="1:39">
      <c r="A40" t="s">
        <v>5105</v>
      </c>
      <c r="B40" t="s">
        <v>4771</v>
      </c>
      <c r="C40" t="s">
        <v>4772</v>
      </c>
      <c r="D40">
        <v>2.3</v>
      </c>
      <c r="E40" t="s">
        <v>4773</v>
      </c>
      <c r="F40">
        <v>8.640000000000001</v>
      </c>
      <c r="K40" t="s">
        <v>4940</v>
      </c>
      <c r="M40" t="s">
        <v>4953</v>
      </c>
      <c r="N40">
        <v>8</v>
      </c>
      <c r="O40" t="s">
        <v>5388</v>
      </c>
      <c r="P40" t="s">
        <v>5471</v>
      </c>
      <c r="Q40">
        <v>4</v>
      </c>
      <c r="R40">
        <v>2</v>
      </c>
      <c r="S40">
        <v>1.19</v>
      </c>
      <c r="T40">
        <v>4.75</v>
      </c>
      <c r="U40">
        <v>353.51</v>
      </c>
      <c r="V40">
        <v>57.61</v>
      </c>
      <c r="W40">
        <v>3.2</v>
      </c>
      <c r="X40">
        <v>3.35</v>
      </c>
      <c r="Y40">
        <v>0</v>
      </c>
      <c r="Z40">
        <v>1</v>
      </c>
      <c r="AA40" t="s">
        <v>4573</v>
      </c>
      <c r="AB40">
        <v>0</v>
      </c>
      <c r="AC40">
        <v>6</v>
      </c>
      <c r="AD40">
        <v>4.625</v>
      </c>
      <c r="AF40" t="s">
        <v>5046</v>
      </c>
      <c r="AI40">
        <v>0</v>
      </c>
      <c r="AJ40">
        <v>0</v>
      </c>
      <c r="AK40" t="s">
        <v>5731</v>
      </c>
      <c r="AL40" t="s">
        <v>5731</v>
      </c>
      <c r="AM40" t="s">
        <v>5772</v>
      </c>
    </row>
    <row r="41" spans="1:39">
      <c r="A41" t="s">
        <v>5092</v>
      </c>
      <c r="B41" t="s">
        <v>4771</v>
      </c>
      <c r="C41" t="s">
        <v>4772</v>
      </c>
      <c r="D41">
        <v>2.4</v>
      </c>
      <c r="E41" t="s">
        <v>4773</v>
      </c>
      <c r="F41">
        <v>8.619999999999999</v>
      </c>
      <c r="K41" t="s">
        <v>4940</v>
      </c>
      <c r="L41" t="s">
        <v>5341</v>
      </c>
      <c r="M41" t="s">
        <v>5360</v>
      </c>
      <c r="N41">
        <v>8</v>
      </c>
      <c r="O41" t="s">
        <v>5409</v>
      </c>
      <c r="P41" t="s">
        <v>5458</v>
      </c>
      <c r="Q41">
        <v>4</v>
      </c>
      <c r="R41">
        <v>3</v>
      </c>
      <c r="S41">
        <v>-0.27</v>
      </c>
      <c r="T41">
        <v>3.63</v>
      </c>
      <c r="U41">
        <v>348.4</v>
      </c>
      <c r="V41">
        <v>106.94</v>
      </c>
      <c r="W41">
        <v>1.13</v>
      </c>
      <c r="X41">
        <v>2.2</v>
      </c>
      <c r="Y41">
        <v>7.79</v>
      </c>
      <c r="Z41">
        <v>1</v>
      </c>
      <c r="AA41" t="s">
        <v>4573</v>
      </c>
      <c r="AB41">
        <v>0</v>
      </c>
      <c r="AC41">
        <v>8</v>
      </c>
      <c r="AD41">
        <v>4.287</v>
      </c>
      <c r="AE41" t="s">
        <v>5707</v>
      </c>
      <c r="AF41" t="s">
        <v>5046</v>
      </c>
      <c r="AG41" t="s">
        <v>5048</v>
      </c>
      <c r="AI41">
        <v>4</v>
      </c>
      <c r="AJ41">
        <v>0</v>
      </c>
      <c r="AK41" t="s">
        <v>5745</v>
      </c>
      <c r="AL41" t="s">
        <v>5745</v>
      </c>
      <c r="AM41" t="s">
        <v>5772</v>
      </c>
    </row>
    <row r="42" spans="1:39">
      <c r="A42" t="s">
        <v>5106</v>
      </c>
      <c r="B42" t="s">
        <v>4771</v>
      </c>
      <c r="C42" t="s">
        <v>4772</v>
      </c>
      <c r="D42">
        <v>2.4</v>
      </c>
      <c r="E42" t="s">
        <v>4773</v>
      </c>
      <c r="F42">
        <v>8.619999999999999</v>
      </c>
      <c r="K42" t="s">
        <v>4940</v>
      </c>
      <c r="L42" t="s">
        <v>5340</v>
      </c>
      <c r="M42" t="s">
        <v>5356</v>
      </c>
      <c r="N42">
        <v>8</v>
      </c>
      <c r="O42" t="s">
        <v>5405</v>
      </c>
      <c r="P42" t="s">
        <v>5472</v>
      </c>
      <c r="Q42">
        <v>5</v>
      </c>
      <c r="R42">
        <v>3</v>
      </c>
      <c r="S42">
        <v>0.9399999999999999</v>
      </c>
      <c r="T42">
        <v>4.9</v>
      </c>
      <c r="U42">
        <v>399.49</v>
      </c>
      <c r="V42">
        <v>127.25</v>
      </c>
      <c r="W42">
        <v>1.91</v>
      </c>
      <c r="X42">
        <v>2.29</v>
      </c>
      <c r="Y42">
        <v>7.5</v>
      </c>
      <c r="Z42">
        <v>0</v>
      </c>
      <c r="AA42" t="s">
        <v>4573</v>
      </c>
      <c r="AB42">
        <v>0</v>
      </c>
      <c r="AC42">
        <v>13</v>
      </c>
      <c r="AD42">
        <v>2.934595238095238</v>
      </c>
      <c r="AF42" t="s">
        <v>5046</v>
      </c>
      <c r="AI42">
        <v>0</v>
      </c>
      <c r="AJ42">
        <v>0</v>
      </c>
      <c r="AK42" t="s">
        <v>5743</v>
      </c>
      <c r="AL42" t="s">
        <v>5743</v>
      </c>
      <c r="AM42" t="s">
        <v>5772</v>
      </c>
    </row>
    <row r="43" spans="1:39">
      <c r="A43" t="s">
        <v>5107</v>
      </c>
      <c r="B43" t="s">
        <v>4771</v>
      </c>
      <c r="C43" t="s">
        <v>4772</v>
      </c>
      <c r="D43">
        <v>2.4</v>
      </c>
      <c r="E43" t="s">
        <v>4773</v>
      </c>
      <c r="F43">
        <v>8.619999999999999</v>
      </c>
      <c r="K43" t="s">
        <v>4940</v>
      </c>
      <c r="M43" t="s">
        <v>4953</v>
      </c>
      <c r="N43">
        <v>8</v>
      </c>
      <c r="O43" t="s">
        <v>5388</v>
      </c>
      <c r="P43" t="s">
        <v>5473</v>
      </c>
      <c r="Q43">
        <v>4</v>
      </c>
      <c r="R43">
        <v>2</v>
      </c>
      <c r="S43">
        <v>0.73</v>
      </c>
      <c r="T43">
        <v>4.29</v>
      </c>
      <c r="U43">
        <v>339.48</v>
      </c>
      <c r="V43">
        <v>57.61</v>
      </c>
      <c r="W43">
        <v>2.89</v>
      </c>
      <c r="X43">
        <v>3.36</v>
      </c>
      <c r="Y43">
        <v>0</v>
      </c>
      <c r="Z43">
        <v>1</v>
      </c>
      <c r="AA43" t="s">
        <v>4573</v>
      </c>
      <c r="AB43">
        <v>0</v>
      </c>
      <c r="AC43">
        <v>6</v>
      </c>
      <c r="AD43">
        <v>4.855</v>
      </c>
      <c r="AF43" t="s">
        <v>5046</v>
      </c>
      <c r="AI43">
        <v>0</v>
      </c>
      <c r="AJ43">
        <v>0</v>
      </c>
      <c r="AK43" t="s">
        <v>5731</v>
      </c>
      <c r="AL43" t="s">
        <v>5731</v>
      </c>
      <c r="AM43" t="s">
        <v>5772</v>
      </c>
    </row>
    <row r="44" spans="1:39">
      <c r="A44" t="s">
        <v>5108</v>
      </c>
      <c r="B44" t="s">
        <v>4771</v>
      </c>
      <c r="C44" t="s">
        <v>4772</v>
      </c>
      <c r="D44">
        <v>2.5</v>
      </c>
      <c r="E44" t="s">
        <v>4773</v>
      </c>
      <c r="F44">
        <v>8.6</v>
      </c>
      <c r="K44" t="s">
        <v>4940</v>
      </c>
      <c r="L44" t="s">
        <v>4941</v>
      </c>
      <c r="M44" t="s">
        <v>4943</v>
      </c>
      <c r="N44">
        <v>9</v>
      </c>
      <c r="O44" t="s">
        <v>4965</v>
      </c>
      <c r="P44" t="s">
        <v>5474</v>
      </c>
      <c r="Q44">
        <v>7</v>
      </c>
      <c r="R44">
        <v>7</v>
      </c>
      <c r="S44">
        <v>-3.17</v>
      </c>
      <c r="T44">
        <v>0.34</v>
      </c>
      <c r="U44">
        <v>703.8</v>
      </c>
      <c r="V44">
        <v>220.78</v>
      </c>
      <c r="W44">
        <v>2.84</v>
      </c>
      <c r="X44">
        <v>2.87</v>
      </c>
      <c r="Y44">
        <v>10.57</v>
      </c>
      <c r="Z44">
        <v>3</v>
      </c>
      <c r="AA44" t="s">
        <v>4573</v>
      </c>
      <c r="AB44">
        <v>2</v>
      </c>
      <c r="AC44">
        <v>18</v>
      </c>
      <c r="AD44">
        <v>2</v>
      </c>
      <c r="AF44" t="s">
        <v>5047</v>
      </c>
      <c r="AI44">
        <v>0</v>
      </c>
      <c r="AJ44">
        <v>0</v>
      </c>
      <c r="AK44" t="s">
        <v>5054</v>
      </c>
      <c r="AL44" t="s">
        <v>5054</v>
      </c>
      <c r="AM44" t="s">
        <v>5772</v>
      </c>
    </row>
    <row r="45" spans="1:39">
      <c r="A45" t="s">
        <v>5092</v>
      </c>
      <c r="B45" t="s">
        <v>4771</v>
      </c>
      <c r="C45" t="s">
        <v>4772</v>
      </c>
      <c r="D45">
        <v>2.6</v>
      </c>
      <c r="E45" t="s">
        <v>4773</v>
      </c>
      <c r="F45">
        <v>8.59</v>
      </c>
      <c r="K45" t="s">
        <v>4940</v>
      </c>
      <c r="M45" t="s">
        <v>5347</v>
      </c>
      <c r="N45">
        <v>8</v>
      </c>
      <c r="O45" t="s">
        <v>5394</v>
      </c>
      <c r="P45" t="s">
        <v>5458</v>
      </c>
      <c r="Q45">
        <v>4</v>
      </c>
      <c r="R45">
        <v>3</v>
      </c>
      <c r="S45">
        <v>-0.27</v>
      </c>
      <c r="T45">
        <v>3.63</v>
      </c>
      <c r="U45">
        <v>348.4</v>
      </c>
      <c r="V45">
        <v>106.94</v>
      </c>
      <c r="W45">
        <v>1.13</v>
      </c>
      <c r="X45">
        <v>2.2</v>
      </c>
      <c r="Y45">
        <v>7.79</v>
      </c>
      <c r="Z45">
        <v>1</v>
      </c>
      <c r="AA45" t="s">
        <v>4573</v>
      </c>
      <c r="AB45">
        <v>0</v>
      </c>
      <c r="AC45">
        <v>8</v>
      </c>
      <c r="AD45">
        <v>4.287</v>
      </c>
      <c r="AE45" t="s">
        <v>5707</v>
      </c>
      <c r="AF45" t="s">
        <v>5046</v>
      </c>
      <c r="AG45" t="s">
        <v>5048</v>
      </c>
      <c r="AI45">
        <v>4</v>
      </c>
      <c r="AJ45">
        <v>0</v>
      </c>
      <c r="AK45" t="s">
        <v>5735</v>
      </c>
      <c r="AL45" t="s">
        <v>5735</v>
      </c>
      <c r="AM45" t="s">
        <v>5772</v>
      </c>
    </row>
    <row r="46" spans="1:39">
      <c r="A46" t="s">
        <v>5109</v>
      </c>
      <c r="B46" t="s">
        <v>4771</v>
      </c>
      <c r="C46" t="s">
        <v>4772</v>
      </c>
      <c r="D46">
        <v>2.6</v>
      </c>
      <c r="E46" t="s">
        <v>4773</v>
      </c>
      <c r="F46">
        <v>8.59</v>
      </c>
      <c r="K46" t="s">
        <v>4940</v>
      </c>
      <c r="M46" t="s">
        <v>4957</v>
      </c>
      <c r="N46">
        <v>8</v>
      </c>
      <c r="O46" t="s">
        <v>5393</v>
      </c>
      <c r="P46" t="s">
        <v>5475</v>
      </c>
      <c r="Q46">
        <v>7</v>
      </c>
      <c r="R46">
        <v>2</v>
      </c>
      <c r="S46">
        <v>1.11</v>
      </c>
      <c r="T46">
        <v>4.77</v>
      </c>
      <c r="U46">
        <v>498.58</v>
      </c>
      <c r="V46">
        <v>114.4</v>
      </c>
      <c r="W46">
        <v>2.58</v>
      </c>
      <c r="X46">
        <v>2.94</v>
      </c>
      <c r="Y46">
        <v>5.28</v>
      </c>
      <c r="Z46">
        <v>2</v>
      </c>
      <c r="AA46" t="s">
        <v>4573</v>
      </c>
      <c r="AB46">
        <v>0</v>
      </c>
      <c r="AC46">
        <v>11</v>
      </c>
      <c r="AD46">
        <v>2.811809523809524</v>
      </c>
      <c r="AE46" t="s">
        <v>5711</v>
      </c>
      <c r="AF46" t="s">
        <v>5046</v>
      </c>
      <c r="AG46" t="s">
        <v>5725</v>
      </c>
      <c r="AH46" t="s">
        <v>5051</v>
      </c>
      <c r="AI46">
        <v>4</v>
      </c>
      <c r="AJ46">
        <v>1</v>
      </c>
      <c r="AK46" t="s">
        <v>5062</v>
      </c>
      <c r="AL46" t="s">
        <v>5062</v>
      </c>
      <c r="AM46" t="s">
        <v>5772</v>
      </c>
    </row>
    <row r="47" spans="1:39">
      <c r="A47" t="s">
        <v>5110</v>
      </c>
      <c r="B47" t="s">
        <v>4771</v>
      </c>
      <c r="C47" t="s">
        <v>4772</v>
      </c>
      <c r="D47">
        <v>2.8</v>
      </c>
      <c r="E47" t="s">
        <v>4773</v>
      </c>
      <c r="F47">
        <v>8.550000000000001</v>
      </c>
      <c r="K47" t="s">
        <v>4940</v>
      </c>
      <c r="L47" t="s">
        <v>5341</v>
      </c>
      <c r="M47" t="s">
        <v>5360</v>
      </c>
      <c r="N47">
        <v>8</v>
      </c>
      <c r="O47" t="s">
        <v>5409</v>
      </c>
      <c r="P47" t="s">
        <v>5476</v>
      </c>
      <c r="Q47">
        <v>4</v>
      </c>
      <c r="R47">
        <v>3</v>
      </c>
      <c r="S47">
        <v>1.17</v>
      </c>
      <c r="T47">
        <v>5.18</v>
      </c>
      <c r="U47">
        <v>410.47</v>
      </c>
      <c r="V47">
        <v>106.94</v>
      </c>
      <c r="W47">
        <v>2.09</v>
      </c>
      <c r="X47">
        <v>2.19</v>
      </c>
      <c r="Y47">
        <v>7.67</v>
      </c>
      <c r="Z47">
        <v>2</v>
      </c>
      <c r="AA47" t="s">
        <v>4573</v>
      </c>
      <c r="AB47">
        <v>0</v>
      </c>
      <c r="AC47">
        <v>8</v>
      </c>
      <c r="AD47">
        <v>3.2415</v>
      </c>
      <c r="AE47" t="s">
        <v>5712</v>
      </c>
      <c r="AF47" t="s">
        <v>5046</v>
      </c>
      <c r="AG47" t="s">
        <v>5725</v>
      </c>
      <c r="AH47" t="s">
        <v>5727</v>
      </c>
      <c r="AI47">
        <v>0</v>
      </c>
      <c r="AJ47">
        <v>0</v>
      </c>
      <c r="AK47" t="s">
        <v>5745</v>
      </c>
      <c r="AL47" t="s">
        <v>5745</v>
      </c>
      <c r="AM47" t="s">
        <v>5772</v>
      </c>
    </row>
    <row r="48" spans="1:39">
      <c r="A48" t="s">
        <v>5092</v>
      </c>
      <c r="B48" t="s">
        <v>4771</v>
      </c>
      <c r="C48" t="s">
        <v>4772</v>
      </c>
      <c r="D48">
        <v>2.9</v>
      </c>
      <c r="E48" t="s">
        <v>4773</v>
      </c>
      <c r="F48">
        <v>8.539999999999999</v>
      </c>
      <c r="K48" t="s">
        <v>4940</v>
      </c>
      <c r="L48" t="s">
        <v>5340</v>
      </c>
      <c r="M48" t="s">
        <v>5356</v>
      </c>
      <c r="N48">
        <v>8</v>
      </c>
      <c r="O48" t="s">
        <v>5405</v>
      </c>
      <c r="P48" t="s">
        <v>5458</v>
      </c>
      <c r="Q48">
        <v>4</v>
      </c>
      <c r="R48">
        <v>3</v>
      </c>
      <c r="S48">
        <v>-0.27</v>
      </c>
      <c r="T48">
        <v>3.63</v>
      </c>
      <c r="U48">
        <v>348.4</v>
      </c>
      <c r="V48">
        <v>106.94</v>
      </c>
      <c r="W48">
        <v>1.13</v>
      </c>
      <c r="X48">
        <v>2.2</v>
      </c>
      <c r="Y48">
        <v>7.79</v>
      </c>
      <c r="Z48">
        <v>1</v>
      </c>
      <c r="AA48" t="s">
        <v>4573</v>
      </c>
      <c r="AB48">
        <v>0</v>
      </c>
      <c r="AC48">
        <v>8</v>
      </c>
      <c r="AD48">
        <v>4.287</v>
      </c>
      <c r="AE48" t="s">
        <v>5707</v>
      </c>
      <c r="AF48" t="s">
        <v>5046</v>
      </c>
      <c r="AG48" t="s">
        <v>5048</v>
      </c>
      <c r="AI48">
        <v>4</v>
      </c>
      <c r="AJ48">
        <v>0</v>
      </c>
      <c r="AK48" t="s">
        <v>5743</v>
      </c>
      <c r="AL48" t="s">
        <v>5743</v>
      </c>
      <c r="AM48" t="s">
        <v>5772</v>
      </c>
    </row>
    <row r="49" spans="1:39">
      <c r="A49" t="s">
        <v>5110</v>
      </c>
      <c r="B49" t="s">
        <v>4771</v>
      </c>
      <c r="C49" t="s">
        <v>4772</v>
      </c>
      <c r="D49">
        <v>2.9</v>
      </c>
      <c r="E49" t="s">
        <v>4773</v>
      </c>
      <c r="F49">
        <v>8.539999999999999</v>
      </c>
      <c r="K49" t="s">
        <v>4940</v>
      </c>
      <c r="M49" t="s">
        <v>5361</v>
      </c>
      <c r="N49">
        <v>8</v>
      </c>
      <c r="O49" t="s">
        <v>5410</v>
      </c>
      <c r="P49" t="s">
        <v>5476</v>
      </c>
      <c r="Q49">
        <v>4</v>
      </c>
      <c r="R49">
        <v>3</v>
      </c>
      <c r="S49">
        <v>1.17</v>
      </c>
      <c r="T49">
        <v>5.18</v>
      </c>
      <c r="U49">
        <v>410.47</v>
      </c>
      <c r="V49">
        <v>106.94</v>
      </c>
      <c r="W49">
        <v>2.09</v>
      </c>
      <c r="X49">
        <v>2.19</v>
      </c>
      <c r="Y49">
        <v>7.67</v>
      </c>
      <c r="Z49">
        <v>2</v>
      </c>
      <c r="AA49" t="s">
        <v>4573</v>
      </c>
      <c r="AB49">
        <v>0</v>
      </c>
      <c r="AC49">
        <v>8</v>
      </c>
      <c r="AD49">
        <v>3.2415</v>
      </c>
      <c r="AE49" t="s">
        <v>5712</v>
      </c>
      <c r="AF49" t="s">
        <v>5046</v>
      </c>
      <c r="AG49" t="s">
        <v>5725</v>
      </c>
      <c r="AH49" t="s">
        <v>5727</v>
      </c>
      <c r="AI49">
        <v>0</v>
      </c>
      <c r="AJ49">
        <v>0</v>
      </c>
      <c r="AK49" t="s">
        <v>5057</v>
      </c>
      <c r="AL49" t="s">
        <v>5057</v>
      </c>
      <c r="AM49" t="s">
        <v>5772</v>
      </c>
    </row>
    <row r="50" spans="1:39">
      <c r="A50" t="s">
        <v>5111</v>
      </c>
      <c r="B50" t="s">
        <v>4771</v>
      </c>
      <c r="C50" t="s">
        <v>4772</v>
      </c>
      <c r="D50">
        <v>2.9</v>
      </c>
      <c r="E50" t="s">
        <v>4773</v>
      </c>
      <c r="F50">
        <v>8.539999999999999</v>
      </c>
      <c r="K50" t="s">
        <v>4940</v>
      </c>
      <c r="M50" t="s">
        <v>5353</v>
      </c>
      <c r="N50">
        <v>8</v>
      </c>
      <c r="O50" t="s">
        <v>5402</v>
      </c>
      <c r="P50" t="s">
        <v>5477</v>
      </c>
      <c r="Q50">
        <v>7</v>
      </c>
      <c r="R50">
        <v>6</v>
      </c>
      <c r="S50">
        <v>-2.63</v>
      </c>
      <c r="T50">
        <v>2.17</v>
      </c>
      <c r="U50">
        <v>651.72</v>
      </c>
      <c r="V50">
        <v>205.68</v>
      </c>
      <c r="W50">
        <v>1.09</v>
      </c>
      <c r="X50">
        <v>1.92</v>
      </c>
      <c r="Y50">
        <v>7.35</v>
      </c>
      <c r="Z50">
        <v>2</v>
      </c>
      <c r="AA50" t="s">
        <v>4573</v>
      </c>
      <c r="AB50">
        <v>2</v>
      </c>
      <c r="AC50">
        <v>14</v>
      </c>
      <c r="AD50">
        <v>3</v>
      </c>
      <c r="AF50" t="s">
        <v>5046</v>
      </c>
      <c r="AI50">
        <v>0</v>
      </c>
      <c r="AJ50">
        <v>0</v>
      </c>
      <c r="AK50" t="s">
        <v>5741</v>
      </c>
      <c r="AL50" t="s">
        <v>5741</v>
      </c>
      <c r="AM50" t="s">
        <v>5772</v>
      </c>
    </row>
    <row r="51" spans="1:39">
      <c r="A51" t="s">
        <v>5112</v>
      </c>
      <c r="B51" t="s">
        <v>4771</v>
      </c>
      <c r="C51" t="s">
        <v>4772</v>
      </c>
      <c r="D51">
        <v>2.9</v>
      </c>
      <c r="E51" t="s">
        <v>4773</v>
      </c>
      <c r="F51">
        <v>8.539999999999999</v>
      </c>
      <c r="K51" t="s">
        <v>4940</v>
      </c>
      <c r="M51" t="s">
        <v>5353</v>
      </c>
      <c r="N51">
        <v>8</v>
      </c>
      <c r="O51" t="s">
        <v>5411</v>
      </c>
      <c r="P51" t="s">
        <v>5478</v>
      </c>
      <c r="Q51">
        <v>5</v>
      </c>
      <c r="R51">
        <v>3</v>
      </c>
      <c r="S51">
        <v>0.5</v>
      </c>
      <c r="T51">
        <v>4.99</v>
      </c>
      <c r="U51">
        <v>428.51</v>
      </c>
      <c r="V51">
        <v>106.94</v>
      </c>
      <c r="W51">
        <v>2.4</v>
      </c>
      <c r="X51">
        <v>1.95</v>
      </c>
      <c r="Y51">
        <v>7.36</v>
      </c>
      <c r="Z51">
        <v>2</v>
      </c>
      <c r="AA51" t="s">
        <v>4573</v>
      </c>
      <c r="AB51">
        <v>0</v>
      </c>
      <c r="AC51">
        <v>9</v>
      </c>
      <c r="AD51">
        <v>3.117642857142857</v>
      </c>
      <c r="AF51" t="s">
        <v>5046</v>
      </c>
      <c r="AI51">
        <v>0</v>
      </c>
      <c r="AJ51">
        <v>0</v>
      </c>
      <c r="AK51" t="s">
        <v>5746</v>
      </c>
      <c r="AL51" t="s">
        <v>5746</v>
      </c>
      <c r="AM51" t="s">
        <v>5772</v>
      </c>
    </row>
    <row r="52" spans="1:39">
      <c r="A52" t="s">
        <v>5113</v>
      </c>
      <c r="B52" t="s">
        <v>4771</v>
      </c>
      <c r="C52" t="s">
        <v>4772</v>
      </c>
      <c r="D52">
        <v>2.9</v>
      </c>
      <c r="E52" t="s">
        <v>4773</v>
      </c>
      <c r="F52">
        <v>8.539999999999999</v>
      </c>
      <c r="K52" t="s">
        <v>4940</v>
      </c>
      <c r="M52" t="s">
        <v>5353</v>
      </c>
      <c r="N52">
        <v>8</v>
      </c>
      <c r="O52" t="s">
        <v>5402</v>
      </c>
      <c r="P52" t="s">
        <v>5479</v>
      </c>
      <c r="Q52">
        <v>5</v>
      </c>
      <c r="R52">
        <v>3</v>
      </c>
      <c r="S52">
        <v>-0.91</v>
      </c>
      <c r="T52">
        <v>3.25</v>
      </c>
      <c r="U52">
        <v>417.46</v>
      </c>
      <c r="V52">
        <v>127.25</v>
      </c>
      <c r="W52">
        <v>0.8</v>
      </c>
      <c r="X52">
        <v>1.92</v>
      </c>
      <c r="Y52">
        <v>7.35</v>
      </c>
      <c r="Z52">
        <v>1</v>
      </c>
      <c r="AA52" t="s">
        <v>4573</v>
      </c>
      <c r="AB52">
        <v>0</v>
      </c>
      <c r="AC52">
        <v>7</v>
      </c>
      <c r="AD52">
        <v>3.631238095238095</v>
      </c>
      <c r="AF52" t="s">
        <v>5046</v>
      </c>
      <c r="AI52">
        <v>0</v>
      </c>
      <c r="AJ52">
        <v>0</v>
      </c>
      <c r="AK52" t="s">
        <v>5741</v>
      </c>
      <c r="AL52" t="s">
        <v>5741</v>
      </c>
      <c r="AM52" t="s">
        <v>5772</v>
      </c>
    </row>
    <row r="53" spans="1:39">
      <c r="A53" t="s">
        <v>5114</v>
      </c>
      <c r="B53" t="s">
        <v>4771</v>
      </c>
      <c r="C53" t="s">
        <v>4772</v>
      </c>
      <c r="D53">
        <v>3</v>
      </c>
      <c r="E53" t="s">
        <v>4773</v>
      </c>
      <c r="F53">
        <v>8.52</v>
      </c>
      <c r="K53" t="s">
        <v>4940</v>
      </c>
      <c r="L53" t="s">
        <v>5340</v>
      </c>
      <c r="M53" t="s">
        <v>5362</v>
      </c>
      <c r="N53">
        <v>8</v>
      </c>
      <c r="O53" t="s">
        <v>5412</v>
      </c>
      <c r="P53" t="s">
        <v>5480</v>
      </c>
      <c r="Q53">
        <v>6</v>
      </c>
      <c r="R53">
        <v>4</v>
      </c>
      <c r="S53">
        <v>-0.65</v>
      </c>
      <c r="T53">
        <v>1.85</v>
      </c>
      <c r="U53">
        <v>656.7</v>
      </c>
      <c r="V53">
        <v>158.9</v>
      </c>
      <c r="W53">
        <v>1.8</v>
      </c>
      <c r="X53">
        <v>3.58</v>
      </c>
      <c r="Y53">
        <v>10.44</v>
      </c>
      <c r="Z53">
        <v>1</v>
      </c>
      <c r="AA53" t="s">
        <v>4573</v>
      </c>
      <c r="AB53">
        <v>1</v>
      </c>
      <c r="AC53">
        <v>15</v>
      </c>
      <c r="AD53">
        <v>2</v>
      </c>
      <c r="AF53" t="s">
        <v>5047</v>
      </c>
      <c r="AI53">
        <v>0</v>
      </c>
      <c r="AJ53">
        <v>0</v>
      </c>
      <c r="AK53" t="s">
        <v>5747</v>
      </c>
      <c r="AL53" t="s">
        <v>5747</v>
      </c>
      <c r="AM53" t="s">
        <v>5772</v>
      </c>
    </row>
    <row r="54" spans="1:39">
      <c r="A54" t="s">
        <v>5115</v>
      </c>
      <c r="B54" t="s">
        <v>4771</v>
      </c>
      <c r="C54" t="s">
        <v>4772</v>
      </c>
      <c r="D54">
        <v>3</v>
      </c>
      <c r="E54" t="s">
        <v>4773</v>
      </c>
      <c r="F54">
        <v>8.52</v>
      </c>
      <c r="K54" t="s">
        <v>4940</v>
      </c>
      <c r="M54" t="s">
        <v>5353</v>
      </c>
      <c r="N54">
        <v>8</v>
      </c>
      <c r="O54" t="s">
        <v>5402</v>
      </c>
      <c r="P54" t="s">
        <v>5481</v>
      </c>
      <c r="Q54">
        <v>5</v>
      </c>
      <c r="R54">
        <v>4</v>
      </c>
      <c r="S54">
        <v>-0.06</v>
      </c>
      <c r="T54">
        <v>4.01</v>
      </c>
      <c r="U54">
        <v>481.55</v>
      </c>
      <c r="V54">
        <v>136.04</v>
      </c>
      <c r="W54">
        <v>1.92</v>
      </c>
      <c r="X54">
        <v>2.06</v>
      </c>
      <c r="Y54">
        <v>7.54</v>
      </c>
      <c r="Z54">
        <v>2</v>
      </c>
      <c r="AA54" t="s">
        <v>4573</v>
      </c>
      <c r="AB54">
        <v>0</v>
      </c>
      <c r="AC54">
        <v>11</v>
      </c>
      <c r="AD54">
        <v>2.626785714285715</v>
      </c>
      <c r="AF54" t="s">
        <v>5046</v>
      </c>
      <c r="AI54">
        <v>0</v>
      </c>
      <c r="AJ54">
        <v>0</v>
      </c>
      <c r="AK54" t="s">
        <v>5741</v>
      </c>
      <c r="AL54" t="s">
        <v>5741</v>
      </c>
      <c r="AM54" t="s">
        <v>5772</v>
      </c>
    </row>
    <row r="55" spans="1:39">
      <c r="A55" t="s">
        <v>5116</v>
      </c>
      <c r="B55" t="s">
        <v>4771</v>
      </c>
      <c r="C55" t="s">
        <v>4772</v>
      </c>
      <c r="D55">
        <v>3</v>
      </c>
      <c r="E55" t="s">
        <v>4773</v>
      </c>
      <c r="F55">
        <v>8.52</v>
      </c>
      <c r="K55" t="s">
        <v>4940</v>
      </c>
      <c r="M55" t="s">
        <v>5348</v>
      </c>
      <c r="N55">
        <v>8</v>
      </c>
      <c r="O55" t="s">
        <v>5395</v>
      </c>
      <c r="P55" t="s">
        <v>5482</v>
      </c>
      <c r="Q55">
        <v>5</v>
      </c>
      <c r="R55">
        <v>3</v>
      </c>
      <c r="S55">
        <v>1.29</v>
      </c>
      <c r="T55">
        <v>5.79</v>
      </c>
      <c r="U55">
        <v>414.48</v>
      </c>
      <c r="V55">
        <v>106.94</v>
      </c>
      <c r="W55">
        <v>2.25</v>
      </c>
      <c r="X55">
        <v>2.13</v>
      </c>
      <c r="Y55">
        <v>7.31</v>
      </c>
      <c r="Z55">
        <v>2</v>
      </c>
      <c r="AA55" t="s">
        <v>4573</v>
      </c>
      <c r="AB55">
        <v>0</v>
      </c>
      <c r="AC55">
        <v>8</v>
      </c>
      <c r="AD55">
        <v>3.212857142857143</v>
      </c>
      <c r="AF55" t="s">
        <v>5046</v>
      </c>
      <c r="AI55">
        <v>0</v>
      </c>
      <c r="AJ55">
        <v>0</v>
      </c>
      <c r="AK55" t="s">
        <v>5055</v>
      </c>
      <c r="AL55" t="s">
        <v>5055</v>
      </c>
      <c r="AM55" t="s">
        <v>5772</v>
      </c>
    </row>
    <row r="56" spans="1:39">
      <c r="A56" t="s">
        <v>5117</v>
      </c>
      <c r="B56" t="s">
        <v>4771</v>
      </c>
      <c r="C56" t="s">
        <v>4772</v>
      </c>
      <c r="D56">
        <v>3</v>
      </c>
      <c r="E56" t="s">
        <v>4773</v>
      </c>
      <c r="F56">
        <v>8.52</v>
      </c>
      <c r="K56" t="s">
        <v>4940</v>
      </c>
      <c r="L56" t="s">
        <v>5341</v>
      </c>
      <c r="M56" t="s">
        <v>5360</v>
      </c>
      <c r="N56">
        <v>8</v>
      </c>
      <c r="O56" t="s">
        <v>5409</v>
      </c>
      <c r="P56" t="s">
        <v>5483</v>
      </c>
      <c r="Q56">
        <v>6</v>
      </c>
      <c r="R56">
        <v>3</v>
      </c>
      <c r="S56">
        <v>1.12</v>
      </c>
      <c r="T56">
        <v>5.16</v>
      </c>
      <c r="U56">
        <v>470.52</v>
      </c>
      <c r="V56">
        <v>125.4</v>
      </c>
      <c r="W56">
        <v>2.11</v>
      </c>
      <c r="X56">
        <v>2.19</v>
      </c>
      <c r="Y56">
        <v>7.64</v>
      </c>
      <c r="Z56">
        <v>2</v>
      </c>
      <c r="AA56" t="s">
        <v>4573</v>
      </c>
      <c r="AB56">
        <v>0</v>
      </c>
      <c r="AC56">
        <v>10</v>
      </c>
      <c r="AD56">
        <v>2.377238095238096</v>
      </c>
      <c r="AF56" t="s">
        <v>5046</v>
      </c>
      <c r="AI56">
        <v>0</v>
      </c>
      <c r="AJ56">
        <v>0</v>
      </c>
      <c r="AK56" t="s">
        <v>5745</v>
      </c>
      <c r="AL56" t="s">
        <v>5745</v>
      </c>
      <c r="AM56" t="s">
        <v>5772</v>
      </c>
    </row>
    <row r="57" spans="1:39">
      <c r="A57" t="s">
        <v>5092</v>
      </c>
      <c r="B57" t="s">
        <v>4771</v>
      </c>
      <c r="C57" t="s">
        <v>4772</v>
      </c>
      <c r="D57">
        <v>3.1</v>
      </c>
      <c r="E57" t="s">
        <v>4773</v>
      </c>
      <c r="F57">
        <v>8.51</v>
      </c>
      <c r="K57" t="s">
        <v>4940</v>
      </c>
      <c r="M57" t="s">
        <v>4951</v>
      </c>
      <c r="N57">
        <v>8</v>
      </c>
      <c r="O57" t="s">
        <v>5413</v>
      </c>
      <c r="P57" t="s">
        <v>5458</v>
      </c>
      <c r="Q57">
        <v>4</v>
      </c>
      <c r="R57">
        <v>3</v>
      </c>
      <c r="S57">
        <v>-0.27</v>
      </c>
      <c r="T57">
        <v>3.63</v>
      </c>
      <c r="U57">
        <v>348.4</v>
      </c>
      <c r="V57">
        <v>106.94</v>
      </c>
      <c r="W57">
        <v>1.13</v>
      </c>
      <c r="X57">
        <v>2.2</v>
      </c>
      <c r="Y57">
        <v>7.79</v>
      </c>
      <c r="Z57">
        <v>1</v>
      </c>
      <c r="AA57" t="s">
        <v>4573</v>
      </c>
      <c r="AB57">
        <v>0</v>
      </c>
      <c r="AC57">
        <v>8</v>
      </c>
      <c r="AD57">
        <v>4.287</v>
      </c>
      <c r="AE57" t="s">
        <v>5707</v>
      </c>
      <c r="AF57" t="s">
        <v>5046</v>
      </c>
      <c r="AG57" t="s">
        <v>5048</v>
      </c>
      <c r="AI57">
        <v>4</v>
      </c>
      <c r="AJ57">
        <v>0</v>
      </c>
      <c r="AK57" t="s">
        <v>5057</v>
      </c>
      <c r="AL57" t="s">
        <v>5057</v>
      </c>
      <c r="AM57" t="s">
        <v>5772</v>
      </c>
    </row>
    <row r="58" spans="1:39">
      <c r="A58" t="s">
        <v>5118</v>
      </c>
      <c r="B58" t="s">
        <v>4771</v>
      </c>
      <c r="C58" t="s">
        <v>4772</v>
      </c>
      <c r="D58">
        <v>3.1</v>
      </c>
      <c r="E58" t="s">
        <v>4773</v>
      </c>
      <c r="F58">
        <v>8.51</v>
      </c>
      <c r="K58" t="s">
        <v>4940</v>
      </c>
      <c r="L58" t="s">
        <v>5341</v>
      </c>
      <c r="M58" t="s">
        <v>5360</v>
      </c>
      <c r="N58">
        <v>8</v>
      </c>
      <c r="O58" t="s">
        <v>5409</v>
      </c>
      <c r="P58" t="s">
        <v>5484</v>
      </c>
      <c r="Q58">
        <v>4</v>
      </c>
      <c r="R58">
        <v>3</v>
      </c>
      <c r="S58">
        <v>0.77</v>
      </c>
      <c r="T58">
        <v>4.79</v>
      </c>
      <c r="U58">
        <v>396.44</v>
      </c>
      <c r="V58">
        <v>106.94</v>
      </c>
      <c r="W58">
        <v>2.22</v>
      </c>
      <c r="X58">
        <v>2.19</v>
      </c>
      <c r="Y58">
        <v>7.61</v>
      </c>
      <c r="Z58">
        <v>2</v>
      </c>
      <c r="AA58" t="s">
        <v>4573</v>
      </c>
      <c r="AB58">
        <v>0</v>
      </c>
      <c r="AC58">
        <v>8</v>
      </c>
      <c r="AD58">
        <v>3.446714285714286</v>
      </c>
      <c r="AF58" t="s">
        <v>5046</v>
      </c>
      <c r="AI58">
        <v>0</v>
      </c>
      <c r="AJ58">
        <v>0</v>
      </c>
      <c r="AK58" t="s">
        <v>5745</v>
      </c>
      <c r="AL58" t="s">
        <v>5745</v>
      </c>
      <c r="AM58" t="s">
        <v>5772</v>
      </c>
    </row>
    <row r="59" spans="1:39">
      <c r="A59" t="s">
        <v>5119</v>
      </c>
      <c r="B59" t="s">
        <v>4771</v>
      </c>
      <c r="C59" t="s">
        <v>4772</v>
      </c>
      <c r="D59">
        <v>3.162</v>
      </c>
      <c r="E59" t="s">
        <v>4773</v>
      </c>
      <c r="F59">
        <v>8.5</v>
      </c>
      <c r="K59" t="s">
        <v>4940</v>
      </c>
      <c r="M59" t="s">
        <v>5351</v>
      </c>
      <c r="N59">
        <v>8</v>
      </c>
      <c r="O59" t="s">
        <v>5398</v>
      </c>
      <c r="P59" t="s">
        <v>5485</v>
      </c>
      <c r="Q59">
        <v>4</v>
      </c>
      <c r="R59">
        <v>3</v>
      </c>
      <c r="S59">
        <v>0.83</v>
      </c>
      <c r="T59">
        <v>4.82</v>
      </c>
      <c r="U59">
        <v>398.46</v>
      </c>
      <c r="V59">
        <v>106.94</v>
      </c>
      <c r="W59">
        <v>2.28</v>
      </c>
      <c r="X59">
        <v>2.12</v>
      </c>
      <c r="Y59">
        <v>7.63</v>
      </c>
      <c r="Z59">
        <v>2</v>
      </c>
      <c r="AA59" t="s">
        <v>4573</v>
      </c>
      <c r="AB59">
        <v>0</v>
      </c>
      <c r="AC59">
        <v>8</v>
      </c>
      <c r="AD59">
        <v>3.417285714285715</v>
      </c>
      <c r="AF59" t="s">
        <v>5046</v>
      </c>
      <c r="AI59">
        <v>0</v>
      </c>
      <c r="AJ59">
        <v>0</v>
      </c>
      <c r="AK59" t="s">
        <v>5738</v>
      </c>
      <c r="AL59" t="s">
        <v>5738</v>
      </c>
      <c r="AM59" t="s">
        <v>5772</v>
      </c>
    </row>
    <row r="60" spans="1:39">
      <c r="A60" t="s">
        <v>5120</v>
      </c>
      <c r="B60" t="s">
        <v>4771</v>
      </c>
      <c r="C60" t="s">
        <v>4772</v>
      </c>
      <c r="D60">
        <v>3.162</v>
      </c>
      <c r="E60" t="s">
        <v>4773</v>
      </c>
      <c r="F60">
        <v>8.5</v>
      </c>
      <c r="K60" t="s">
        <v>4940</v>
      </c>
      <c r="M60" t="s">
        <v>5351</v>
      </c>
      <c r="N60">
        <v>8</v>
      </c>
      <c r="O60" t="s">
        <v>5398</v>
      </c>
      <c r="P60" t="s">
        <v>5486</v>
      </c>
      <c r="Q60">
        <v>7</v>
      </c>
      <c r="R60">
        <v>2</v>
      </c>
      <c r="S60">
        <v>-6.21</v>
      </c>
      <c r="T60">
        <v>-1.46</v>
      </c>
      <c r="U60">
        <v>255.19</v>
      </c>
      <c r="V60">
        <v>123.53</v>
      </c>
      <c r="W60">
        <v>-1.91</v>
      </c>
      <c r="X60">
        <v>2.66</v>
      </c>
      <c r="Y60">
        <v>0</v>
      </c>
      <c r="Z60">
        <v>1</v>
      </c>
      <c r="AA60" t="s">
        <v>4573</v>
      </c>
      <c r="AB60">
        <v>0</v>
      </c>
      <c r="AC60">
        <v>3</v>
      </c>
      <c r="AD60">
        <v>4.5</v>
      </c>
      <c r="AF60" t="s">
        <v>5046</v>
      </c>
      <c r="AI60">
        <v>0</v>
      </c>
      <c r="AJ60">
        <v>0</v>
      </c>
      <c r="AK60" t="s">
        <v>5738</v>
      </c>
      <c r="AL60" t="s">
        <v>5738</v>
      </c>
      <c r="AM60" t="s">
        <v>5772</v>
      </c>
    </row>
    <row r="61" spans="1:39">
      <c r="A61" t="s">
        <v>5121</v>
      </c>
      <c r="B61" t="s">
        <v>4771</v>
      </c>
      <c r="C61" t="s">
        <v>4772</v>
      </c>
      <c r="D61">
        <v>3.2</v>
      </c>
      <c r="E61" t="s">
        <v>4773</v>
      </c>
      <c r="F61">
        <v>8.49</v>
      </c>
      <c r="K61" t="s">
        <v>4940</v>
      </c>
      <c r="M61" t="s">
        <v>5348</v>
      </c>
      <c r="N61">
        <v>8</v>
      </c>
      <c r="O61" t="s">
        <v>5395</v>
      </c>
      <c r="P61" t="s">
        <v>5487</v>
      </c>
      <c r="Q61">
        <v>4</v>
      </c>
      <c r="R61">
        <v>3</v>
      </c>
      <c r="S61">
        <v>-0.72</v>
      </c>
      <c r="T61">
        <v>2.8</v>
      </c>
      <c r="U61">
        <v>437.5</v>
      </c>
      <c r="V61">
        <v>115.81</v>
      </c>
      <c r="W61">
        <v>1.61</v>
      </c>
      <c r="X61">
        <v>3.44</v>
      </c>
      <c r="Y61">
        <v>0</v>
      </c>
      <c r="Z61">
        <v>2</v>
      </c>
      <c r="AA61" t="s">
        <v>4573</v>
      </c>
      <c r="AB61">
        <v>0</v>
      </c>
      <c r="AC61">
        <v>8</v>
      </c>
      <c r="AD61">
        <v>3.752761904761905</v>
      </c>
      <c r="AF61" t="s">
        <v>5046</v>
      </c>
      <c r="AI61">
        <v>0</v>
      </c>
      <c r="AJ61">
        <v>0</v>
      </c>
      <c r="AK61" t="s">
        <v>5055</v>
      </c>
      <c r="AL61" t="s">
        <v>5055</v>
      </c>
      <c r="AM61" t="s">
        <v>5772</v>
      </c>
    </row>
    <row r="62" spans="1:39">
      <c r="A62" t="s">
        <v>5122</v>
      </c>
      <c r="B62" t="s">
        <v>4771</v>
      </c>
      <c r="C62" t="s">
        <v>4772</v>
      </c>
      <c r="D62">
        <v>3.2</v>
      </c>
      <c r="E62" t="s">
        <v>4773</v>
      </c>
      <c r="F62">
        <v>8.49</v>
      </c>
      <c r="K62" t="s">
        <v>4940</v>
      </c>
      <c r="M62" t="s">
        <v>4953</v>
      </c>
      <c r="N62">
        <v>8</v>
      </c>
      <c r="O62" t="s">
        <v>5388</v>
      </c>
      <c r="P62" t="s">
        <v>5488</v>
      </c>
      <c r="Q62">
        <v>4</v>
      </c>
      <c r="R62">
        <v>2</v>
      </c>
      <c r="S62">
        <v>1.91</v>
      </c>
      <c r="T62">
        <v>5.48</v>
      </c>
      <c r="U62">
        <v>389.54</v>
      </c>
      <c r="V62">
        <v>57.61</v>
      </c>
      <c r="W62">
        <v>4.04</v>
      </c>
      <c r="X62">
        <v>3.35</v>
      </c>
      <c r="Y62">
        <v>0</v>
      </c>
      <c r="Z62">
        <v>2</v>
      </c>
      <c r="AA62" t="s">
        <v>4573</v>
      </c>
      <c r="AB62">
        <v>0</v>
      </c>
      <c r="AC62">
        <v>6</v>
      </c>
      <c r="AD62">
        <v>4.289</v>
      </c>
      <c r="AF62" t="s">
        <v>5046</v>
      </c>
      <c r="AI62">
        <v>0</v>
      </c>
      <c r="AJ62">
        <v>0</v>
      </c>
      <c r="AK62" t="s">
        <v>5731</v>
      </c>
      <c r="AL62" t="s">
        <v>5731</v>
      </c>
      <c r="AM62" t="s">
        <v>5772</v>
      </c>
    </row>
    <row r="63" spans="1:39">
      <c r="A63" t="s">
        <v>5123</v>
      </c>
      <c r="B63" t="s">
        <v>4771</v>
      </c>
      <c r="C63" t="s">
        <v>4772</v>
      </c>
      <c r="D63">
        <v>3.3</v>
      </c>
      <c r="E63" t="s">
        <v>4773</v>
      </c>
      <c r="F63">
        <v>8.48</v>
      </c>
      <c r="K63" t="s">
        <v>4940</v>
      </c>
      <c r="L63" t="s">
        <v>5340</v>
      </c>
      <c r="M63" t="s">
        <v>5356</v>
      </c>
      <c r="N63">
        <v>8</v>
      </c>
      <c r="O63" t="s">
        <v>5405</v>
      </c>
      <c r="P63" t="s">
        <v>5489</v>
      </c>
      <c r="Q63">
        <v>5</v>
      </c>
      <c r="R63">
        <v>3</v>
      </c>
      <c r="S63">
        <v>0.28</v>
      </c>
      <c r="T63">
        <v>4.35</v>
      </c>
      <c r="U63">
        <v>419.48</v>
      </c>
      <c r="V63">
        <v>127.25</v>
      </c>
      <c r="W63">
        <v>1.77</v>
      </c>
      <c r="X63">
        <v>2.28</v>
      </c>
      <c r="Y63">
        <v>7.31</v>
      </c>
      <c r="Z63">
        <v>1</v>
      </c>
      <c r="AA63" t="s">
        <v>4573</v>
      </c>
      <c r="AB63">
        <v>0</v>
      </c>
      <c r="AC63">
        <v>10</v>
      </c>
      <c r="AD63">
        <v>3.066809523809524</v>
      </c>
      <c r="AF63" t="s">
        <v>5046</v>
      </c>
      <c r="AI63">
        <v>0</v>
      </c>
      <c r="AJ63">
        <v>0</v>
      </c>
      <c r="AK63" t="s">
        <v>5743</v>
      </c>
      <c r="AL63" t="s">
        <v>5743</v>
      </c>
      <c r="AM63" t="s">
        <v>5772</v>
      </c>
    </row>
    <row r="64" spans="1:39">
      <c r="A64" t="s">
        <v>5124</v>
      </c>
      <c r="B64" t="s">
        <v>4771</v>
      </c>
      <c r="C64" t="s">
        <v>4772</v>
      </c>
      <c r="D64">
        <v>3.3</v>
      </c>
      <c r="E64" t="s">
        <v>4773</v>
      </c>
      <c r="F64">
        <v>8.48</v>
      </c>
      <c r="K64" t="s">
        <v>4940</v>
      </c>
      <c r="M64" t="s">
        <v>4953</v>
      </c>
      <c r="N64">
        <v>8</v>
      </c>
      <c r="O64" t="s">
        <v>5388</v>
      </c>
      <c r="P64" t="s">
        <v>5490</v>
      </c>
      <c r="Q64">
        <v>4</v>
      </c>
      <c r="R64">
        <v>2</v>
      </c>
      <c r="S64">
        <v>2.02</v>
      </c>
      <c r="T64">
        <v>5.59</v>
      </c>
      <c r="U64">
        <v>381.56</v>
      </c>
      <c r="V64">
        <v>57.61</v>
      </c>
      <c r="W64">
        <v>4.01</v>
      </c>
      <c r="X64">
        <v>3.36</v>
      </c>
      <c r="Y64">
        <v>0</v>
      </c>
      <c r="Z64">
        <v>1</v>
      </c>
      <c r="AA64" t="s">
        <v>4573</v>
      </c>
      <c r="AB64">
        <v>0</v>
      </c>
      <c r="AC64">
        <v>7</v>
      </c>
      <c r="AD64">
        <v>4.336</v>
      </c>
      <c r="AF64" t="s">
        <v>5046</v>
      </c>
      <c r="AI64">
        <v>0</v>
      </c>
      <c r="AJ64">
        <v>0</v>
      </c>
      <c r="AK64" t="s">
        <v>5731</v>
      </c>
      <c r="AL64" t="s">
        <v>5731</v>
      </c>
      <c r="AM64" t="s">
        <v>5772</v>
      </c>
    </row>
    <row r="65" spans="1:39">
      <c r="A65" t="s">
        <v>5125</v>
      </c>
      <c r="B65" t="s">
        <v>4771</v>
      </c>
      <c r="C65" t="s">
        <v>4772</v>
      </c>
      <c r="D65">
        <v>3.5</v>
      </c>
      <c r="E65" t="s">
        <v>4773</v>
      </c>
      <c r="F65">
        <v>8.460000000000001</v>
      </c>
      <c r="K65" t="s">
        <v>4940</v>
      </c>
      <c r="L65" t="s">
        <v>5340</v>
      </c>
      <c r="M65" t="s">
        <v>5356</v>
      </c>
      <c r="N65">
        <v>8</v>
      </c>
      <c r="O65" t="s">
        <v>5405</v>
      </c>
      <c r="P65" t="s">
        <v>5491</v>
      </c>
      <c r="Q65">
        <v>5</v>
      </c>
      <c r="R65">
        <v>4</v>
      </c>
      <c r="S65">
        <v>-1.64</v>
      </c>
      <c r="T65">
        <v>2.74</v>
      </c>
      <c r="U65">
        <v>363.37</v>
      </c>
      <c r="V65">
        <v>136.04</v>
      </c>
      <c r="W65">
        <v>0.06</v>
      </c>
      <c r="X65">
        <v>2.17</v>
      </c>
      <c r="Y65">
        <v>7.12</v>
      </c>
      <c r="Z65">
        <v>1</v>
      </c>
      <c r="AA65" t="s">
        <v>4573</v>
      </c>
      <c r="AB65">
        <v>0</v>
      </c>
      <c r="AC65">
        <v>8</v>
      </c>
      <c r="AD65">
        <v>3.975928571428571</v>
      </c>
      <c r="AF65" t="s">
        <v>5046</v>
      </c>
      <c r="AI65">
        <v>0</v>
      </c>
      <c r="AJ65">
        <v>0</v>
      </c>
      <c r="AK65" t="s">
        <v>5743</v>
      </c>
      <c r="AL65" t="s">
        <v>5743</v>
      </c>
      <c r="AM65" t="s">
        <v>5772</v>
      </c>
    </row>
    <row r="66" spans="1:39">
      <c r="A66" t="s">
        <v>5126</v>
      </c>
      <c r="B66" t="s">
        <v>4771</v>
      </c>
      <c r="C66" t="s">
        <v>4772</v>
      </c>
      <c r="D66">
        <v>3.7</v>
      </c>
      <c r="E66" t="s">
        <v>4773</v>
      </c>
      <c r="F66">
        <v>8.43</v>
      </c>
      <c r="K66" t="s">
        <v>4940</v>
      </c>
      <c r="M66" t="s">
        <v>5348</v>
      </c>
      <c r="N66">
        <v>8</v>
      </c>
      <c r="O66" t="s">
        <v>5395</v>
      </c>
      <c r="P66" t="s">
        <v>5492</v>
      </c>
      <c r="Q66">
        <v>3</v>
      </c>
      <c r="R66">
        <v>2</v>
      </c>
      <c r="S66">
        <v>0.13</v>
      </c>
      <c r="T66">
        <v>3.51</v>
      </c>
      <c r="U66">
        <v>265.33</v>
      </c>
      <c r="V66">
        <v>57.61</v>
      </c>
      <c r="W66">
        <v>1.59</v>
      </c>
      <c r="X66">
        <v>3.83</v>
      </c>
      <c r="Y66">
        <v>0</v>
      </c>
      <c r="Z66">
        <v>1</v>
      </c>
      <c r="AA66" t="s">
        <v>4563</v>
      </c>
      <c r="AB66">
        <v>0</v>
      </c>
      <c r="AC66">
        <v>3</v>
      </c>
      <c r="AD66">
        <v>5.245</v>
      </c>
      <c r="AF66" t="s">
        <v>5046</v>
      </c>
      <c r="AI66">
        <v>0</v>
      </c>
      <c r="AJ66">
        <v>0</v>
      </c>
      <c r="AK66" t="s">
        <v>5055</v>
      </c>
      <c r="AL66" t="s">
        <v>5055</v>
      </c>
      <c r="AM66" t="s">
        <v>5772</v>
      </c>
    </row>
    <row r="67" spans="1:39">
      <c r="A67" t="s">
        <v>5127</v>
      </c>
      <c r="B67" t="s">
        <v>4771</v>
      </c>
      <c r="C67" t="s">
        <v>4772</v>
      </c>
      <c r="D67">
        <v>3.8</v>
      </c>
      <c r="E67" t="s">
        <v>4773</v>
      </c>
      <c r="F67">
        <v>8.42</v>
      </c>
      <c r="K67" t="s">
        <v>4940</v>
      </c>
      <c r="M67" t="s">
        <v>4953</v>
      </c>
      <c r="N67">
        <v>8</v>
      </c>
      <c r="O67" t="s">
        <v>5414</v>
      </c>
      <c r="P67" t="s">
        <v>5493</v>
      </c>
      <c r="U67">
        <v>470.6</v>
      </c>
      <c r="Y67">
        <v>0</v>
      </c>
      <c r="AI67">
        <v>0</v>
      </c>
      <c r="AJ67">
        <v>0</v>
      </c>
      <c r="AK67" t="s">
        <v>5748</v>
      </c>
      <c r="AL67" t="s">
        <v>5748</v>
      </c>
      <c r="AM67" t="s">
        <v>5772</v>
      </c>
    </row>
    <row r="68" spans="1:39">
      <c r="A68" t="s">
        <v>5127</v>
      </c>
      <c r="B68" t="s">
        <v>4771</v>
      </c>
      <c r="C68" t="s">
        <v>4772</v>
      </c>
      <c r="D68">
        <v>3.8</v>
      </c>
      <c r="E68" t="s">
        <v>4773</v>
      </c>
      <c r="F68">
        <v>8.42</v>
      </c>
      <c r="K68" t="s">
        <v>4940</v>
      </c>
      <c r="M68" t="s">
        <v>4953</v>
      </c>
      <c r="N68">
        <v>8</v>
      </c>
      <c r="O68" t="s">
        <v>5400</v>
      </c>
      <c r="P68" t="s">
        <v>5493</v>
      </c>
      <c r="U68">
        <v>470.6</v>
      </c>
      <c r="Y68">
        <v>0</v>
      </c>
      <c r="AI68">
        <v>0</v>
      </c>
      <c r="AJ68">
        <v>0</v>
      </c>
      <c r="AK68" t="s">
        <v>5739</v>
      </c>
      <c r="AL68" t="s">
        <v>5739</v>
      </c>
      <c r="AM68" t="s">
        <v>5772</v>
      </c>
    </row>
    <row r="69" spans="1:39">
      <c r="A69" t="s">
        <v>5127</v>
      </c>
      <c r="B69" t="s">
        <v>4771</v>
      </c>
      <c r="C69" t="s">
        <v>4772</v>
      </c>
      <c r="D69">
        <v>3.8</v>
      </c>
      <c r="E69" t="s">
        <v>4773</v>
      </c>
      <c r="F69">
        <v>8.42</v>
      </c>
      <c r="K69" t="s">
        <v>4940</v>
      </c>
      <c r="L69" t="s">
        <v>4941</v>
      </c>
      <c r="M69" t="s">
        <v>5363</v>
      </c>
      <c r="N69">
        <v>9</v>
      </c>
      <c r="O69" t="s">
        <v>5415</v>
      </c>
      <c r="P69" t="s">
        <v>5493</v>
      </c>
      <c r="U69">
        <v>470.6</v>
      </c>
      <c r="Y69">
        <v>0</v>
      </c>
      <c r="AI69">
        <v>0</v>
      </c>
      <c r="AJ69">
        <v>0</v>
      </c>
      <c r="AK69" t="s">
        <v>5749</v>
      </c>
      <c r="AL69" t="s">
        <v>5749</v>
      </c>
      <c r="AM69" t="s">
        <v>5772</v>
      </c>
    </row>
    <row r="70" spans="1:39">
      <c r="A70" t="s">
        <v>5092</v>
      </c>
      <c r="B70" t="s">
        <v>4771</v>
      </c>
      <c r="C70" t="s">
        <v>4772</v>
      </c>
      <c r="D70">
        <v>3.981</v>
      </c>
      <c r="E70" t="s">
        <v>4773</v>
      </c>
      <c r="F70">
        <v>8.4</v>
      </c>
      <c r="K70" t="s">
        <v>4940</v>
      </c>
      <c r="M70" t="s">
        <v>5351</v>
      </c>
      <c r="N70">
        <v>8</v>
      </c>
      <c r="O70" t="s">
        <v>5398</v>
      </c>
      <c r="P70" t="s">
        <v>5458</v>
      </c>
      <c r="Q70">
        <v>4</v>
      </c>
      <c r="R70">
        <v>3</v>
      </c>
      <c r="S70">
        <v>-0.27</v>
      </c>
      <c r="T70">
        <v>3.63</v>
      </c>
      <c r="U70">
        <v>348.4</v>
      </c>
      <c r="V70">
        <v>106.94</v>
      </c>
      <c r="W70">
        <v>1.13</v>
      </c>
      <c r="X70">
        <v>2.2</v>
      </c>
      <c r="Y70">
        <v>7.79</v>
      </c>
      <c r="Z70">
        <v>1</v>
      </c>
      <c r="AA70" t="s">
        <v>4573</v>
      </c>
      <c r="AB70">
        <v>0</v>
      </c>
      <c r="AC70">
        <v>8</v>
      </c>
      <c r="AD70">
        <v>4.287</v>
      </c>
      <c r="AE70" t="s">
        <v>5707</v>
      </c>
      <c r="AF70" t="s">
        <v>5046</v>
      </c>
      <c r="AG70" t="s">
        <v>5048</v>
      </c>
      <c r="AI70">
        <v>4</v>
      </c>
      <c r="AJ70">
        <v>0</v>
      </c>
      <c r="AK70" t="s">
        <v>5738</v>
      </c>
      <c r="AL70" t="s">
        <v>5738</v>
      </c>
      <c r="AM70" t="s">
        <v>5772</v>
      </c>
    </row>
    <row r="71" spans="1:39">
      <c r="A71" t="s">
        <v>5128</v>
      </c>
      <c r="B71" t="s">
        <v>4771</v>
      </c>
      <c r="C71" t="s">
        <v>4772</v>
      </c>
      <c r="D71">
        <v>3.981</v>
      </c>
      <c r="E71" t="s">
        <v>4773</v>
      </c>
      <c r="F71">
        <v>8.4</v>
      </c>
      <c r="K71" t="s">
        <v>4940</v>
      </c>
      <c r="M71" t="s">
        <v>5351</v>
      </c>
      <c r="N71">
        <v>8</v>
      </c>
      <c r="O71" t="s">
        <v>5398</v>
      </c>
      <c r="P71" t="s">
        <v>5494</v>
      </c>
      <c r="Q71">
        <v>5</v>
      </c>
      <c r="R71">
        <v>4</v>
      </c>
      <c r="S71">
        <v>0.48</v>
      </c>
      <c r="T71">
        <v>3.47</v>
      </c>
      <c r="U71">
        <v>405.5</v>
      </c>
      <c r="V71">
        <v>132.96</v>
      </c>
      <c r="W71">
        <v>1.24</v>
      </c>
      <c r="X71">
        <v>2.18</v>
      </c>
      <c r="Y71">
        <v>10.5</v>
      </c>
      <c r="Z71">
        <v>1</v>
      </c>
      <c r="AA71" t="s">
        <v>4573</v>
      </c>
      <c r="AB71">
        <v>0</v>
      </c>
      <c r="AC71">
        <v>12</v>
      </c>
      <c r="AD71">
        <v>2.44</v>
      </c>
      <c r="AF71" t="s">
        <v>5047</v>
      </c>
      <c r="AI71">
        <v>0</v>
      </c>
      <c r="AJ71">
        <v>0</v>
      </c>
      <c r="AK71" t="s">
        <v>5738</v>
      </c>
      <c r="AL71" t="s">
        <v>5738</v>
      </c>
      <c r="AM71" t="s">
        <v>5772</v>
      </c>
    </row>
    <row r="72" spans="1:39">
      <c r="A72" t="s">
        <v>5129</v>
      </c>
      <c r="B72" t="s">
        <v>4771</v>
      </c>
      <c r="C72" t="s">
        <v>4772</v>
      </c>
      <c r="D72">
        <v>4</v>
      </c>
      <c r="E72" t="s">
        <v>4773</v>
      </c>
      <c r="F72">
        <v>8.4</v>
      </c>
      <c r="K72" t="s">
        <v>4940</v>
      </c>
      <c r="M72" t="s">
        <v>4957</v>
      </c>
      <c r="N72">
        <v>8</v>
      </c>
      <c r="O72" t="s">
        <v>5393</v>
      </c>
      <c r="P72" t="s">
        <v>5495</v>
      </c>
      <c r="Q72">
        <v>5</v>
      </c>
      <c r="R72">
        <v>2</v>
      </c>
      <c r="S72">
        <v>0.8100000000000001</v>
      </c>
      <c r="T72">
        <v>4.37</v>
      </c>
      <c r="U72">
        <v>416.52</v>
      </c>
      <c r="V72">
        <v>95.94</v>
      </c>
      <c r="W72">
        <v>2.38</v>
      </c>
      <c r="X72">
        <v>3.15</v>
      </c>
      <c r="Y72">
        <v>5.44</v>
      </c>
      <c r="Z72">
        <v>1</v>
      </c>
      <c r="AA72" t="s">
        <v>4573</v>
      </c>
      <c r="AB72">
        <v>0</v>
      </c>
      <c r="AC72">
        <v>9</v>
      </c>
      <c r="AD72">
        <v>4.213285714285714</v>
      </c>
      <c r="AE72" t="s">
        <v>5713</v>
      </c>
      <c r="AF72" t="s">
        <v>5046</v>
      </c>
      <c r="AG72" t="s">
        <v>5049</v>
      </c>
      <c r="AH72" t="s">
        <v>5051</v>
      </c>
      <c r="AI72">
        <v>4</v>
      </c>
      <c r="AJ72">
        <v>1</v>
      </c>
      <c r="AK72" t="s">
        <v>5062</v>
      </c>
      <c r="AL72" t="s">
        <v>5062</v>
      </c>
      <c r="AM72" t="s">
        <v>5772</v>
      </c>
    </row>
    <row r="73" spans="1:39">
      <c r="A73" t="s">
        <v>5130</v>
      </c>
      <c r="B73" t="s">
        <v>4771</v>
      </c>
      <c r="C73" t="s">
        <v>4772</v>
      </c>
      <c r="D73">
        <v>4</v>
      </c>
      <c r="E73" t="s">
        <v>4773</v>
      </c>
      <c r="F73">
        <v>8.4</v>
      </c>
      <c r="K73" t="s">
        <v>4940</v>
      </c>
      <c r="M73" t="s">
        <v>5364</v>
      </c>
      <c r="N73">
        <v>8</v>
      </c>
      <c r="O73" t="s">
        <v>5416</v>
      </c>
      <c r="P73" t="s">
        <v>5496</v>
      </c>
      <c r="Q73">
        <v>3</v>
      </c>
      <c r="R73">
        <v>3</v>
      </c>
      <c r="S73">
        <v>0.36</v>
      </c>
      <c r="T73">
        <v>3.84</v>
      </c>
      <c r="U73">
        <v>321.44</v>
      </c>
      <c r="V73">
        <v>66.40000000000001</v>
      </c>
      <c r="W73">
        <v>2.46</v>
      </c>
      <c r="X73">
        <v>3.62</v>
      </c>
      <c r="Y73">
        <v>0</v>
      </c>
      <c r="Z73">
        <v>1</v>
      </c>
      <c r="AA73" t="s">
        <v>4573</v>
      </c>
      <c r="AB73">
        <v>0</v>
      </c>
      <c r="AC73">
        <v>2</v>
      </c>
      <c r="AD73">
        <v>4.746666666666667</v>
      </c>
      <c r="AF73" t="s">
        <v>5046</v>
      </c>
      <c r="AI73">
        <v>0</v>
      </c>
      <c r="AJ73">
        <v>0</v>
      </c>
      <c r="AK73" t="s">
        <v>5750</v>
      </c>
      <c r="AL73" t="s">
        <v>5750</v>
      </c>
      <c r="AM73" t="s">
        <v>5772</v>
      </c>
    </row>
    <row r="74" spans="1:39">
      <c r="A74" t="s">
        <v>5131</v>
      </c>
      <c r="B74" t="s">
        <v>4771</v>
      </c>
      <c r="C74" t="s">
        <v>4772</v>
      </c>
      <c r="D74">
        <v>4</v>
      </c>
      <c r="E74" t="s">
        <v>4773</v>
      </c>
      <c r="F74">
        <v>8.4</v>
      </c>
      <c r="K74" t="s">
        <v>4940</v>
      </c>
      <c r="M74" t="s">
        <v>4953</v>
      </c>
      <c r="N74">
        <v>8</v>
      </c>
      <c r="O74" t="s">
        <v>5417</v>
      </c>
      <c r="P74" t="s">
        <v>5497</v>
      </c>
      <c r="Q74">
        <v>3</v>
      </c>
      <c r="R74">
        <v>3</v>
      </c>
      <c r="S74">
        <v>0.36</v>
      </c>
      <c r="T74">
        <v>3.84</v>
      </c>
      <c r="U74">
        <v>321.44</v>
      </c>
      <c r="V74">
        <v>66.40000000000001</v>
      </c>
      <c r="W74">
        <v>2.46</v>
      </c>
      <c r="X74">
        <v>3.62</v>
      </c>
      <c r="Y74">
        <v>0</v>
      </c>
      <c r="Z74">
        <v>1</v>
      </c>
      <c r="AA74" t="s">
        <v>4573</v>
      </c>
      <c r="AB74">
        <v>0</v>
      </c>
      <c r="AC74">
        <v>2</v>
      </c>
      <c r="AD74">
        <v>4.746666666666667</v>
      </c>
      <c r="AF74" t="s">
        <v>5046</v>
      </c>
      <c r="AI74">
        <v>0</v>
      </c>
      <c r="AJ74">
        <v>0</v>
      </c>
      <c r="AK74" t="s">
        <v>5751</v>
      </c>
      <c r="AL74" t="s">
        <v>5751</v>
      </c>
      <c r="AM74" t="s">
        <v>5772</v>
      </c>
    </row>
    <row r="75" spans="1:39">
      <c r="A75" t="s">
        <v>5132</v>
      </c>
      <c r="B75" t="s">
        <v>4771</v>
      </c>
      <c r="C75" t="s">
        <v>4772</v>
      </c>
      <c r="D75">
        <v>4</v>
      </c>
      <c r="E75" t="s">
        <v>4773</v>
      </c>
      <c r="F75">
        <v>8.4</v>
      </c>
      <c r="K75" t="s">
        <v>4940</v>
      </c>
      <c r="M75" t="s">
        <v>5365</v>
      </c>
      <c r="N75">
        <v>8</v>
      </c>
      <c r="O75" t="s">
        <v>5418</v>
      </c>
      <c r="P75" t="s">
        <v>5498</v>
      </c>
      <c r="Q75">
        <v>4</v>
      </c>
      <c r="R75">
        <v>3</v>
      </c>
      <c r="S75">
        <v>-0.59</v>
      </c>
      <c r="T75">
        <v>2.93</v>
      </c>
      <c r="U75">
        <v>364.47</v>
      </c>
      <c r="V75">
        <v>86.70999999999999</v>
      </c>
      <c r="W75">
        <v>1.36</v>
      </c>
      <c r="X75">
        <v>3.45</v>
      </c>
      <c r="Y75">
        <v>0</v>
      </c>
      <c r="Z75">
        <v>1</v>
      </c>
      <c r="AA75" t="s">
        <v>4573</v>
      </c>
      <c r="AB75">
        <v>0</v>
      </c>
      <c r="AC75">
        <v>7</v>
      </c>
      <c r="AD75">
        <v>5.134738095238095</v>
      </c>
      <c r="AF75" t="s">
        <v>5046</v>
      </c>
      <c r="AI75">
        <v>0</v>
      </c>
      <c r="AJ75">
        <v>0</v>
      </c>
      <c r="AK75" t="s">
        <v>5752</v>
      </c>
      <c r="AL75" t="s">
        <v>5752</v>
      </c>
      <c r="AM75" t="s">
        <v>5772</v>
      </c>
    </row>
    <row r="76" spans="1:39">
      <c r="A76" t="s">
        <v>5133</v>
      </c>
      <c r="B76" t="s">
        <v>4771</v>
      </c>
      <c r="C76" t="s">
        <v>4772</v>
      </c>
      <c r="D76">
        <v>4</v>
      </c>
      <c r="E76" t="s">
        <v>4773</v>
      </c>
      <c r="F76">
        <v>8.4</v>
      </c>
      <c r="K76" t="s">
        <v>4940</v>
      </c>
      <c r="M76" t="s">
        <v>5353</v>
      </c>
      <c r="N76">
        <v>8</v>
      </c>
      <c r="O76" t="s">
        <v>5411</v>
      </c>
      <c r="P76" t="s">
        <v>5499</v>
      </c>
      <c r="Q76">
        <v>5</v>
      </c>
      <c r="R76">
        <v>3</v>
      </c>
      <c r="S76">
        <v>0.8100000000000001</v>
      </c>
      <c r="T76">
        <v>5.33</v>
      </c>
      <c r="U76">
        <v>414.48</v>
      </c>
      <c r="V76">
        <v>106.94</v>
      </c>
      <c r="W76">
        <v>2.25</v>
      </c>
      <c r="X76">
        <v>1.89</v>
      </c>
      <c r="Y76">
        <v>7.31</v>
      </c>
      <c r="Z76">
        <v>2</v>
      </c>
      <c r="AA76" t="s">
        <v>4573</v>
      </c>
      <c r="AB76">
        <v>0</v>
      </c>
      <c r="AC76">
        <v>8</v>
      </c>
      <c r="AD76">
        <v>3.212857142857143</v>
      </c>
      <c r="AF76" t="s">
        <v>5046</v>
      </c>
      <c r="AI76">
        <v>0</v>
      </c>
      <c r="AJ76">
        <v>0</v>
      </c>
      <c r="AK76" t="s">
        <v>5746</v>
      </c>
      <c r="AL76" t="s">
        <v>5746</v>
      </c>
      <c r="AM76" t="s">
        <v>5772</v>
      </c>
    </row>
    <row r="77" spans="1:39">
      <c r="A77" t="s">
        <v>5134</v>
      </c>
      <c r="B77" t="s">
        <v>4771</v>
      </c>
      <c r="C77" t="s">
        <v>4772</v>
      </c>
      <c r="D77">
        <v>4</v>
      </c>
      <c r="E77" t="s">
        <v>4773</v>
      </c>
      <c r="F77">
        <v>8.4</v>
      </c>
      <c r="K77" t="s">
        <v>4940</v>
      </c>
      <c r="M77" t="s">
        <v>5353</v>
      </c>
      <c r="N77">
        <v>8</v>
      </c>
      <c r="O77" t="s">
        <v>5411</v>
      </c>
      <c r="P77" t="s">
        <v>5500</v>
      </c>
      <c r="Q77">
        <v>6</v>
      </c>
      <c r="R77">
        <v>4</v>
      </c>
      <c r="S77">
        <v>0.62</v>
      </c>
      <c r="T77">
        <v>4.48</v>
      </c>
      <c r="U77">
        <v>463.53</v>
      </c>
      <c r="V77">
        <v>145.27</v>
      </c>
      <c r="W77">
        <v>2.16</v>
      </c>
      <c r="X77">
        <v>2.24</v>
      </c>
      <c r="Y77">
        <v>8.470000000000001</v>
      </c>
      <c r="Z77">
        <v>1</v>
      </c>
      <c r="AA77" t="s">
        <v>4573</v>
      </c>
      <c r="AB77">
        <v>0</v>
      </c>
      <c r="AC77">
        <v>10</v>
      </c>
      <c r="AD77">
        <v>2.2855</v>
      </c>
      <c r="AF77" t="s">
        <v>5046</v>
      </c>
      <c r="AI77">
        <v>0</v>
      </c>
      <c r="AJ77">
        <v>0</v>
      </c>
      <c r="AK77" t="s">
        <v>5746</v>
      </c>
      <c r="AL77" t="s">
        <v>5746</v>
      </c>
      <c r="AM77" t="s">
        <v>5772</v>
      </c>
    </row>
    <row r="78" spans="1:39">
      <c r="A78" t="s">
        <v>5135</v>
      </c>
      <c r="B78" t="s">
        <v>4771</v>
      </c>
      <c r="C78" t="s">
        <v>4772</v>
      </c>
      <c r="D78">
        <v>4.1</v>
      </c>
      <c r="E78" t="s">
        <v>4773</v>
      </c>
      <c r="F78">
        <v>8.390000000000001</v>
      </c>
      <c r="K78" t="s">
        <v>4940</v>
      </c>
      <c r="M78" t="s">
        <v>4953</v>
      </c>
      <c r="N78">
        <v>8</v>
      </c>
      <c r="O78" t="s">
        <v>5388</v>
      </c>
      <c r="P78" t="s">
        <v>5501</v>
      </c>
      <c r="Q78">
        <v>5</v>
      </c>
      <c r="R78">
        <v>2</v>
      </c>
      <c r="S78">
        <v>1.2</v>
      </c>
      <c r="T78">
        <v>4.76</v>
      </c>
      <c r="U78">
        <v>385.58</v>
      </c>
      <c r="V78">
        <v>57.61</v>
      </c>
      <c r="W78">
        <v>3.61</v>
      </c>
      <c r="X78">
        <v>3.35</v>
      </c>
      <c r="Y78">
        <v>0</v>
      </c>
      <c r="Z78">
        <v>1</v>
      </c>
      <c r="AA78" t="s">
        <v>4573</v>
      </c>
      <c r="AB78">
        <v>0</v>
      </c>
      <c r="AC78">
        <v>7</v>
      </c>
      <c r="AD78">
        <v>4.437285714285714</v>
      </c>
      <c r="AF78" t="s">
        <v>5046</v>
      </c>
      <c r="AI78">
        <v>0</v>
      </c>
      <c r="AJ78">
        <v>0</v>
      </c>
      <c r="AK78" t="s">
        <v>5731</v>
      </c>
      <c r="AL78" t="s">
        <v>5731</v>
      </c>
      <c r="AM78" t="s">
        <v>5772</v>
      </c>
    </row>
    <row r="79" spans="1:39">
      <c r="A79" t="s">
        <v>5136</v>
      </c>
      <c r="B79" t="s">
        <v>4771</v>
      </c>
      <c r="C79" t="s">
        <v>4772</v>
      </c>
      <c r="D79">
        <v>4.2</v>
      </c>
      <c r="E79" t="s">
        <v>4773</v>
      </c>
      <c r="F79">
        <v>8.380000000000001</v>
      </c>
      <c r="K79" t="s">
        <v>4940</v>
      </c>
      <c r="M79" t="s">
        <v>4953</v>
      </c>
      <c r="N79">
        <v>8</v>
      </c>
      <c r="O79" t="s">
        <v>5388</v>
      </c>
      <c r="P79" t="s">
        <v>5502</v>
      </c>
      <c r="Q79">
        <v>4</v>
      </c>
      <c r="R79">
        <v>2</v>
      </c>
      <c r="S79">
        <v>1.91</v>
      </c>
      <c r="T79">
        <v>5.48</v>
      </c>
      <c r="U79">
        <v>389.54</v>
      </c>
      <c r="V79">
        <v>57.61</v>
      </c>
      <c r="W79">
        <v>4.04</v>
      </c>
      <c r="X79">
        <v>3.35</v>
      </c>
      <c r="Y79">
        <v>0</v>
      </c>
      <c r="Z79">
        <v>2</v>
      </c>
      <c r="AA79" t="s">
        <v>4573</v>
      </c>
      <c r="AB79">
        <v>0</v>
      </c>
      <c r="AC79">
        <v>6</v>
      </c>
      <c r="AD79">
        <v>4.289</v>
      </c>
      <c r="AF79" t="s">
        <v>5046</v>
      </c>
      <c r="AI79">
        <v>0</v>
      </c>
      <c r="AJ79">
        <v>0</v>
      </c>
      <c r="AK79" t="s">
        <v>5731</v>
      </c>
      <c r="AL79" t="s">
        <v>5731</v>
      </c>
      <c r="AM79" t="s">
        <v>5772</v>
      </c>
    </row>
    <row r="80" spans="1:39">
      <c r="A80" t="s">
        <v>5137</v>
      </c>
      <c r="B80" t="s">
        <v>4771</v>
      </c>
      <c r="C80" t="s">
        <v>4772</v>
      </c>
      <c r="D80">
        <v>4.4</v>
      </c>
      <c r="E80" t="s">
        <v>4773</v>
      </c>
      <c r="F80">
        <v>8.359999999999999</v>
      </c>
      <c r="K80" t="s">
        <v>4940</v>
      </c>
      <c r="M80" t="s">
        <v>5365</v>
      </c>
      <c r="N80">
        <v>8</v>
      </c>
      <c r="O80" t="s">
        <v>5418</v>
      </c>
      <c r="P80" t="s">
        <v>5503</v>
      </c>
      <c r="Q80">
        <v>5</v>
      </c>
      <c r="R80">
        <v>3</v>
      </c>
      <c r="S80">
        <v>0.49</v>
      </c>
      <c r="T80">
        <v>4.07</v>
      </c>
      <c r="U80">
        <v>414.48</v>
      </c>
      <c r="V80">
        <v>95.94</v>
      </c>
      <c r="W80">
        <v>1.77</v>
      </c>
      <c r="X80">
        <v>3.73</v>
      </c>
      <c r="Y80">
        <v>0.09</v>
      </c>
      <c r="Z80">
        <v>2</v>
      </c>
      <c r="AA80" t="s">
        <v>4573</v>
      </c>
      <c r="AB80">
        <v>0</v>
      </c>
      <c r="AC80">
        <v>7</v>
      </c>
      <c r="AD80">
        <v>4.04452380952381</v>
      </c>
      <c r="AF80" t="s">
        <v>5046</v>
      </c>
      <c r="AI80">
        <v>0</v>
      </c>
      <c r="AJ80">
        <v>0</v>
      </c>
      <c r="AK80" t="s">
        <v>5752</v>
      </c>
      <c r="AL80" t="s">
        <v>5752</v>
      </c>
      <c r="AM80" t="s">
        <v>5772</v>
      </c>
    </row>
    <row r="81" spans="1:39">
      <c r="A81" t="s">
        <v>5138</v>
      </c>
      <c r="B81" t="s">
        <v>4771</v>
      </c>
      <c r="C81" t="s">
        <v>4772</v>
      </c>
      <c r="D81">
        <v>4.5</v>
      </c>
      <c r="E81" t="s">
        <v>4773</v>
      </c>
      <c r="F81">
        <v>8.35</v>
      </c>
      <c r="K81" t="s">
        <v>4940</v>
      </c>
      <c r="M81" t="s">
        <v>5353</v>
      </c>
      <c r="N81">
        <v>8</v>
      </c>
      <c r="O81" t="s">
        <v>5411</v>
      </c>
      <c r="P81" t="s">
        <v>5504</v>
      </c>
      <c r="Q81">
        <v>5</v>
      </c>
      <c r="R81">
        <v>2</v>
      </c>
      <c r="S81">
        <v>-0.32</v>
      </c>
      <c r="T81">
        <v>3.25</v>
      </c>
      <c r="U81">
        <v>376.45</v>
      </c>
      <c r="V81">
        <v>95.94</v>
      </c>
      <c r="W81">
        <v>1.6</v>
      </c>
      <c r="X81">
        <v>3.15</v>
      </c>
      <c r="Y81">
        <v>5.43</v>
      </c>
      <c r="Z81">
        <v>1</v>
      </c>
      <c r="AA81" t="s">
        <v>4573</v>
      </c>
      <c r="AB81">
        <v>0</v>
      </c>
      <c r="AC81">
        <v>9</v>
      </c>
      <c r="AD81">
        <v>5.0595</v>
      </c>
      <c r="AE81" t="s">
        <v>5714</v>
      </c>
      <c r="AF81" t="s">
        <v>5046</v>
      </c>
      <c r="AG81" t="s">
        <v>5048</v>
      </c>
      <c r="AI81">
        <v>4</v>
      </c>
      <c r="AJ81">
        <v>1</v>
      </c>
      <c r="AK81" t="s">
        <v>5746</v>
      </c>
      <c r="AL81" t="s">
        <v>5746</v>
      </c>
      <c r="AM81" t="s">
        <v>5772</v>
      </c>
    </row>
    <row r="82" spans="1:39">
      <c r="A82" t="s">
        <v>5138</v>
      </c>
      <c r="B82" t="s">
        <v>4771</v>
      </c>
      <c r="C82" t="s">
        <v>4772</v>
      </c>
      <c r="D82">
        <v>4.5</v>
      </c>
      <c r="E82" t="s">
        <v>4773</v>
      </c>
      <c r="F82">
        <v>8.35</v>
      </c>
      <c r="K82" t="s">
        <v>4940</v>
      </c>
      <c r="M82" t="s">
        <v>4957</v>
      </c>
      <c r="N82">
        <v>8</v>
      </c>
      <c r="O82" t="s">
        <v>5393</v>
      </c>
      <c r="P82" t="s">
        <v>5504</v>
      </c>
      <c r="Q82">
        <v>5</v>
      </c>
      <c r="R82">
        <v>2</v>
      </c>
      <c r="S82">
        <v>-0.32</v>
      </c>
      <c r="T82">
        <v>3.25</v>
      </c>
      <c r="U82">
        <v>376.45</v>
      </c>
      <c r="V82">
        <v>95.94</v>
      </c>
      <c r="W82">
        <v>1.6</v>
      </c>
      <c r="X82">
        <v>3.15</v>
      </c>
      <c r="Y82">
        <v>5.43</v>
      </c>
      <c r="Z82">
        <v>1</v>
      </c>
      <c r="AA82" t="s">
        <v>4573</v>
      </c>
      <c r="AB82">
        <v>0</v>
      </c>
      <c r="AC82">
        <v>9</v>
      </c>
      <c r="AD82">
        <v>5.0595</v>
      </c>
      <c r="AE82" t="s">
        <v>5714</v>
      </c>
      <c r="AF82" t="s">
        <v>5046</v>
      </c>
      <c r="AG82" t="s">
        <v>5048</v>
      </c>
      <c r="AI82">
        <v>4</v>
      </c>
      <c r="AJ82">
        <v>1</v>
      </c>
      <c r="AK82" t="s">
        <v>5062</v>
      </c>
      <c r="AL82" t="s">
        <v>5062</v>
      </c>
      <c r="AM82" t="s">
        <v>5772</v>
      </c>
    </row>
    <row r="83" spans="1:39">
      <c r="A83" t="s">
        <v>4912</v>
      </c>
      <c r="B83" t="s">
        <v>4771</v>
      </c>
      <c r="C83" t="s">
        <v>4772</v>
      </c>
      <c r="D83">
        <v>4.7</v>
      </c>
      <c r="E83" t="s">
        <v>4773</v>
      </c>
      <c r="F83">
        <v>8.33</v>
      </c>
      <c r="K83" t="s">
        <v>4940</v>
      </c>
      <c r="M83" t="s">
        <v>4957</v>
      </c>
      <c r="N83">
        <v>8</v>
      </c>
      <c r="O83" t="s">
        <v>5393</v>
      </c>
      <c r="P83" t="s">
        <v>5018</v>
      </c>
      <c r="Q83">
        <v>5</v>
      </c>
      <c r="R83">
        <v>4</v>
      </c>
      <c r="S83">
        <v>0.48</v>
      </c>
      <c r="T83">
        <v>3.47</v>
      </c>
      <c r="U83">
        <v>405.5</v>
      </c>
      <c r="V83">
        <v>132.96</v>
      </c>
      <c r="W83">
        <v>1.24</v>
      </c>
      <c r="X83">
        <v>2.18</v>
      </c>
      <c r="Y83">
        <v>10.5</v>
      </c>
      <c r="Z83">
        <v>1</v>
      </c>
      <c r="AA83" t="s">
        <v>4573</v>
      </c>
      <c r="AB83">
        <v>0</v>
      </c>
      <c r="AC83">
        <v>12</v>
      </c>
      <c r="AD83">
        <v>2.44</v>
      </c>
      <c r="AE83" t="s">
        <v>5045</v>
      </c>
      <c r="AF83" t="s">
        <v>5047</v>
      </c>
      <c r="AG83" t="s">
        <v>5048</v>
      </c>
      <c r="AH83" t="s">
        <v>5051</v>
      </c>
      <c r="AI83">
        <v>4</v>
      </c>
      <c r="AJ83">
        <v>1</v>
      </c>
      <c r="AK83" t="s">
        <v>5062</v>
      </c>
      <c r="AL83" t="s">
        <v>5062</v>
      </c>
      <c r="AM83" t="s">
        <v>5772</v>
      </c>
    </row>
    <row r="84" spans="1:39">
      <c r="A84" t="s">
        <v>5139</v>
      </c>
      <c r="B84" t="s">
        <v>4771</v>
      </c>
      <c r="C84" t="s">
        <v>4772</v>
      </c>
      <c r="D84">
        <v>4.8</v>
      </c>
      <c r="E84" t="s">
        <v>4773</v>
      </c>
      <c r="F84">
        <v>8.32</v>
      </c>
      <c r="K84" t="s">
        <v>4940</v>
      </c>
      <c r="M84" t="s">
        <v>5365</v>
      </c>
      <c r="N84">
        <v>8</v>
      </c>
      <c r="O84" t="s">
        <v>5418</v>
      </c>
      <c r="P84" t="s">
        <v>5505</v>
      </c>
      <c r="Q84">
        <v>4</v>
      </c>
      <c r="R84">
        <v>3</v>
      </c>
      <c r="S84">
        <v>1</v>
      </c>
      <c r="T84">
        <v>4.58</v>
      </c>
      <c r="U84">
        <v>412.51</v>
      </c>
      <c r="V84">
        <v>86.70999999999999</v>
      </c>
      <c r="W84">
        <v>2.32</v>
      </c>
      <c r="X84">
        <v>3.73</v>
      </c>
      <c r="Y84">
        <v>0</v>
      </c>
      <c r="Z84">
        <v>2</v>
      </c>
      <c r="AA84" t="s">
        <v>4573</v>
      </c>
      <c r="AB84">
        <v>0</v>
      </c>
      <c r="AC84">
        <v>7</v>
      </c>
      <c r="AD84">
        <v>4.001595238095239</v>
      </c>
      <c r="AF84" t="s">
        <v>5046</v>
      </c>
      <c r="AI84">
        <v>0</v>
      </c>
      <c r="AJ84">
        <v>0</v>
      </c>
      <c r="AK84" t="s">
        <v>5752</v>
      </c>
      <c r="AL84" t="s">
        <v>5752</v>
      </c>
      <c r="AM84" t="s">
        <v>5772</v>
      </c>
    </row>
    <row r="85" spans="1:39">
      <c r="A85" t="s">
        <v>5140</v>
      </c>
      <c r="B85" t="s">
        <v>4771</v>
      </c>
      <c r="C85" t="s">
        <v>4772</v>
      </c>
      <c r="D85">
        <v>4.8</v>
      </c>
      <c r="E85" t="s">
        <v>4773</v>
      </c>
      <c r="F85">
        <v>8.32</v>
      </c>
      <c r="K85" t="s">
        <v>4940</v>
      </c>
      <c r="M85" t="s">
        <v>5353</v>
      </c>
      <c r="N85">
        <v>8</v>
      </c>
      <c r="O85" t="s">
        <v>5402</v>
      </c>
      <c r="P85" t="s">
        <v>5506</v>
      </c>
      <c r="Q85">
        <v>5</v>
      </c>
      <c r="R85">
        <v>4</v>
      </c>
      <c r="S85">
        <v>-0.06</v>
      </c>
      <c r="T85">
        <v>4.01</v>
      </c>
      <c r="U85">
        <v>481.55</v>
      </c>
      <c r="V85">
        <v>136.04</v>
      </c>
      <c r="W85">
        <v>1.92</v>
      </c>
      <c r="X85">
        <v>2.06</v>
      </c>
      <c r="Y85">
        <v>7.54</v>
      </c>
      <c r="Z85">
        <v>2</v>
      </c>
      <c r="AA85" t="s">
        <v>4573</v>
      </c>
      <c r="AB85">
        <v>0</v>
      </c>
      <c r="AC85">
        <v>11</v>
      </c>
      <c r="AD85">
        <v>2.626785714285715</v>
      </c>
      <c r="AF85" t="s">
        <v>5046</v>
      </c>
      <c r="AI85">
        <v>0</v>
      </c>
      <c r="AJ85">
        <v>0</v>
      </c>
      <c r="AK85" t="s">
        <v>5741</v>
      </c>
      <c r="AL85" t="s">
        <v>5741</v>
      </c>
      <c r="AM85" t="s">
        <v>5772</v>
      </c>
    </row>
    <row r="86" spans="1:39">
      <c r="A86" t="s">
        <v>5141</v>
      </c>
      <c r="B86" t="s">
        <v>4771</v>
      </c>
      <c r="C86" t="s">
        <v>4772</v>
      </c>
      <c r="D86">
        <v>4.8</v>
      </c>
      <c r="E86" t="s">
        <v>4773</v>
      </c>
      <c r="F86">
        <v>8.32</v>
      </c>
      <c r="K86" t="s">
        <v>4940</v>
      </c>
      <c r="M86" t="s">
        <v>5358</v>
      </c>
      <c r="N86">
        <v>8</v>
      </c>
      <c r="O86" t="s">
        <v>5407</v>
      </c>
      <c r="P86" t="s">
        <v>5507</v>
      </c>
      <c r="Q86">
        <v>4</v>
      </c>
      <c r="R86">
        <v>3</v>
      </c>
      <c r="S86">
        <v>0.39</v>
      </c>
      <c r="T86">
        <v>4</v>
      </c>
      <c r="U86">
        <v>362.43</v>
      </c>
      <c r="V86">
        <v>106.94</v>
      </c>
      <c r="W86">
        <v>1.52</v>
      </c>
      <c r="X86">
        <v>2.2</v>
      </c>
      <c r="Y86">
        <v>9.02</v>
      </c>
      <c r="Z86">
        <v>1</v>
      </c>
      <c r="AA86" t="s">
        <v>4573</v>
      </c>
      <c r="AB86">
        <v>0</v>
      </c>
      <c r="AC86">
        <v>8</v>
      </c>
      <c r="AD86">
        <v>3.574642857142858</v>
      </c>
      <c r="AF86" t="s">
        <v>5047</v>
      </c>
      <c r="AI86">
        <v>0</v>
      </c>
      <c r="AJ86">
        <v>0</v>
      </c>
      <c r="AK86" t="s">
        <v>5742</v>
      </c>
      <c r="AL86" t="s">
        <v>5742</v>
      </c>
      <c r="AM86" t="s">
        <v>5772</v>
      </c>
    </row>
    <row r="87" spans="1:39">
      <c r="A87" t="s">
        <v>4893</v>
      </c>
      <c r="B87" t="s">
        <v>4771</v>
      </c>
      <c r="C87" t="s">
        <v>4772</v>
      </c>
      <c r="D87">
        <v>5</v>
      </c>
      <c r="E87" t="s">
        <v>4773</v>
      </c>
      <c r="F87">
        <v>8.300000000000001</v>
      </c>
      <c r="K87" t="s">
        <v>4940</v>
      </c>
      <c r="M87" t="s">
        <v>5366</v>
      </c>
      <c r="N87">
        <v>8</v>
      </c>
      <c r="O87" t="s">
        <v>5419</v>
      </c>
      <c r="P87" t="s">
        <v>4999</v>
      </c>
      <c r="Q87">
        <v>3</v>
      </c>
      <c r="R87">
        <v>2</v>
      </c>
      <c r="S87">
        <v>-1.46</v>
      </c>
      <c r="T87">
        <v>1.99</v>
      </c>
      <c r="U87">
        <v>217.29</v>
      </c>
      <c r="V87">
        <v>57.61</v>
      </c>
      <c r="W87">
        <v>0.63</v>
      </c>
      <c r="X87">
        <v>3.59</v>
      </c>
      <c r="Y87">
        <v>0</v>
      </c>
      <c r="Z87">
        <v>0</v>
      </c>
      <c r="AA87" t="s">
        <v>4563</v>
      </c>
      <c r="AB87">
        <v>0</v>
      </c>
      <c r="AC87">
        <v>3</v>
      </c>
      <c r="AD87">
        <v>5.5</v>
      </c>
      <c r="AE87" t="s">
        <v>5042</v>
      </c>
      <c r="AF87" t="s">
        <v>5046</v>
      </c>
      <c r="AG87" t="s">
        <v>5049</v>
      </c>
      <c r="AH87" t="s">
        <v>5051</v>
      </c>
      <c r="AI87">
        <v>4</v>
      </c>
      <c r="AJ87">
        <v>1</v>
      </c>
      <c r="AK87" t="s">
        <v>5753</v>
      </c>
      <c r="AL87" t="s">
        <v>5753</v>
      </c>
      <c r="AM87" t="s">
        <v>5772</v>
      </c>
    </row>
    <row r="88" spans="1:39">
      <c r="A88" t="s">
        <v>5142</v>
      </c>
      <c r="B88" t="s">
        <v>4771</v>
      </c>
      <c r="C88" t="s">
        <v>4772</v>
      </c>
      <c r="D88">
        <v>5</v>
      </c>
      <c r="E88" t="s">
        <v>4773</v>
      </c>
      <c r="F88">
        <v>8.300000000000001</v>
      </c>
      <c r="K88" t="s">
        <v>4940</v>
      </c>
      <c r="L88" t="s">
        <v>4941</v>
      </c>
      <c r="M88" t="s">
        <v>5345</v>
      </c>
      <c r="N88">
        <v>9</v>
      </c>
      <c r="O88" t="s">
        <v>5391</v>
      </c>
      <c r="P88" t="s">
        <v>5508</v>
      </c>
      <c r="Q88">
        <v>5</v>
      </c>
      <c r="R88">
        <v>3</v>
      </c>
      <c r="S88">
        <v>2.68</v>
      </c>
      <c r="T88">
        <v>5.72</v>
      </c>
      <c r="U88">
        <v>394.56</v>
      </c>
      <c r="V88">
        <v>69.64</v>
      </c>
      <c r="W88">
        <v>2.76</v>
      </c>
      <c r="X88">
        <v>2.11</v>
      </c>
      <c r="Y88">
        <v>7.38</v>
      </c>
      <c r="Z88">
        <v>1</v>
      </c>
      <c r="AA88" t="s">
        <v>4573</v>
      </c>
      <c r="AB88">
        <v>0</v>
      </c>
      <c r="AC88">
        <v>5</v>
      </c>
      <c r="AD88">
        <v>3.579809523809524</v>
      </c>
      <c r="AF88" t="s">
        <v>5046</v>
      </c>
      <c r="AI88">
        <v>0</v>
      </c>
      <c r="AJ88">
        <v>0</v>
      </c>
      <c r="AK88" t="s">
        <v>5058</v>
      </c>
      <c r="AL88" t="s">
        <v>5058</v>
      </c>
      <c r="AM88" t="s">
        <v>5772</v>
      </c>
    </row>
    <row r="89" spans="1:39">
      <c r="A89" t="s">
        <v>5143</v>
      </c>
      <c r="B89" t="s">
        <v>4771</v>
      </c>
      <c r="C89" t="s">
        <v>4772</v>
      </c>
      <c r="D89">
        <v>5</v>
      </c>
      <c r="E89" t="s">
        <v>4773</v>
      </c>
      <c r="F89">
        <v>8.300000000000001</v>
      </c>
      <c r="K89" t="s">
        <v>4940</v>
      </c>
      <c r="M89" t="s">
        <v>4957</v>
      </c>
      <c r="N89">
        <v>8</v>
      </c>
      <c r="O89" t="s">
        <v>5393</v>
      </c>
      <c r="P89" t="s">
        <v>5509</v>
      </c>
      <c r="Q89">
        <v>4</v>
      </c>
      <c r="R89">
        <v>3</v>
      </c>
      <c r="S89">
        <v>0.22</v>
      </c>
      <c r="T89">
        <v>3.79</v>
      </c>
      <c r="U89">
        <v>390.51</v>
      </c>
      <c r="V89">
        <v>86.70999999999999</v>
      </c>
      <c r="W89">
        <v>2.03</v>
      </c>
      <c r="X89">
        <v>3.61</v>
      </c>
      <c r="Y89">
        <v>0</v>
      </c>
      <c r="Z89">
        <v>1</v>
      </c>
      <c r="AA89" t="s">
        <v>4573</v>
      </c>
      <c r="AB89">
        <v>0</v>
      </c>
      <c r="AC89">
        <v>5</v>
      </c>
      <c r="AD89">
        <v>4.553738095238096</v>
      </c>
      <c r="AF89" t="s">
        <v>5046</v>
      </c>
      <c r="AI89">
        <v>0</v>
      </c>
      <c r="AJ89">
        <v>0</v>
      </c>
      <c r="AK89" t="s">
        <v>5062</v>
      </c>
      <c r="AL89" t="s">
        <v>5062</v>
      </c>
      <c r="AM89" t="s">
        <v>5772</v>
      </c>
    </row>
    <row r="90" spans="1:39">
      <c r="A90" t="s">
        <v>5144</v>
      </c>
      <c r="B90" t="s">
        <v>4771</v>
      </c>
      <c r="C90" t="s">
        <v>4772</v>
      </c>
      <c r="D90">
        <v>5</v>
      </c>
      <c r="E90" t="s">
        <v>4773</v>
      </c>
      <c r="F90">
        <v>8.300000000000001</v>
      </c>
      <c r="K90" t="s">
        <v>4940</v>
      </c>
      <c r="M90" t="s">
        <v>5353</v>
      </c>
      <c r="N90">
        <v>8</v>
      </c>
      <c r="O90" t="s">
        <v>5411</v>
      </c>
      <c r="P90" t="s">
        <v>5510</v>
      </c>
      <c r="Q90">
        <v>4</v>
      </c>
      <c r="R90">
        <v>3</v>
      </c>
      <c r="S90">
        <v>0.88</v>
      </c>
      <c r="T90">
        <v>4.56</v>
      </c>
      <c r="U90">
        <v>348.4</v>
      </c>
      <c r="V90">
        <v>106.94</v>
      </c>
      <c r="W90">
        <v>1.65</v>
      </c>
      <c r="X90">
        <v>2.25</v>
      </c>
      <c r="Y90">
        <v>8.890000000000001</v>
      </c>
      <c r="Z90">
        <v>1</v>
      </c>
      <c r="AA90" t="s">
        <v>4573</v>
      </c>
      <c r="AB90">
        <v>0</v>
      </c>
      <c r="AC90">
        <v>8</v>
      </c>
      <c r="AD90">
        <v>3.377</v>
      </c>
      <c r="AF90" t="s">
        <v>5047</v>
      </c>
      <c r="AI90">
        <v>0</v>
      </c>
      <c r="AJ90">
        <v>0</v>
      </c>
      <c r="AK90" t="s">
        <v>5746</v>
      </c>
      <c r="AL90" t="s">
        <v>5746</v>
      </c>
      <c r="AM90" t="s">
        <v>5772</v>
      </c>
    </row>
    <row r="91" spans="1:39">
      <c r="A91" t="s">
        <v>5145</v>
      </c>
      <c r="B91" t="s">
        <v>4771</v>
      </c>
      <c r="C91" t="s">
        <v>4772</v>
      </c>
      <c r="D91">
        <v>5.012</v>
      </c>
      <c r="E91" t="s">
        <v>4773</v>
      </c>
      <c r="F91">
        <v>8.300000000000001</v>
      </c>
      <c r="K91" t="s">
        <v>4940</v>
      </c>
      <c r="M91" t="s">
        <v>5351</v>
      </c>
      <c r="N91">
        <v>8</v>
      </c>
      <c r="O91" t="s">
        <v>5398</v>
      </c>
      <c r="P91" t="s">
        <v>5511</v>
      </c>
      <c r="Q91">
        <v>3</v>
      </c>
      <c r="R91">
        <v>4</v>
      </c>
      <c r="S91">
        <v>-5.59</v>
      </c>
      <c r="T91">
        <v>-0.83</v>
      </c>
      <c r="U91">
        <v>265.2</v>
      </c>
      <c r="V91">
        <v>123.93</v>
      </c>
      <c r="W91">
        <v>0.13</v>
      </c>
      <c r="X91">
        <v>2.17</v>
      </c>
      <c r="Y91">
        <v>0</v>
      </c>
      <c r="Z91">
        <v>0</v>
      </c>
      <c r="AA91" t="s">
        <v>4573</v>
      </c>
      <c r="AB91">
        <v>0</v>
      </c>
      <c r="AC91">
        <v>5</v>
      </c>
      <c r="AD91">
        <v>4</v>
      </c>
      <c r="AF91" t="s">
        <v>5046</v>
      </c>
      <c r="AI91">
        <v>0</v>
      </c>
      <c r="AJ91">
        <v>0</v>
      </c>
      <c r="AK91" t="s">
        <v>5738</v>
      </c>
      <c r="AL91" t="s">
        <v>5738</v>
      </c>
      <c r="AM91" t="s">
        <v>5772</v>
      </c>
    </row>
    <row r="92" spans="1:39">
      <c r="A92" t="s">
        <v>5146</v>
      </c>
      <c r="B92" t="s">
        <v>4771</v>
      </c>
      <c r="C92" t="s">
        <v>4772</v>
      </c>
      <c r="D92">
        <v>5.012</v>
      </c>
      <c r="E92" t="s">
        <v>4773</v>
      </c>
      <c r="F92">
        <v>8.300000000000001</v>
      </c>
      <c r="K92" t="s">
        <v>4940</v>
      </c>
      <c r="M92" t="s">
        <v>5351</v>
      </c>
      <c r="N92">
        <v>8</v>
      </c>
      <c r="O92" t="s">
        <v>5398</v>
      </c>
      <c r="P92" t="s">
        <v>5512</v>
      </c>
      <c r="Q92">
        <v>8</v>
      </c>
      <c r="R92">
        <v>8</v>
      </c>
      <c r="S92">
        <v>-5.55</v>
      </c>
      <c r="T92">
        <v>-0.8</v>
      </c>
      <c r="U92">
        <v>543.51</v>
      </c>
      <c r="V92">
        <v>210.67</v>
      </c>
      <c r="W92">
        <v>0.23</v>
      </c>
      <c r="X92">
        <v>-0.66</v>
      </c>
      <c r="Y92">
        <v>3.53</v>
      </c>
      <c r="Z92">
        <v>2</v>
      </c>
      <c r="AA92" t="s">
        <v>4573</v>
      </c>
      <c r="AB92">
        <v>2</v>
      </c>
      <c r="AC92">
        <v>11</v>
      </c>
      <c r="AD92">
        <v>3</v>
      </c>
      <c r="AF92" t="s">
        <v>5046</v>
      </c>
      <c r="AI92">
        <v>0</v>
      </c>
      <c r="AJ92">
        <v>0</v>
      </c>
      <c r="AK92" t="s">
        <v>5738</v>
      </c>
      <c r="AL92" t="s">
        <v>5738</v>
      </c>
      <c r="AM92" t="s">
        <v>5772</v>
      </c>
    </row>
    <row r="93" spans="1:39">
      <c r="A93" t="s">
        <v>5147</v>
      </c>
      <c r="B93" t="s">
        <v>4771</v>
      </c>
      <c r="C93" t="s">
        <v>4772</v>
      </c>
      <c r="D93">
        <v>5.4</v>
      </c>
      <c r="E93" t="s">
        <v>4773</v>
      </c>
      <c r="F93">
        <v>8.27</v>
      </c>
      <c r="K93" t="s">
        <v>4940</v>
      </c>
      <c r="M93" t="s">
        <v>5348</v>
      </c>
      <c r="N93">
        <v>8</v>
      </c>
      <c r="O93" t="s">
        <v>5420</v>
      </c>
      <c r="P93" t="s">
        <v>5513</v>
      </c>
      <c r="Q93">
        <v>4</v>
      </c>
      <c r="R93">
        <v>3</v>
      </c>
      <c r="S93">
        <v>0.47</v>
      </c>
      <c r="T93">
        <v>4.1</v>
      </c>
      <c r="U93">
        <v>364.47</v>
      </c>
      <c r="V93">
        <v>86.70999999999999</v>
      </c>
      <c r="W93">
        <v>2.02</v>
      </c>
      <c r="X93">
        <v>3.73</v>
      </c>
      <c r="Y93">
        <v>0</v>
      </c>
      <c r="Z93">
        <v>1</v>
      </c>
      <c r="AA93" t="s">
        <v>4573</v>
      </c>
      <c r="AB93">
        <v>0</v>
      </c>
      <c r="AC93">
        <v>7</v>
      </c>
      <c r="AD93">
        <v>4.584738095238095</v>
      </c>
      <c r="AF93" t="s">
        <v>5046</v>
      </c>
      <c r="AI93">
        <v>0</v>
      </c>
      <c r="AJ93">
        <v>0</v>
      </c>
      <c r="AK93" t="s">
        <v>5754</v>
      </c>
      <c r="AL93" t="s">
        <v>5754</v>
      </c>
      <c r="AM93" t="s">
        <v>5772</v>
      </c>
    </row>
    <row r="94" spans="1:39">
      <c r="A94" t="s">
        <v>5148</v>
      </c>
      <c r="B94" t="s">
        <v>4771</v>
      </c>
      <c r="C94" t="s">
        <v>4772</v>
      </c>
      <c r="D94">
        <v>5.4</v>
      </c>
      <c r="E94" t="s">
        <v>4773</v>
      </c>
      <c r="F94">
        <v>8.27</v>
      </c>
      <c r="K94" t="s">
        <v>4940</v>
      </c>
      <c r="M94" t="s">
        <v>5353</v>
      </c>
      <c r="N94">
        <v>8</v>
      </c>
      <c r="O94" t="s">
        <v>5402</v>
      </c>
      <c r="P94" t="s">
        <v>5514</v>
      </c>
      <c r="Q94">
        <v>6</v>
      </c>
      <c r="R94">
        <v>5</v>
      </c>
      <c r="S94">
        <v>-3.13</v>
      </c>
      <c r="T94">
        <v>1.67</v>
      </c>
      <c r="U94">
        <v>504.54</v>
      </c>
      <c r="V94">
        <v>176.58</v>
      </c>
      <c r="W94">
        <v>0.36</v>
      </c>
      <c r="X94">
        <v>1.92</v>
      </c>
      <c r="Y94">
        <v>7.35</v>
      </c>
      <c r="Z94">
        <v>1</v>
      </c>
      <c r="AA94" t="s">
        <v>4573</v>
      </c>
      <c r="AB94">
        <v>1</v>
      </c>
      <c r="AC94">
        <v>10</v>
      </c>
      <c r="AD94">
        <v>3</v>
      </c>
      <c r="AF94" t="s">
        <v>5046</v>
      </c>
      <c r="AI94">
        <v>0</v>
      </c>
      <c r="AJ94">
        <v>0</v>
      </c>
      <c r="AK94" t="s">
        <v>5741</v>
      </c>
      <c r="AL94" t="s">
        <v>5741</v>
      </c>
      <c r="AM94" t="s">
        <v>5772</v>
      </c>
    </row>
    <row r="95" spans="1:39">
      <c r="A95" t="s">
        <v>5149</v>
      </c>
      <c r="B95" t="s">
        <v>4771</v>
      </c>
      <c r="C95" t="s">
        <v>4772</v>
      </c>
      <c r="D95">
        <v>5.8</v>
      </c>
      <c r="E95" t="s">
        <v>4773</v>
      </c>
      <c r="F95">
        <v>8.24</v>
      </c>
      <c r="K95" t="s">
        <v>4940</v>
      </c>
      <c r="L95" t="s">
        <v>5341</v>
      </c>
      <c r="M95" t="s">
        <v>5360</v>
      </c>
      <c r="N95">
        <v>8</v>
      </c>
      <c r="O95" t="s">
        <v>5409</v>
      </c>
      <c r="P95" t="s">
        <v>5515</v>
      </c>
      <c r="Q95">
        <v>4</v>
      </c>
      <c r="R95">
        <v>3</v>
      </c>
      <c r="S95">
        <v>1</v>
      </c>
      <c r="T95">
        <v>5</v>
      </c>
      <c r="U95">
        <v>410.47</v>
      </c>
      <c r="V95">
        <v>106.94</v>
      </c>
      <c r="W95">
        <v>2.26</v>
      </c>
      <c r="X95">
        <v>2.19</v>
      </c>
      <c r="Y95">
        <v>7.67</v>
      </c>
      <c r="Z95">
        <v>2</v>
      </c>
      <c r="AA95" t="s">
        <v>4573</v>
      </c>
      <c r="AB95">
        <v>0</v>
      </c>
      <c r="AC95">
        <v>8</v>
      </c>
      <c r="AD95">
        <v>3.2415</v>
      </c>
      <c r="AF95" t="s">
        <v>5046</v>
      </c>
      <c r="AI95">
        <v>0</v>
      </c>
      <c r="AJ95">
        <v>0</v>
      </c>
      <c r="AK95" t="s">
        <v>5745</v>
      </c>
      <c r="AL95" t="s">
        <v>5745</v>
      </c>
      <c r="AM95" t="s">
        <v>5772</v>
      </c>
    </row>
    <row r="96" spans="1:39">
      <c r="A96" t="s">
        <v>5150</v>
      </c>
      <c r="B96" t="s">
        <v>4771</v>
      </c>
      <c r="C96" t="s">
        <v>4772</v>
      </c>
      <c r="D96">
        <v>6</v>
      </c>
      <c r="E96" t="s">
        <v>4773</v>
      </c>
      <c r="F96">
        <v>8.220000000000001</v>
      </c>
      <c r="K96" t="s">
        <v>4940</v>
      </c>
      <c r="M96" t="s">
        <v>5367</v>
      </c>
      <c r="N96">
        <v>8</v>
      </c>
      <c r="O96" t="s">
        <v>5421</v>
      </c>
      <c r="P96" t="s">
        <v>5516</v>
      </c>
      <c r="Q96">
        <v>5</v>
      </c>
      <c r="R96">
        <v>3</v>
      </c>
      <c r="S96">
        <v>-0.54</v>
      </c>
      <c r="T96">
        <v>2.61</v>
      </c>
      <c r="U96">
        <v>393.51</v>
      </c>
      <c r="V96">
        <v>89.95</v>
      </c>
      <c r="W96">
        <v>1.35</v>
      </c>
      <c r="X96">
        <v>3.73</v>
      </c>
      <c r="Y96">
        <v>0.6</v>
      </c>
      <c r="Z96">
        <v>1</v>
      </c>
      <c r="AA96" t="s">
        <v>4573</v>
      </c>
      <c r="AB96">
        <v>0</v>
      </c>
      <c r="AC96">
        <v>8</v>
      </c>
      <c r="AD96">
        <v>4.927309523809524</v>
      </c>
      <c r="AF96" t="s">
        <v>5046</v>
      </c>
      <c r="AI96">
        <v>0</v>
      </c>
      <c r="AJ96">
        <v>0</v>
      </c>
      <c r="AK96" t="s">
        <v>5755</v>
      </c>
      <c r="AL96" t="s">
        <v>5755</v>
      </c>
      <c r="AM96" t="s">
        <v>5772</v>
      </c>
    </row>
    <row r="97" spans="1:39">
      <c r="A97" t="s">
        <v>5151</v>
      </c>
      <c r="B97" t="s">
        <v>4771</v>
      </c>
      <c r="C97" t="s">
        <v>4772</v>
      </c>
      <c r="D97">
        <v>6</v>
      </c>
      <c r="E97" t="s">
        <v>4773</v>
      </c>
      <c r="F97">
        <v>8.220000000000001</v>
      </c>
      <c r="K97" t="s">
        <v>4940</v>
      </c>
      <c r="M97" t="s">
        <v>5353</v>
      </c>
      <c r="N97">
        <v>8</v>
      </c>
      <c r="O97" t="s">
        <v>5402</v>
      </c>
      <c r="P97" t="s">
        <v>5517</v>
      </c>
      <c r="Q97">
        <v>6</v>
      </c>
      <c r="R97">
        <v>5</v>
      </c>
      <c r="S97">
        <v>-4.02</v>
      </c>
      <c r="T97">
        <v>0.78</v>
      </c>
      <c r="U97">
        <v>414.42</v>
      </c>
      <c r="V97">
        <v>176.58</v>
      </c>
      <c r="W97">
        <v>-1.25</v>
      </c>
      <c r="X97">
        <v>1.92</v>
      </c>
      <c r="Y97">
        <v>7.35</v>
      </c>
      <c r="Z97">
        <v>0</v>
      </c>
      <c r="AA97" t="s">
        <v>4573</v>
      </c>
      <c r="AB97">
        <v>0</v>
      </c>
      <c r="AC97">
        <v>8</v>
      </c>
      <c r="AD97">
        <v>3.611285714285714</v>
      </c>
      <c r="AF97" t="s">
        <v>5046</v>
      </c>
      <c r="AI97">
        <v>0</v>
      </c>
      <c r="AJ97">
        <v>0</v>
      </c>
      <c r="AK97" t="s">
        <v>5741</v>
      </c>
      <c r="AL97" t="s">
        <v>5741</v>
      </c>
      <c r="AM97" t="s">
        <v>5772</v>
      </c>
    </row>
    <row r="98" spans="1:39">
      <c r="A98" t="s">
        <v>5152</v>
      </c>
      <c r="B98" t="s">
        <v>4771</v>
      </c>
      <c r="C98" t="s">
        <v>4772</v>
      </c>
      <c r="D98">
        <v>6</v>
      </c>
      <c r="E98" t="s">
        <v>4773</v>
      </c>
      <c r="F98">
        <v>8.220000000000001</v>
      </c>
      <c r="K98" t="s">
        <v>4940</v>
      </c>
      <c r="M98" t="s">
        <v>5353</v>
      </c>
      <c r="N98">
        <v>8</v>
      </c>
      <c r="O98" t="s">
        <v>5411</v>
      </c>
      <c r="P98" t="s">
        <v>5518</v>
      </c>
      <c r="Q98">
        <v>4</v>
      </c>
      <c r="R98">
        <v>3</v>
      </c>
      <c r="S98">
        <v>0.3</v>
      </c>
      <c r="T98">
        <v>4.05</v>
      </c>
      <c r="U98">
        <v>334.37</v>
      </c>
      <c r="V98">
        <v>106.94</v>
      </c>
      <c r="W98">
        <v>1.26</v>
      </c>
      <c r="X98">
        <v>2.25</v>
      </c>
      <c r="Y98">
        <v>8.68</v>
      </c>
      <c r="Z98">
        <v>1</v>
      </c>
      <c r="AA98" t="s">
        <v>4573</v>
      </c>
      <c r="AB98">
        <v>0</v>
      </c>
      <c r="AC98">
        <v>7</v>
      </c>
      <c r="AD98">
        <v>3.737</v>
      </c>
      <c r="AF98" t="s">
        <v>5047</v>
      </c>
      <c r="AI98">
        <v>0</v>
      </c>
      <c r="AJ98">
        <v>0</v>
      </c>
      <c r="AK98" t="s">
        <v>5746</v>
      </c>
      <c r="AL98" t="s">
        <v>5746</v>
      </c>
      <c r="AM98" t="s">
        <v>5772</v>
      </c>
    </row>
    <row r="99" spans="1:39">
      <c r="A99" t="s">
        <v>5153</v>
      </c>
      <c r="B99" t="s">
        <v>4771</v>
      </c>
      <c r="C99" t="s">
        <v>4772</v>
      </c>
      <c r="D99">
        <v>6.3</v>
      </c>
      <c r="E99" t="s">
        <v>4773</v>
      </c>
      <c r="F99">
        <v>8.199999999999999</v>
      </c>
      <c r="K99" t="s">
        <v>4940</v>
      </c>
      <c r="M99" t="s">
        <v>5348</v>
      </c>
      <c r="N99">
        <v>8</v>
      </c>
      <c r="O99" t="s">
        <v>5420</v>
      </c>
      <c r="P99" t="s">
        <v>5519</v>
      </c>
      <c r="Q99">
        <v>4</v>
      </c>
      <c r="R99">
        <v>3</v>
      </c>
      <c r="S99">
        <v>0.31</v>
      </c>
      <c r="T99">
        <v>3.94</v>
      </c>
      <c r="U99">
        <v>364.47</v>
      </c>
      <c r="V99">
        <v>86.70999999999999</v>
      </c>
      <c r="W99">
        <v>1.88</v>
      </c>
      <c r="X99">
        <v>3.73</v>
      </c>
      <c r="Y99">
        <v>0</v>
      </c>
      <c r="Z99">
        <v>1</v>
      </c>
      <c r="AA99" t="s">
        <v>4573</v>
      </c>
      <c r="AB99">
        <v>0</v>
      </c>
      <c r="AC99">
        <v>6</v>
      </c>
      <c r="AD99">
        <v>4.664738095238095</v>
      </c>
      <c r="AF99" t="s">
        <v>5046</v>
      </c>
      <c r="AI99">
        <v>0</v>
      </c>
      <c r="AJ99">
        <v>0</v>
      </c>
      <c r="AK99" t="s">
        <v>5754</v>
      </c>
      <c r="AL99" t="s">
        <v>5754</v>
      </c>
      <c r="AM99" t="s">
        <v>5772</v>
      </c>
    </row>
    <row r="100" spans="1:39">
      <c r="A100" t="s">
        <v>5154</v>
      </c>
      <c r="B100" t="s">
        <v>4771</v>
      </c>
      <c r="C100" t="s">
        <v>4772</v>
      </c>
      <c r="D100">
        <v>6.5</v>
      </c>
      <c r="E100" t="s">
        <v>4773</v>
      </c>
      <c r="F100">
        <v>8.19</v>
      </c>
      <c r="K100" t="s">
        <v>4940</v>
      </c>
      <c r="M100" t="s">
        <v>5353</v>
      </c>
      <c r="N100">
        <v>8</v>
      </c>
      <c r="O100" t="s">
        <v>5411</v>
      </c>
      <c r="P100" t="s">
        <v>5520</v>
      </c>
      <c r="Q100">
        <v>5</v>
      </c>
      <c r="R100">
        <v>3</v>
      </c>
      <c r="S100">
        <v>-0.13</v>
      </c>
      <c r="T100">
        <v>3.97</v>
      </c>
      <c r="U100">
        <v>366.44</v>
      </c>
      <c r="V100">
        <v>106.94</v>
      </c>
      <c r="W100">
        <v>1.21</v>
      </c>
      <c r="X100">
        <v>2.08</v>
      </c>
      <c r="Y100">
        <v>8.039999999999999</v>
      </c>
      <c r="Z100">
        <v>1</v>
      </c>
      <c r="AA100" t="s">
        <v>4573</v>
      </c>
      <c r="AB100">
        <v>0</v>
      </c>
      <c r="AC100">
        <v>8</v>
      </c>
      <c r="AD100">
        <v>4.051</v>
      </c>
      <c r="AF100" t="s">
        <v>5046</v>
      </c>
      <c r="AI100">
        <v>0</v>
      </c>
      <c r="AJ100">
        <v>0</v>
      </c>
      <c r="AK100" t="s">
        <v>5746</v>
      </c>
      <c r="AL100" t="s">
        <v>5746</v>
      </c>
      <c r="AM100" t="s">
        <v>5772</v>
      </c>
    </row>
    <row r="101" spans="1:39">
      <c r="A101" t="s">
        <v>5155</v>
      </c>
      <c r="B101" t="s">
        <v>4771</v>
      </c>
      <c r="C101" t="s">
        <v>4772</v>
      </c>
      <c r="D101">
        <v>6.7</v>
      </c>
      <c r="E101" t="s">
        <v>4773</v>
      </c>
      <c r="F101">
        <v>8.17</v>
      </c>
      <c r="K101" t="s">
        <v>4940</v>
      </c>
      <c r="L101" t="s">
        <v>5340</v>
      </c>
      <c r="M101" t="s">
        <v>5356</v>
      </c>
      <c r="N101">
        <v>8</v>
      </c>
      <c r="O101" t="s">
        <v>5405</v>
      </c>
      <c r="P101" t="s">
        <v>5521</v>
      </c>
      <c r="Q101">
        <v>5</v>
      </c>
      <c r="R101">
        <v>3</v>
      </c>
      <c r="S101">
        <v>0.13</v>
      </c>
      <c r="T101">
        <v>4.32</v>
      </c>
      <c r="U101">
        <v>419.48</v>
      </c>
      <c r="V101">
        <v>127.25</v>
      </c>
      <c r="W101">
        <v>1.57</v>
      </c>
      <c r="X101">
        <v>2.17</v>
      </c>
      <c r="Y101">
        <v>7.12</v>
      </c>
      <c r="Z101">
        <v>1</v>
      </c>
      <c r="AA101" t="s">
        <v>4573</v>
      </c>
      <c r="AB101">
        <v>0</v>
      </c>
      <c r="AC101">
        <v>11</v>
      </c>
      <c r="AD101">
        <v>3.081809523809524</v>
      </c>
      <c r="AF101" t="s">
        <v>5046</v>
      </c>
      <c r="AI101">
        <v>0</v>
      </c>
      <c r="AJ101">
        <v>0</v>
      </c>
      <c r="AK101" t="s">
        <v>5743</v>
      </c>
      <c r="AL101" t="s">
        <v>5743</v>
      </c>
      <c r="AM101" t="s">
        <v>5772</v>
      </c>
    </row>
    <row r="102" spans="1:39">
      <c r="A102" t="s">
        <v>5156</v>
      </c>
      <c r="B102" t="s">
        <v>4771</v>
      </c>
      <c r="C102" t="s">
        <v>4772</v>
      </c>
      <c r="D102">
        <v>7</v>
      </c>
      <c r="E102" t="s">
        <v>4773</v>
      </c>
      <c r="F102">
        <v>8.15</v>
      </c>
      <c r="K102" t="s">
        <v>4940</v>
      </c>
      <c r="M102" t="s">
        <v>5367</v>
      </c>
      <c r="N102">
        <v>8</v>
      </c>
      <c r="O102" t="s">
        <v>5421</v>
      </c>
      <c r="P102" t="s">
        <v>5522</v>
      </c>
      <c r="Q102">
        <v>5</v>
      </c>
      <c r="R102">
        <v>3</v>
      </c>
      <c r="S102">
        <v>-2.86</v>
      </c>
      <c r="T102">
        <v>0.87</v>
      </c>
      <c r="U102">
        <v>405.48</v>
      </c>
      <c r="V102">
        <v>107.02</v>
      </c>
      <c r="W102">
        <v>0.63</v>
      </c>
      <c r="X102">
        <v>3.09</v>
      </c>
      <c r="Y102">
        <v>0</v>
      </c>
      <c r="Z102">
        <v>1</v>
      </c>
      <c r="AA102" t="s">
        <v>4573</v>
      </c>
      <c r="AB102">
        <v>0</v>
      </c>
      <c r="AC102">
        <v>5</v>
      </c>
      <c r="AD102">
        <v>4.274476190476191</v>
      </c>
      <c r="AF102" t="s">
        <v>5046</v>
      </c>
      <c r="AI102">
        <v>0</v>
      </c>
      <c r="AJ102">
        <v>0</v>
      </c>
      <c r="AK102" t="s">
        <v>5755</v>
      </c>
      <c r="AL102" t="s">
        <v>5755</v>
      </c>
      <c r="AM102" t="s">
        <v>5772</v>
      </c>
    </row>
    <row r="103" spans="1:39">
      <c r="A103" t="s">
        <v>5157</v>
      </c>
      <c r="B103" t="s">
        <v>4771</v>
      </c>
      <c r="C103" t="s">
        <v>4772</v>
      </c>
      <c r="D103">
        <v>7</v>
      </c>
      <c r="E103" t="s">
        <v>4773</v>
      </c>
      <c r="F103">
        <v>8.15</v>
      </c>
      <c r="K103" t="s">
        <v>4940</v>
      </c>
      <c r="L103" t="s">
        <v>5340</v>
      </c>
      <c r="M103" t="s">
        <v>5362</v>
      </c>
      <c r="N103">
        <v>8</v>
      </c>
      <c r="O103" t="s">
        <v>5412</v>
      </c>
      <c r="P103" t="s">
        <v>5523</v>
      </c>
      <c r="Q103">
        <v>6</v>
      </c>
      <c r="R103">
        <v>4</v>
      </c>
      <c r="S103">
        <v>-1.01</v>
      </c>
      <c r="T103">
        <v>1.49</v>
      </c>
      <c r="U103">
        <v>642.67</v>
      </c>
      <c r="V103">
        <v>158.9</v>
      </c>
      <c r="W103">
        <v>1.55</v>
      </c>
      <c r="X103">
        <v>3.57</v>
      </c>
      <c r="Y103">
        <v>10.44</v>
      </c>
      <c r="Z103">
        <v>1</v>
      </c>
      <c r="AA103" t="s">
        <v>4573</v>
      </c>
      <c r="AB103">
        <v>1</v>
      </c>
      <c r="AC103">
        <v>15</v>
      </c>
      <c r="AD103">
        <v>2</v>
      </c>
      <c r="AF103" t="s">
        <v>5047</v>
      </c>
      <c r="AI103">
        <v>0</v>
      </c>
      <c r="AJ103">
        <v>0</v>
      </c>
      <c r="AK103" t="s">
        <v>5747</v>
      </c>
      <c r="AL103" t="s">
        <v>5747</v>
      </c>
      <c r="AM103" t="s">
        <v>5772</v>
      </c>
    </row>
    <row r="104" spans="1:39">
      <c r="A104" t="s">
        <v>5158</v>
      </c>
      <c r="B104" t="s">
        <v>4771</v>
      </c>
      <c r="C104" t="s">
        <v>4772</v>
      </c>
      <c r="D104">
        <v>7</v>
      </c>
      <c r="E104" t="s">
        <v>4773</v>
      </c>
      <c r="F104">
        <v>8.15</v>
      </c>
      <c r="K104" t="s">
        <v>4940</v>
      </c>
      <c r="L104" t="s">
        <v>4941</v>
      </c>
      <c r="M104" t="s">
        <v>4959</v>
      </c>
      <c r="N104">
        <v>9</v>
      </c>
      <c r="O104" t="s">
        <v>4981</v>
      </c>
      <c r="P104" t="s">
        <v>5524</v>
      </c>
      <c r="Q104">
        <v>5</v>
      </c>
      <c r="R104">
        <v>6</v>
      </c>
      <c r="S104">
        <v>-2.13</v>
      </c>
      <c r="T104">
        <v>1.79</v>
      </c>
      <c r="U104">
        <v>519.54</v>
      </c>
      <c r="V104">
        <v>165.06</v>
      </c>
      <c r="W104">
        <v>1.83</v>
      </c>
      <c r="X104">
        <v>2.57</v>
      </c>
      <c r="Y104">
        <v>0</v>
      </c>
      <c r="Z104">
        <v>2</v>
      </c>
      <c r="AA104" t="s">
        <v>4573</v>
      </c>
      <c r="AB104">
        <v>2</v>
      </c>
      <c r="AC104">
        <v>12</v>
      </c>
      <c r="AD104">
        <v>3</v>
      </c>
      <c r="AF104" t="s">
        <v>5046</v>
      </c>
      <c r="AI104">
        <v>0</v>
      </c>
      <c r="AJ104">
        <v>0</v>
      </c>
      <c r="AK104" t="s">
        <v>5064</v>
      </c>
      <c r="AL104" t="s">
        <v>5064</v>
      </c>
      <c r="AM104" t="s">
        <v>5772</v>
      </c>
    </row>
    <row r="105" spans="1:39">
      <c r="A105" t="s">
        <v>5159</v>
      </c>
      <c r="B105" t="s">
        <v>4771</v>
      </c>
      <c r="C105" t="s">
        <v>4772</v>
      </c>
      <c r="D105">
        <v>7</v>
      </c>
      <c r="E105" t="s">
        <v>4773</v>
      </c>
      <c r="F105">
        <v>8.15</v>
      </c>
      <c r="K105" t="s">
        <v>4940</v>
      </c>
      <c r="M105" t="s">
        <v>5353</v>
      </c>
      <c r="N105">
        <v>8</v>
      </c>
      <c r="O105" t="s">
        <v>5411</v>
      </c>
      <c r="P105" t="s">
        <v>5525</v>
      </c>
      <c r="Q105">
        <v>5</v>
      </c>
      <c r="R105">
        <v>3</v>
      </c>
      <c r="S105">
        <v>1.39</v>
      </c>
      <c r="T105">
        <v>5.82</v>
      </c>
      <c r="U105">
        <v>442.54</v>
      </c>
      <c r="V105">
        <v>106.94</v>
      </c>
      <c r="W105">
        <v>2.44</v>
      </c>
      <c r="X105">
        <v>1.93</v>
      </c>
      <c r="Y105">
        <v>7.49</v>
      </c>
      <c r="Z105">
        <v>2</v>
      </c>
      <c r="AA105" t="s">
        <v>4573</v>
      </c>
      <c r="AB105">
        <v>0</v>
      </c>
      <c r="AC105">
        <v>10</v>
      </c>
      <c r="AD105">
        <v>3.012428571428571</v>
      </c>
      <c r="AF105" t="s">
        <v>5046</v>
      </c>
      <c r="AI105">
        <v>0</v>
      </c>
      <c r="AJ105">
        <v>0</v>
      </c>
      <c r="AK105" t="s">
        <v>5746</v>
      </c>
      <c r="AL105" t="s">
        <v>5746</v>
      </c>
      <c r="AM105" t="s">
        <v>5772</v>
      </c>
    </row>
    <row r="106" spans="1:39">
      <c r="A106" t="s">
        <v>5160</v>
      </c>
      <c r="B106" t="s">
        <v>4771</v>
      </c>
      <c r="C106" t="s">
        <v>4772</v>
      </c>
      <c r="D106">
        <v>7</v>
      </c>
      <c r="E106" t="s">
        <v>4773</v>
      </c>
      <c r="F106">
        <v>8.15</v>
      </c>
      <c r="K106" t="s">
        <v>4940</v>
      </c>
      <c r="M106" t="s">
        <v>5353</v>
      </c>
      <c r="N106">
        <v>8</v>
      </c>
      <c r="O106" t="s">
        <v>5411</v>
      </c>
      <c r="P106" t="s">
        <v>5526</v>
      </c>
      <c r="Q106">
        <v>5</v>
      </c>
      <c r="R106">
        <v>4</v>
      </c>
      <c r="S106">
        <v>-0.07000000000000001</v>
      </c>
      <c r="T106">
        <v>2.87</v>
      </c>
      <c r="U106">
        <v>363.41</v>
      </c>
      <c r="V106">
        <v>132.96</v>
      </c>
      <c r="W106">
        <v>0.59</v>
      </c>
      <c r="X106">
        <v>2.2</v>
      </c>
      <c r="Y106">
        <v>10.64</v>
      </c>
      <c r="Z106">
        <v>1</v>
      </c>
      <c r="AA106" t="s">
        <v>4573</v>
      </c>
      <c r="AB106">
        <v>0</v>
      </c>
      <c r="AC106">
        <v>9</v>
      </c>
      <c r="AD106">
        <v>2.975642857142857</v>
      </c>
      <c r="AE106" t="s">
        <v>5715</v>
      </c>
      <c r="AF106" t="s">
        <v>5047</v>
      </c>
      <c r="AG106" t="s">
        <v>5724</v>
      </c>
      <c r="AH106" t="s">
        <v>5051</v>
      </c>
      <c r="AI106">
        <v>0</v>
      </c>
      <c r="AJ106">
        <v>0</v>
      </c>
      <c r="AK106" t="s">
        <v>5746</v>
      </c>
      <c r="AL106" t="s">
        <v>5746</v>
      </c>
      <c r="AM106" t="s">
        <v>5772</v>
      </c>
    </row>
    <row r="107" spans="1:39">
      <c r="A107" t="s">
        <v>5157</v>
      </c>
      <c r="B107" t="s">
        <v>4771</v>
      </c>
      <c r="C107" t="s">
        <v>4772</v>
      </c>
      <c r="D107">
        <v>7.6</v>
      </c>
      <c r="E107" t="s">
        <v>4773</v>
      </c>
      <c r="F107">
        <v>8.119999999999999</v>
      </c>
      <c r="K107" t="s">
        <v>4940</v>
      </c>
      <c r="L107" t="s">
        <v>5340</v>
      </c>
      <c r="M107" t="s">
        <v>5368</v>
      </c>
      <c r="N107">
        <v>8</v>
      </c>
      <c r="O107" t="s">
        <v>5422</v>
      </c>
      <c r="P107" t="s">
        <v>5523</v>
      </c>
      <c r="Q107">
        <v>6</v>
      </c>
      <c r="R107">
        <v>4</v>
      </c>
      <c r="S107">
        <v>-1.01</v>
      </c>
      <c r="T107">
        <v>1.49</v>
      </c>
      <c r="U107">
        <v>642.67</v>
      </c>
      <c r="V107">
        <v>158.9</v>
      </c>
      <c r="W107">
        <v>1.55</v>
      </c>
      <c r="X107">
        <v>3.57</v>
      </c>
      <c r="Y107">
        <v>10.44</v>
      </c>
      <c r="Z107">
        <v>1</v>
      </c>
      <c r="AA107" t="s">
        <v>4573</v>
      </c>
      <c r="AB107">
        <v>1</v>
      </c>
      <c r="AC107">
        <v>15</v>
      </c>
      <c r="AD107">
        <v>2</v>
      </c>
      <c r="AF107" t="s">
        <v>5047</v>
      </c>
      <c r="AI107">
        <v>0</v>
      </c>
      <c r="AJ107">
        <v>0</v>
      </c>
      <c r="AK107" t="s">
        <v>5756</v>
      </c>
      <c r="AL107" t="s">
        <v>5756</v>
      </c>
      <c r="AM107" t="s">
        <v>5772</v>
      </c>
    </row>
    <row r="108" spans="1:39">
      <c r="A108" t="s">
        <v>5161</v>
      </c>
      <c r="B108" t="s">
        <v>4771</v>
      </c>
      <c r="C108" t="s">
        <v>4772</v>
      </c>
      <c r="D108">
        <v>7.7</v>
      </c>
      <c r="E108" t="s">
        <v>4773</v>
      </c>
      <c r="F108">
        <v>8.109999999999999</v>
      </c>
      <c r="K108" t="s">
        <v>4940</v>
      </c>
      <c r="M108" t="s">
        <v>5353</v>
      </c>
      <c r="N108">
        <v>8</v>
      </c>
      <c r="O108" t="s">
        <v>5402</v>
      </c>
      <c r="P108" t="s">
        <v>5527</v>
      </c>
      <c r="Q108">
        <v>5</v>
      </c>
      <c r="R108">
        <v>4</v>
      </c>
      <c r="S108">
        <v>0.28</v>
      </c>
      <c r="T108">
        <v>4.65</v>
      </c>
      <c r="U108">
        <v>467.52</v>
      </c>
      <c r="V108">
        <v>136.04</v>
      </c>
      <c r="W108">
        <v>1.53</v>
      </c>
      <c r="X108">
        <v>1.99</v>
      </c>
      <c r="Y108">
        <v>6.89</v>
      </c>
      <c r="Z108">
        <v>2</v>
      </c>
      <c r="AA108" t="s">
        <v>4573</v>
      </c>
      <c r="AB108">
        <v>0</v>
      </c>
      <c r="AC108">
        <v>10</v>
      </c>
      <c r="AD108">
        <v>2.407</v>
      </c>
      <c r="AF108" t="s">
        <v>5046</v>
      </c>
      <c r="AI108">
        <v>0</v>
      </c>
      <c r="AJ108">
        <v>0</v>
      </c>
      <c r="AK108" t="s">
        <v>5741</v>
      </c>
      <c r="AL108" t="s">
        <v>5741</v>
      </c>
      <c r="AM108" t="s">
        <v>5772</v>
      </c>
    </row>
    <row r="109" spans="1:39">
      <c r="A109" t="s">
        <v>5162</v>
      </c>
      <c r="B109" t="s">
        <v>4771</v>
      </c>
      <c r="C109" t="s">
        <v>4772</v>
      </c>
      <c r="D109">
        <v>7.943</v>
      </c>
      <c r="E109" t="s">
        <v>4773</v>
      </c>
      <c r="F109">
        <v>8.1</v>
      </c>
      <c r="K109" t="s">
        <v>4940</v>
      </c>
      <c r="M109" t="s">
        <v>5351</v>
      </c>
      <c r="N109">
        <v>8</v>
      </c>
      <c r="O109" t="s">
        <v>5398</v>
      </c>
      <c r="P109" t="s">
        <v>5528</v>
      </c>
      <c r="Q109">
        <v>4</v>
      </c>
      <c r="R109">
        <v>3</v>
      </c>
      <c r="S109">
        <v>-0.26</v>
      </c>
      <c r="T109">
        <v>3.55</v>
      </c>
      <c r="U109">
        <v>314.38</v>
      </c>
      <c r="V109">
        <v>106.94</v>
      </c>
      <c r="W109">
        <v>0.93</v>
      </c>
      <c r="X109">
        <v>2.27</v>
      </c>
      <c r="Y109">
        <v>7.98</v>
      </c>
      <c r="Z109">
        <v>0</v>
      </c>
      <c r="AA109" t="s">
        <v>4573</v>
      </c>
      <c r="AB109">
        <v>0</v>
      </c>
      <c r="AC109">
        <v>8</v>
      </c>
      <c r="AD109">
        <v>4.327</v>
      </c>
      <c r="AF109" t="s">
        <v>5046</v>
      </c>
      <c r="AI109">
        <v>0</v>
      </c>
      <c r="AJ109">
        <v>0</v>
      </c>
      <c r="AK109" t="s">
        <v>5738</v>
      </c>
      <c r="AL109" t="s">
        <v>5738</v>
      </c>
      <c r="AM109" t="s">
        <v>5772</v>
      </c>
    </row>
    <row r="110" spans="1:39">
      <c r="A110" t="s">
        <v>5163</v>
      </c>
      <c r="B110" t="s">
        <v>4771</v>
      </c>
      <c r="C110" t="s">
        <v>4772</v>
      </c>
      <c r="D110">
        <v>8</v>
      </c>
      <c r="E110" t="s">
        <v>4773</v>
      </c>
      <c r="F110">
        <v>8.1</v>
      </c>
      <c r="K110" t="s">
        <v>4940</v>
      </c>
      <c r="M110" t="s">
        <v>5367</v>
      </c>
      <c r="N110">
        <v>8</v>
      </c>
      <c r="O110" t="s">
        <v>5421</v>
      </c>
      <c r="P110" t="s">
        <v>5529</v>
      </c>
      <c r="Q110">
        <v>5</v>
      </c>
      <c r="R110">
        <v>3</v>
      </c>
      <c r="S110">
        <v>-1.86</v>
      </c>
      <c r="T110">
        <v>1.71</v>
      </c>
      <c r="U110">
        <v>391.49</v>
      </c>
      <c r="V110">
        <v>89.95</v>
      </c>
      <c r="W110">
        <v>1.1</v>
      </c>
      <c r="X110">
        <v>8.550000000000001</v>
      </c>
      <c r="Y110">
        <v>3.82</v>
      </c>
      <c r="Z110">
        <v>1</v>
      </c>
      <c r="AA110" t="s">
        <v>4573</v>
      </c>
      <c r="AB110">
        <v>0</v>
      </c>
      <c r="AC110">
        <v>5</v>
      </c>
      <c r="AD110">
        <v>4.941738095238096</v>
      </c>
      <c r="AF110" t="s">
        <v>5722</v>
      </c>
      <c r="AI110">
        <v>0</v>
      </c>
      <c r="AJ110">
        <v>0</v>
      </c>
      <c r="AK110" t="s">
        <v>5755</v>
      </c>
      <c r="AL110" t="s">
        <v>5755</v>
      </c>
      <c r="AM110" t="s">
        <v>5772</v>
      </c>
    </row>
    <row r="111" spans="1:39">
      <c r="A111" t="s">
        <v>5164</v>
      </c>
      <c r="B111" t="s">
        <v>4771</v>
      </c>
      <c r="C111" t="s">
        <v>4772</v>
      </c>
      <c r="D111">
        <v>8.1</v>
      </c>
      <c r="E111" t="s">
        <v>4773</v>
      </c>
      <c r="F111">
        <v>8.09</v>
      </c>
      <c r="K111" t="s">
        <v>4940</v>
      </c>
      <c r="M111" t="s">
        <v>5358</v>
      </c>
      <c r="N111">
        <v>8</v>
      </c>
      <c r="O111" t="s">
        <v>5407</v>
      </c>
      <c r="P111" t="s">
        <v>5530</v>
      </c>
      <c r="Q111">
        <v>4</v>
      </c>
      <c r="R111">
        <v>3</v>
      </c>
      <c r="S111">
        <v>0.92</v>
      </c>
      <c r="T111">
        <v>4.53</v>
      </c>
      <c r="U111">
        <v>376.45</v>
      </c>
      <c r="V111">
        <v>106.94</v>
      </c>
      <c r="W111">
        <v>1.91</v>
      </c>
      <c r="X111">
        <v>2.2</v>
      </c>
      <c r="Y111">
        <v>9.02</v>
      </c>
      <c r="Z111">
        <v>1</v>
      </c>
      <c r="AA111" t="s">
        <v>4573</v>
      </c>
      <c r="AB111">
        <v>0</v>
      </c>
      <c r="AC111">
        <v>8</v>
      </c>
      <c r="AD111">
        <v>3.2095</v>
      </c>
      <c r="AF111" t="s">
        <v>5047</v>
      </c>
      <c r="AI111">
        <v>0</v>
      </c>
      <c r="AJ111">
        <v>0</v>
      </c>
      <c r="AK111" t="s">
        <v>5742</v>
      </c>
      <c r="AL111" t="s">
        <v>5742</v>
      </c>
      <c r="AM111" t="s">
        <v>5772</v>
      </c>
    </row>
    <row r="112" spans="1:39">
      <c r="A112" t="s">
        <v>5165</v>
      </c>
      <c r="B112" t="s">
        <v>4771</v>
      </c>
      <c r="C112" t="s">
        <v>4772</v>
      </c>
      <c r="D112">
        <v>8.300000000000001</v>
      </c>
      <c r="E112" t="s">
        <v>4773</v>
      </c>
      <c r="F112">
        <v>8.08</v>
      </c>
      <c r="K112" t="s">
        <v>4940</v>
      </c>
      <c r="M112" t="s">
        <v>4951</v>
      </c>
      <c r="N112">
        <v>8</v>
      </c>
      <c r="O112" t="s">
        <v>5413</v>
      </c>
      <c r="P112" t="s">
        <v>5531</v>
      </c>
      <c r="Q112">
        <v>5</v>
      </c>
      <c r="R112">
        <v>2</v>
      </c>
      <c r="S112">
        <v>1.24</v>
      </c>
      <c r="T112">
        <v>4.79</v>
      </c>
      <c r="U112">
        <v>438.52</v>
      </c>
      <c r="V112">
        <v>95.94</v>
      </c>
      <c r="W112">
        <v>2.57</v>
      </c>
      <c r="X112">
        <v>3.39</v>
      </c>
      <c r="Y112">
        <v>5.31</v>
      </c>
      <c r="Z112">
        <v>2</v>
      </c>
      <c r="AA112" t="s">
        <v>4573</v>
      </c>
      <c r="AB112">
        <v>0</v>
      </c>
      <c r="AC112">
        <v>9</v>
      </c>
      <c r="AD112">
        <v>3.846142857142857</v>
      </c>
      <c r="AE112" t="s">
        <v>5716</v>
      </c>
      <c r="AF112" t="s">
        <v>5046</v>
      </c>
      <c r="AG112" t="s">
        <v>5049</v>
      </c>
      <c r="AH112" t="s">
        <v>5051</v>
      </c>
      <c r="AI112">
        <v>4</v>
      </c>
      <c r="AJ112">
        <v>1</v>
      </c>
      <c r="AK112" t="s">
        <v>5057</v>
      </c>
      <c r="AL112" t="s">
        <v>5057</v>
      </c>
      <c r="AM112" t="s">
        <v>5772</v>
      </c>
    </row>
    <row r="113" spans="1:39">
      <c r="A113" t="s">
        <v>5165</v>
      </c>
      <c r="B113" t="s">
        <v>4771</v>
      </c>
      <c r="C113" t="s">
        <v>4772</v>
      </c>
      <c r="D113">
        <v>8.300000000000001</v>
      </c>
      <c r="E113" t="s">
        <v>4773</v>
      </c>
      <c r="F113">
        <v>8.08</v>
      </c>
      <c r="K113" t="s">
        <v>4940</v>
      </c>
      <c r="L113" t="s">
        <v>5341</v>
      </c>
      <c r="M113" t="s">
        <v>5360</v>
      </c>
      <c r="N113">
        <v>8</v>
      </c>
      <c r="O113" t="s">
        <v>5409</v>
      </c>
      <c r="P113" t="s">
        <v>5531</v>
      </c>
      <c r="Q113">
        <v>5</v>
      </c>
      <c r="R113">
        <v>2</v>
      </c>
      <c r="S113">
        <v>1.24</v>
      </c>
      <c r="T113">
        <v>4.79</v>
      </c>
      <c r="U113">
        <v>438.52</v>
      </c>
      <c r="V113">
        <v>95.94</v>
      </c>
      <c r="W113">
        <v>2.57</v>
      </c>
      <c r="X113">
        <v>3.39</v>
      </c>
      <c r="Y113">
        <v>5.31</v>
      </c>
      <c r="Z113">
        <v>2</v>
      </c>
      <c r="AA113" t="s">
        <v>4573</v>
      </c>
      <c r="AB113">
        <v>0</v>
      </c>
      <c r="AC113">
        <v>9</v>
      </c>
      <c r="AD113">
        <v>3.846142857142857</v>
      </c>
      <c r="AE113" t="s">
        <v>5716</v>
      </c>
      <c r="AF113" t="s">
        <v>5046</v>
      </c>
      <c r="AG113" t="s">
        <v>5049</v>
      </c>
      <c r="AH113" t="s">
        <v>5051</v>
      </c>
      <c r="AI113">
        <v>4</v>
      </c>
      <c r="AJ113">
        <v>1</v>
      </c>
      <c r="AK113" t="s">
        <v>5745</v>
      </c>
      <c r="AL113" t="s">
        <v>5745</v>
      </c>
      <c r="AM113" t="s">
        <v>5772</v>
      </c>
    </row>
    <row r="114" spans="1:39">
      <c r="A114" t="s">
        <v>5165</v>
      </c>
      <c r="B114" t="s">
        <v>4771</v>
      </c>
      <c r="C114" t="s">
        <v>4772</v>
      </c>
      <c r="D114">
        <v>8.300000000000001</v>
      </c>
      <c r="E114" t="s">
        <v>4773</v>
      </c>
      <c r="F114">
        <v>8.08</v>
      </c>
      <c r="K114" t="s">
        <v>4940</v>
      </c>
      <c r="M114" t="s">
        <v>4957</v>
      </c>
      <c r="N114">
        <v>8</v>
      </c>
      <c r="O114" t="s">
        <v>5393</v>
      </c>
      <c r="P114" t="s">
        <v>5531</v>
      </c>
      <c r="Q114">
        <v>5</v>
      </c>
      <c r="R114">
        <v>2</v>
      </c>
      <c r="S114">
        <v>1.24</v>
      </c>
      <c r="T114">
        <v>4.79</v>
      </c>
      <c r="U114">
        <v>438.52</v>
      </c>
      <c r="V114">
        <v>95.94</v>
      </c>
      <c r="W114">
        <v>2.57</v>
      </c>
      <c r="X114">
        <v>3.39</v>
      </c>
      <c r="Y114">
        <v>5.31</v>
      </c>
      <c r="Z114">
        <v>2</v>
      </c>
      <c r="AA114" t="s">
        <v>4573</v>
      </c>
      <c r="AB114">
        <v>0</v>
      </c>
      <c r="AC114">
        <v>9</v>
      </c>
      <c r="AD114">
        <v>3.846142857142857</v>
      </c>
      <c r="AE114" t="s">
        <v>5716</v>
      </c>
      <c r="AF114" t="s">
        <v>5046</v>
      </c>
      <c r="AG114" t="s">
        <v>5049</v>
      </c>
      <c r="AH114" t="s">
        <v>5051</v>
      </c>
      <c r="AI114">
        <v>4</v>
      </c>
      <c r="AJ114">
        <v>1</v>
      </c>
      <c r="AK114" t="s">
        <v>5062</v>
      </c>
      <c r="AL114" t="s">
        <v>5062</v>
      </c>
      <c r="AM114" t="s">
        <v>5772</v>
      </c>
    </row>
    <row r="115" spans="1:39">
      <c r="A115" t="s">
        <v>5165</v>
      </c>
      <c r="B115" t="s">
        <v>4771</v>
      </c>
      <c r="C115" t="s">
        <v>4772</v>
      </c>
      <c r="D115">
        <v>8.300000000000001</v>
      </c>
      <c r="E115" t="s">
        <v>4773</v>
      </c>
      <c r="F115">
        <v>8.08</v>
      </c>
      <c r="K115" t="s">
        <v>4940</v>
      </c>
      <c r="L115" t="s">
        <v>5341</v>
      </c>
      <c r="M115" t="s">
        <v>5369</v>
      </c>
      <c r="N115">
        <v>8</v>
      </c>
      <c r="O115" t="s">
        <v>5423</v>
      </c>
      <c r="P115" t="s">
        <v>5531</v>
      </c>
      <c r="Q115">
        <v>5</v>
      </c>
      <c r="R115">
        <v>2</v>
      </c>
      <c r="S115">
        <v>1.24</v>
      </c>
      <c r="T115">
        <v>4.79</v>
      </c>
      <c r="U115">
        <v>438.52</v>
      </c>
      <c r="V115">
        <v>95.94</v>
      </c>
      <c r="W115">
        <v>2.57</v>
      </c>
      <c r="X115">
        <v>3.39</v>
      </c>
      <c r="Y115">
        <v>5.31</v>
      </c>
      <c r="Z115">
        <v>2</v>
      </c>
      <c r="AA115" t="s">
        <v>4573</v>
      </c>
      <c r="AB115">
        <v>0</v>
      </c>
      <c r="AC115">
        <v>9</v>
      </c>
      <c r="AD115">
        <v>3.846142857142857</v>
      </c>
      <c r="AE115" t="s">
        <v>5716</v>
      </c>
      <c r="AF115" t="s">
        <v>5046</v>
      </c>
      <c r="AG115" t="s">
        <v>5049</v>
      </c>
      <c r="AH115" t="s">
        <v>5051</v>
      </c>
      <c r="AI115">
        <v>4</v>
      </c>
      <c r="AJ115">
        <v>1</v>
      </c>
      <c r="AK115" t="s">
        <v>5757</v>
      </c>
      <c r="AL115" t="s">
        <v>5757</v>
      </c>
      <c r="AM115" t="s">
        <v>5772</v>
      </c>
    </row>
    <row r="116" spans="1:39">
      <c r="A116" t="s">
        <v>5166</v>
      </c>
      <c r="B116" t="s">
        <v>4771</v>
      </c>
      <c r="C116" t="s">
        <v>4772</v>
      </c>
      <c r="D116">
        <v>8.4</v>
      </c>
      <c r="E116" t="s">
        <v>4773</v>
      </c>
      <c r="F116">
        <v>8.08</v>
      </c>
      <c r="K116" t="s">
        <v>4940</v>
      </c>
      <c r="M116" t="s">
        <v>4953</v>
      </c>
      <c r="N116">
        <v>8</v>
      </c>
      <c r="O116" t="s">
        <v>5388</v>
      </c>
      <c r="P116" t="s">
        <v>5532</v>
      </c>
      <c r="Q116">
        <v>4</v>
      </c>
      <c r="R116">
        <v>2</v>
      </c>
      <c r="S116">
        <v>2.02</v>
      </c>
      <c r="T116">
        <v>5.59</v>
      </c>
      <c r="U116">
        <v>381.56</v>
      </c>
      <c r="V116">
        <v>57.61</v>
      </c>
      <c r="W116">
        <v>4.01</v>
      </c>
      <c r="X116">
        <v>3.36</v>
      </c>
      <c r="Y116">
        <v>0</v>
      </c>
      <c r="Z116">
        <v>1</v>
      </c>
      <c r="AA116" t="s">
        <v>4573</v>
      </c>
      <c r="AB116">
        <v>0</v>
      </c>
      <c r="AC116">
        <v>7</v>
      </c>
      <c r="AD116">
        <v>4.336</v>
      </c>
      <c r="AF116" t="s">
        <v>5046</v>
      </c>
      <c r="AI116">
        <v>0</v>
      </c>
      <c r="AJ116">
        <v>0</v>
      </c>
      <c r="AK116" t="s">
        <v>5731</v>
      </c>
      <c r="AL116" t="s">
        <v>5731</v>
      </c>
      <c r="AM116" t="s">
        <v>5772</v>
      </c>
    </row>
    <row r="117" spans="1:39">
      <c r="A117" t="s">
        <v>5167</v>
      </c>
      <c r="B117" t="s">
        <v>4771</v>
      </c>
      <c r="C117" t="s">
        <v>4772</v>
      </c>
      <c r="D117">
        <v>8.5</v>
      </c>
      <c r="E117" t="s">
        <v>4773</v>
      </c>
      <c r="F117">
        <v>8.07</v>
      </c>
      <c r="K117" t="s">
        <v>4940</v>
      </c>
      <c r="M117" t="s">
        <v>5353</v>
      </c>
      <c r="N117">
        <v>8</v>
      </c>
      <c r="O117" t="s">
        <v>5411</v>
      </c>
      <c r="P117" t="s">
        <v>5533</v>
      </c>
      <c r="Q117">
        <v>4</v>
      </c>
      <c r="R117">
        <v>3</v>
      </c>
      <c r="S117">
        <v>-0.03</v>
      </c>
      <c r="T117">
        <v>4.02</v>
      </c>
      <c r="U117">
        <v>382.42</v>
      </c>
      <c r="V117">
        <v>106.94</v>
      </c>
      <c r="W117">
        <v>1.7</v>
      </c>
      <c r="X117">
        <v>2.06</v>
      </c>
      <c r="Y117">
        <v>8.1</v>
      </c>
      <c r="Z117">
        <v>2</v>
      </c>
      <c r="AA117" t="s">
        <v>4573</v>
      </c>
      <c r="AB117">
        <v>0</v>
      </c>
      <c r="AC117">
        <v>7</v>
      </c>
      <c r="AD117">
        <v>3.881857142857143</v>
      </c>
      <c r="AF117" t="s">
        <v>5046</v>
      </c>
      <c r="AI117">
        <v>0</v>
      </c>
      <c r="AJ117">
        <v>0</v>
      </c>
      <c r="AK117" t="s">
        <v>5746</v>
      </c>
      <c r="AL117" t="s">
        <v>5746</v>
      </c>
      <c r="AM117" t="s">
        <v>5772</v>
      </c>
    </row>
    <row r="118" spans="1:39">
      <c r="A118" t="s">
        <v>5168</v>
      </c>
      <c r="B118" t="s">
        <v>4771</v>
      </c>
      <c r="C118" t="s">
        <v>4772</v>
      </c>
      <c r="D118">
        <v>8.5</v>
      </c>
      <c r="E118" t="s">
        <v>4773</v>
      </c>
      <c r="F118">
        <v>8.07</v>
      </c>
      <c r="K118" t="s">
        <v>4940</v>
      </c>
      <c r="M118" t="s">
        <v>5353</v>
      </c>
      <c r="N118">
        <v>8</v>
      </c>
      <c r="O118" t="s">
        <v>5402</v>
      </c>
      <c r="P118" t="s">
        <v>5534</v>
      </c>
      <c r="Q118">
        <v>9</v>
      </c>
      <c r="R118">
        <v>6</v>
      </c>
      <c r="S118">
        <v>-3.47</v>
      </c>
      <c r="T118">
        <v>0.73</v>
      </c>
      <c r="U118">
        <v>596.64</v>
      </c>
      <c r="V118">
        <v>239.98</v>
      </c>
      <c r="W118">
        <v>-1.23</v>
      </c>
      <c r="X118">
        <v>1.92</v>
      </c>
      <c r="Y118">
        <v>10.48</v>
      </c>
      <c r="Z118">
        <v>0</v>
      </c>
      <c r="AA118" t="s">
        <v>4573</v>
      </c>
      <c r="AB118">
        <v>2</v>
      </c>
      <c r="AC118">
        <v>13</v>
      </c>
      <c r="AD118">
        <v>2</v>
      </c>
      <c r="AF118" t="s">
        <v>5047</v>
      </c>
      <c r="AI118">
        <v>0</v>
      </c>
      <c r="AJ118">
        <v>0</v>
      </c>
      <c r="AK118" t="s">
        <v>5741</v>
      </c>
      <c r="AL118" t="s">
        <v>5741</v>
      </c>
      <c r="AM118" t="s">
        <v>5772</v>
      </c>
    </row>
    <row r="119" spans="1:39">
      <c r="A119" t="s">
        <v>5169</v>
      </c>
      <c r="B119" t="s">
        <v>4771</v>
      </c>
      <c r="C119" t="s">
        <v>4772</v>
      </c>
      <c r="D119">
        <v>9</v>
      </c>
      <c r="E119" t="s">
        <v>4773</v>
      </c>
      <c r="F119">
        <v>8.050000000000001</v>
      </c>
      <c r="K119" t="s">
        <v>4940</v>
      </c>
      <c r="M119" t="s">
        <v>5348</v>
      </c>
      <c r="N119">
        <v>8</v>
      </c>
      <c r="O119" t="s">
        <v>5395</v>
      </c>
      <c r="P119" t="s">
        <v>5535</v>
      </c>
      <c r="Q119">
        <v>4</v>
      </c>
      <c r="R119">
        <v>2</v>
      </c>
      <c r="S119">
        <v>-2.98</v>
      </c>
      <c r="T119">
        <v>0.67</v>
      </c>
      <c r="U119">
        <v>231.27</v>
      </c>
      <c r="V119">
        <v>74.68000000000001</v>
      </c>
      <c r="W119">
        <v>0.15</v>
      </c>
      <c r="X119">
        <v>3.01</v>
      </c>
      <c r="Y119">
        <v>0</v>
      </c>
      <c r="Z119">
        <v>0</v>
      </c>
      <c r="AA119" t="s">
        <v>4573</v>
      </c>
      <c r="AB119">
        <v>0</v>
      </c>
      <c r="AC119">
        <v>3</v>
      </c>
      <c r="AD119">
        <v>5.5</v>
      </c>
      <c r="AF119" t="s">
        <v>5046</v>
      </c>
      <c r="AI119">
        <v>0</v>
      </c>
      <c r="AJ119">
        <v>0</v>
      </c>
      <c r="AK119" t="s">
        <v>5055</v>
      </c>
      <c r="AL119" t="s">
        <v>5055</v>
      </c>
      <c r="AM119" t="s">
        <v>5772</v>
      </c>
    </row>
    <row r="120" spans="1:39">
      <c r="A120" t="s">
        <v>5170</v>
      </c>
      <c r="B120" t="s">
        <v>4771</v>
      </c>
      <c r="C120" t="s">
        <v>4772</v>
      </c>
      <c r="D120">
        <v>9.4</v>
      </c>
      <c r="E120" t="s">
        <v>4773</v>
      </c>
      <c r="F120">
        <v>8.029999999999999</v>
      </c>
      <c r="K120" t="s">
        <v>4940</v>
      </c>
      <c r="M120" t="s">
        <v>5353</v>
      </c>
      <c r="N120">
        <v>8</v>
      </c>
      <c r="O120" t="s">
        <v>5402</v>
      </c>
      <c r="P120" t="s">
        <v>5536</v>
      </c>
      <c r="Q120">
        <v>5</v>
      </c>
      <c r="R120">
        <v>3</v>
      </c>
      <c r="S120">
        <v>-1.93</v>
      </c>
      <c r="T120">
        <v>2.24</v>
      </c>
      <c r="U120">
        <v>355.39</v>
      </c>
      <c r="V120">
        <v>127.25</v>
      </c>
      <c r="W120">
        <v>-0.5</v>
      </c>
      <c r="X120">
        <v>1.92</v>
      </c>
      <c r="Y120">
        <v>7.35</v>
      </c>
      <c r="Z120">
        <v>0</v>
      </c>
      <c r="AA120" t="s">
        <v>4573</v>
      </c>
      <c r="AB120">
        <v>0</v>
      </c>
      <c r="AC120">
        <v>6</v>
      </c>
      <c r="AD120">
        <v>4.166666666666667</v>
      </c>
      <c r="AF120" t="s">
        <v>5046</v>
      </c>
      <c r="AI120">
        <v>0</v>
      </c>
      <c r="AJ120">
        <v>0</v>
      </c>
      <c r="AK120" t="s">
        <v>5741</v>
      </c>
      <c r="AL120" t="s">
        <v>5741</v>
      </c>
      <c r="AM120" t="s">
        <v>5772</v>
      </c>
    </row>
    <row r="121" spans="1:39">
      <c r="A121" t="s">
        <v>5171</v>
      </c>
      <c r="B121" t="s">
        <v>4771</v>
      </c>
      <c r="C121" t="s">
        <v>4772</v>
      </c>
      <c r="D121">
        <v>10</v>
      </c>
      <c r="E121" t="s">
        <v>4773</v>
      </c>
      <c r="F121">
        <v>8</v>
      </c>
      <c r="K121" t="s">
        <v>4940</v>
      </c>
      <c r="M121" t="s">
        <v>5367</v>
      </c>
      <c r="N121">
        <v>8</v>
      </c>
      <c r="O121" t="s">
        <v>5421</v>
      </c>
      <c r="P121" t="s">
        <v>5537</v>
      </c>
      <c r="Q121">
        <v>5</v>
      </c>
      <c r="R121">
        <v>3</v>
      </c>
      <c r="S121">
        <v>-1.78</v>
      </c>
      <c r="T121">
        <v>1.76</v>
      </c>
      <c r="U121">
        <v>407.49</v>
      </c>
      <c r="V121">
        <v>107.02</v>
      </c>
      <c r="W121">
        <v>0.87</v>
      </c>
      <c r="X121">
        <v>3.73</v>
      </c>
      <c r="Y121">
        <v>0</v>
      </c>
      <c r="Z121">
        <v>1</v>
      </c>
      <c r="AA121" t="s">
        <v>4573</v>
      </c>
      <c r="AB121">
        <v>0</v>
      </c>
      <c r="AC121">
        <v>8</v>
      </c>
      <c r="AD121">
        <v>4.260119047619048</v>
      </c>
      <c r="AF121" t="s">
        <v>5046</v>
      </c>
      <c r="AI121">
        <v>0</v>
      </c>
      <c r="AJ121">
        <v>0</v>
      </c>
      <c r="AK121" t="s">
        <v>5755</v>
      </c>
      <c r="AL121" t="s">
        <v>5755</v>
      </c>
      <c r="AM121" t="s">
        <v>5772</v>
      </c>
    </row>
    <row r="122" spans="1:39">
      <c r="A122" t="s">
        <v>5172</v>
      </c>
      <c r="B122" t="s">
        <v>4771</v>
      </c>
      <c r="C122" t="s">
        <v>4772</v>
      </c>
      <c r="D122">
        <v>10</v>
      </c>
      <c r="E122" t="s">
        <v>4773</v>
      </c>
      <c r="F122">
        <v>8</v>
      </c>
      <c r="K122" t="s">
        <v>4940</v>
      </c>
      <c r="M122" t="s">
        <v>5351</v>
      </c>
      <c r="N122">
        <v>8</v>
      </c>
      <c r="O122" t="s">
        <v>5398</v>
      </c>
      <c r="P122" t="s">
        <v>5538</v>
      </c>
      <c r="Q122">
        <v>4</v>
      </c>
      <c r="R122">
        <v>2</v>
      </c>
      <c r="S122">
        <v>-1.82</v>
      </c>
      <c r="T122">
        <v>1.66</v>
      </c>
      <c r="U122">
        <v>422.48</v>
      </c>
      <c r="V122">
        <v>103.78</v>
      </c>
      <c r="W122">
        <v>2.45</v>
      </c>
      <c r="X122">
        <v>3.57</v>
      </c>
      <c r="Y122">
        <v>0</v>
      </c>
      <c r="Z122">
        <v>2</v>
      </c>
      <c r="AA122" t="s">
        <v>4573</v>
      </c>
      <c r="AB122">
        <v>0</v>
      </c>
      <c r="AC122">
        <v>9</v>
      </c>
      <c r="AD122">
        <v>4.594380952380952</v>
      </c>
      <c r="AF122" t="s">
        <v>5046</v>
      </c>
      <c r="AI122">
        <v>0</v>
      </c>
      <c r="AJ122">
        <v>0</v>
      </c>
      <c r="AK122" t="s">
        <v>5738</v>
      </c>
      <c r="AL122" t="s">
        <v>5738</v>
      </c>
      <c r="AM122" t="s">
        <v>5772</v>
      </c>
    </row>
    <row r="123" spans="1:39">
      <c r="A123" t="s">
        <v>5173</v>
      </c>
      <c r="B123" t="s">
        <v>4771</v>
      </c>
      <c r="C123" t="s">
        <v>4772</v>
      </c>
      <c r="D123">
        <v>10</v>
      </c>
      <c r="E123" t="s">
        <v>4773</v>
      </c>
      <c r="F123">
        <v>8</v>
      </c>
      <c r="K123" t="s">
        <v>4940</v>
      </c>
      <c r="M123" t="s">
        <v>5351</v>
      </c>
      <c r="N123">
        <v>8</v>
      </c>
      <c r="O123" t="s">
        <v>5398</v>
      </c>
      <c r="P123" t="s">
        <v>5539</v>
      </c>
      <c r="Q123">
        <v>4</v>
      </c>
      <c r="R123">
        <v>3</v>
      </c>
      <c r="S123">
        <v>-1.64</v>
      </c>
      <c r="T123">
        <v>1.9</v>
      </c>
      <c r="U123">
        <v>328.43</v>
      </c>
      <c r="V123">
        <v>86.70999999999999</v>
      </c>
      <c r="W123">
        <v>1.06</v>
      </c>
      <c r="X123">
        <v>3.45</v>
      </c>
      <c r="Y123">
        <v>0</v>
      </c>
      <c r="Z123">
        <v>0</v>
      </c>
      <c r="AA123" t="s">
        <v>4573</v>
      </c>
      <c r="AB123">
        <v>0</v>
      </c>
      <c r="AC123">
        <v>4</v>
      </c>
      <c r="AD123">
        <v>5.166666666666667</v>
      </c>
      <c r="AF123" t="s">
        <v>5046</v>
      </c>
      <c r="AI123">
        <v>0</v>
      </c>
      <c r="AJ123">
        <v>0</v>
      </c>
      <c r="AK123" t="s">
        <v>5738</v>
      </c>
      <c r="AL123" t="s">
        <v>5738</v>
      </c>
      <c r="AM123" t="s">
        <v>5772</v>
      </c>
    </row>
    <row r="124" spans="1:39">
      <c r="A124" t="s">
        <v>5174</v>
      </c>
      <c r="B124" t="s">
        <v>4771</v>
      </c>
      <c r="C124" t="s">
        <v>4772</v>
      </c>
      <c r="D124">
        <v>10</v>
      </c>
      <c r="E124" t="s">
        <v>4773</v>
      </c>
      <c r="F124">
        <v>8</v>
      </c>
      <c r="K124" t="s">
        <v>4940</v>
      </c>
      <c r="M124" t="s">
        <v>5351</v>
      </c>
      <c r="N124">
        <v>8</v>
      </c>
      <c r="O124" t="s">
        <v>5398</v>
      </c>
      <c r="P124" t="s">
        <v>5540</v>
      </c>
      <c r="Q124">
        <v>4</v>
      </c>
      <c r="R124">
        <v>3</v>
      </c>
      <c r="S124">
        <v>0.34</v>
      </c>
      <c r="T124">
        <v>4.01</v>
      </c>
      <c r="U124">
        <v>362.43</v>
      </c>
      <c r="V124">
        <v>106.94</v>
      </c>
      <c r="W124">
        <v>1.52</v>
      </c>
      <c r="X124">
        <v>2.15</v>
      </c>
      <c r="Y124">
        <v>8.789999999999999</v>
      </c>
      <c r="Z124">
        <v>1</v>
      </c>
      <c r="AA124" t="s">
        <v>4573</v>
      </c>
      <c r="AB124">
        <v>0</v>
      </c>
      <c r="AC124">
        <v>8</v>
      </c>
      <c r="AD124">
        <v>3.684642857142858</v>
      </c>
      <c r="AF124" t="s">
        <v>5047</v>
      </c>
      <c r="AI124">
        <v>0</v>
      </c>
      <c r="AJ124">
        <v>0</v>
      </c>
      <c r="AK124" t="s">
        <v>5738</v>
      </c>
      <c r="AL124" t="s">
        <v>5738</v>
      </c>
      <c r="AM124" t="s">
        <v>5772</v>
      </c>
    </row>
    <row r="125" spans="1:39">
      <c r="A125" t="s">
        <v>5175</v>
      </c>
      <c r="B125" t="s">
        <v>4771</v>
      </c>
      <c r="C125" t="s">
        <v>4772</v>
      </c>
      <c r="D125">
        <v>10</v>
      </c>
      <c r="E125" t="s">
        <v>4773</v>
      </c>
      <c r="F125">
        <v>8</v>
      </c>
      <c r="K125" t="s">
        <v>4940</v>
      </c>
      <c r="M125" t="s">
        <v>5353</v>
      </c>
      <c r="N125">
        <v>8</v>
      </c>
      <c r="O125" t="s">
        <v>5411</v>
      </c>
      <c r="P125" t="s">
        <v>5541</v>
      </c>
      <c r="Q125">
        <v>5</v>
      </c>
      <c r="R125">
        <v>3</v>
      </c>
      <c r="S125">
        <v>0.4</v>
      </c>
      <c r="T125">
        <v>4.9</v>
      </c>
      <c r="U125">
        <v>412.44</v>
      </c>
      <c r="V125">
        <v>116.17</v>
      </c>
      <c r="W125">
        <v>1.68</v>
      </c>
      <c r="X125">
        <v>1.95</v>
      </c>
      <c r="Y125">
        <v>7.37</v>
      </c>
      <c r="Z125">
        <v>2</v>
      </c>
      <c r="AA125" t="s">
        <v>4573</v>
      </c>
      <c r="AB125">
        <v>0</v>
      </c>
      <c r="AC125">
        <v>9</v>
      </c>
      <c r="AD125">
        <v>2.969761904761905</v>
      </c>
      <c r="AF125" t="s">
        <v>5046</v>
      </c>
      <c r="AI125">
        <v>0</v>
      </c>
      <c r="AJ125">
        <v>0</v>
      </c>
      <c r="AK125" t="s">
        <v>5746</v>
      </c>
      <c r="AL125" t="s">
        <v>5746</v>
      </c>
      <c r="AM125" t="s">
        <v>5772</v>
      </c>
    </row>
    <row r="126" spans="1:39">
      <c r="A126" t="s">
        <v>5176</v>
      </c>
      <c r="B126" t="s">
        <v>4771</v>
      </c>
      <c r="C126" t="s">
        <v>4772</v>
      </c>
      <c r="D126">
        <v>10</v>
      </c>
      <c r="E126" t="s">
        <v>4773</v>
      </c>
      <c r="F126">
        <v>8</v>
      </c>
      <c r="K126" t="s">
        <v>4940</v>
      </c>
      <c r="M126" t="s">
        <v>5351</v>
      </c>
      <c r="N126">
        <v>8</v>
      </c>
      <c r="O126" t="s">
        <v>5398</v>
      </c>
      <c r="P126" t="s">
        <v>5542</v>
      </c>
      <c r="Q126">
        <v>4</v>
      </c>
      <c r="R126">
        <v>3</v>
      </c>
      <c r="S126">
        <v>1.09</v>
      </c>
      <c r="T126">
        <v>5</v>
      </c>
      <c r="U126">
        <v>396.44</v>
      </c>
      <c r="V126">
        <v>106.94</v>
      </c>
      <c r="W126">
        <v>2.09</v>
      </c>
      <c r="X126">
        <v>2.17</v>
      </c>
      <c r="Y126">
        <v>8.35</v>
      </c>
      <c r="Z126">
        <v>2</v>
      </c>
      <c r="AA126" t="s">
        <v>4573</v>
      </c>
      <c r="AB126">
        <v>0</v>
      </c>
      <c r="AC126">
        <v>8</v>
      </c>
      <c r="AD126">
        <v>3.166714285714286</v>
      </c>
      <c r="AF126" t="s">
        <v>5046</v>
      </c>
      <c r="AI126">
        <v>0</v>
      </c>
      <c r="AJ126">
        <v>0</v>
      </c>
      <c r="AK126" t="s">
        <v>5738</v>
      </c>
      <c r="AL126" t="s">
        <v>5738</v>
      </c>
      <c r="AM126" t="s">
        <v>5772</v>
      </c>
    </row>
    <row r="127" spans="1:39">
      <c r="A127" t="s">
        <v>4893</v>
      </c>
      <c r="B127" t="s">
        <v>4771</v>
      </c>
      <c r="C127" t="s">
        <v>4772</v>
      </c>
      <c r="D127">
        <v>11</v>
      </c>
      <c r="E127" t="s">
        <v>4773</v>
      </c>
      <c r="F127">
        <v>7.96</v>
      </c>
      <c r="K127" t="s">
        <v>4940</v>
      </c>
      <c r="L127" t="s">
        <v>4941</v>
      </c>
      <c r="M127" t="s">
        <v>5370</v>
      </c>
      <c r="N127">
        <v>9</v>
      </c>
      <c r="O127" t="s">
        <v>5424</v>
      </c>
      <c r="P127" t="s">
        <v>4999</v>
      </c>
      <c r="Q127">
        <v>3</v>
      </c>
      <c r="R127">
        <v>2</v>
      </c>
      <c r="S127">
        <v>-1.46</v>
      </c>
      <c r="T127">
        <v>1.99</v>
      </c>
      <c r="U127">
        <v>217.29</v>
      </c>
      <c r="V127">
        <v>57.61</v>
      </c>
      <c r="W127">
        <v>0.63</v>
      </c>
      <c r="X127">
        <v>3.59</v>
      </c>
      <c r="Y127">
        <v>0</v>
      </c>
      <c r="Z127">
        <v>0</v>
      </c>
      <c r="AA127" t="s">
        <v>4563</v>
      </c>
      <c r="AB127">
        <v>0</v>
      </c>
      <c r="AC127">
        <v>3</v>
      </c>
      <c r="AD127">
        <v>5.5</v>
      </c>
      <c r="AE127" t="s">
        <v>5042</v>
      </c>
      <c r="AF127" t="s">
        <v>5046</v>
      </c>
      <c r="AG127" t="s">
        <v>5049</v>
      </c>
      <c r="AH127" t="s">
        <v>5051</v>
      </c>
      <c r="AI127">
        <v>4</v>
      </c>
      <c r="AJ127">
        <v>1</v>
      </c>
      <c r="AK127" t="s">
        <v>5758</v>
      </c>
      <c r="AL127" t="s">
        <v>5758</v>
      </c>
      <c r="AM127" t="s">
        <v>5772</v>
      </c>
    </row>
    <row r="128" spans="1:39">
      <c r="A128" t="s">
        <v>5177</v>
      </c>
      <c r="B128" t="s">
        <v>4771</v>
      </c>
      <c r="C128" t="s">
        <v>4772</v>
      </c>
      <c r="D128">
        <v>11</v>
      </c>
      <c r="E128" t="s">
        <v>4773</v>
      </c>
      <c r="F128">
        <v>7.96</v>
      </c>
      <c r="K128" t="s">
        <v>4940</v>
      </c>
      <c r="L128" t="s">
        <v>5340</v>
      </c>
      <c r="M128" t="s">
        <v>5356</v>
      </c>
      <c r="N128">
        <v>8</v>
      </c>
      <c r="O128" t="s">
        <v>5405</v>
      </c>
      <c r="P128" t="s">
        <v>5543</v>
      </c>
      <c r="Q128">
        <v>5</v>
      </c>
      <c r="R128">
        <v>3</v>
      </c>
      <c r="S128">
        <v>-0.77</v>
      </c>
      <c r="T128">
        <v>3.56</v>
      </c>
      <c r="U128">
        <v>439.47</v>
      </c>
      <c r="V128">
        <v>127.25</v>
      </c>
      <c r="W128">
        <v>1.58</v>
      </c>
      <c r="X128">
        <v>2.05</v>
      </c>
      <c r="Y128">
        <v>6.87</v>
      </c>
      <c r="Z128">
        <v>2</v>
      </c>
      <c r="AA128" t="s">
        <v>4573</v>
      </c>
      <c r="AB128">
        <v>0</v>
      </c>
      <c r="AC128">
        <v>9</v>
      </c>
      <c r="AD128">
        <v>3.319023809523809</v>
      </c>
      <c r="AF128" t="s">
        <v>5046</v>
      </c>
      <c r="AI128">
        <v>0</v>
      </c>
      <c r="AJ128">
        <v>0</v>
      </c>
      <c r="AK128" t="s">
        <v>5743</v>
      </c>
      <c r="AL128" t="s">
        <v>5743</v>
      </c>
      <c r="AM128" t="s">
        <v>5772</v>
      </c>
    </row>
    <row r="129" spans="1:39">
      <c r="A129" t="s">
        <v>5178</v>
      </c>
      <c r="B129" t="s">
        <v>4771</v>
      </c>
      <c r="C129" t="s">
        <v>4772</v>
      </c>
      <c r="D129">
        <v>11</v>
      </c>
      <c r="E129" t="s">
        <v>4773</v>
      </c>
      <c r="F129">
        <v>7.96</v>
      </c>
      <c r="K129" t="s">
        <v>4940</v>
      </c>
      <c r="L129" t="s">
        <v>4941</v>
      </c>
      <c r="M129" t="s">
        <v>4959</v>
      </c>
      <c r="N129">
        <v>9</v>
      </c>
      <c r="O129" t="s">
        <v>4981</v>
      </c>
      <c r="P129" t="s">
        <v>5544</v>
      </c>
      <c r="Q129">
        <v>6</v>
      </c>
      <c r="R129">
        <v>7</v>
      </c>
      <c r="S129">
        <v>-2.79</v>
      </c>
      <c r="T129">
        <v>1.14</v>
      </c>
      <c r="U129">
        <v>535.53</v>
      </c>
      <c r="V129">
        <v>185.29</v>
      </c>
      <c r="W129">
        <v>1.54</v>
      </c>
      <c r="X129">
        <v>2.56</v>
      </c>
      <c r="Y129">
        <v>0</v>
      </c>
      <c r="Z129">
        <v>2</v>
      </c>
      <c r="AA129" t="s">
        <v>4573</v>
      </c>
      <c r="AB129">
        <v>2</v>
      </c>
      <c r="AC129">
        <v>12</v>
      </c>
      <c r="AD129">
        <v>3</v>
      </c>
      <c r="AF129" t="s">
        <v>5046</v>
      </c>
      <c r="AI129">
        <v>0</v>
      </c>
      <c r="AJ129">
        <v>0</v>
      </c>
      <c r="AK129" t="s">
        <v>5064</v>
      </c>
      <c r="AL129" t="s">
        <v>5064</v>
      </c>
      <c r="AM129" t="s">
        <v>5772</v>
      </c>
    </row>
    <row r="130" spans="1:39">
      <c r="A130" t="s">
        <v>5179</v>
      </c>
      <c r="B130" t="s">
        <v>4771</v>
      </c>
      <c r="C130" t="s">
        <v>4772</v>
      </c>
      <c r="D130">
        <v>11</v>
      </c>
      <c r="E130" t="s">
        <v>4773</v>
      </c>
      <c r="F130">
        <v>7.96</v>
      </c>
      <c r="K130" t="s">
        <v>4940</v>
      </c>
      <c r="L130" t="s">
        <v>5340</v>
      </c>
      <c r="M130" t="s">
        <v>5368</v>
      </c>
      <c r="N130">
        <v>8</v>
      </c>
      <c r="O130" t="s">
        <v>5422</v>
      </c>
      <c r="P130" t="s">
        <v>5545</v>
      </c>
      <c r="Q130">
        <v>7</v>
      </c>
      <c r="R130">
        <v>5</v>
      </c>
      <c r="S130">
        <v>-2.07</v>
      </c>
      <c r="T130">
        <v>0.67</v>
      </c>
      <c r="U130">
        <v>657.6900000000001</v>
      </c>
      <c r="V130">
        <v>170.93</v>
      </c>
      <c r="W130">
        <v>0.97</v>
      </c>
      <c r="X130">
        <v>9.19</v>
      </c>
      <c r="Y130">
        <v>10.44</v>
      </c>
      <c r="Z130">
        <v>1</v>
      </c>
      <c r="AA130" t="s">
        <v>4573</v>
      </c>
      <c r="AB130">
        <v>1</v>
      </c>
      <c r="AC130">
        <v>15</v>
      </c>
      <c r="AD130">
        <v>2</v>
      </c>
      <c r="AF130" t="s">
        <v>5723</v>
      </c>
      <c r="AI130">
        <v>0</v>
      </c>
      <c r="AJ130">
        <v>0</v>
      </c>
      <c r="AK130" t="s">
        <v>5756</v>
      </c>
      <c r="AL130" t="s">
        <v>5756</v>
      </c>
      <c r="AM130" t="s">
        <v>5772</v>
      </c>
    </row>
    <row r="131" spans="1:39">
      <c r="A131" t="s">
        <v>5180</v>
      </c>
      <c r="B131" t="s">
        <v>4771</v>
      </c>
      <c r="C131" t="s">
        <v>4772</v>
      </c>
      <c r="D131">
        <v>12</v>
      </c>
      <c r="E131" t="s">
        <v>4773</v>
      </c>
      <c r="F131">
        <v>7.92</v>
      </c>
      <c r="K131" t="s">
        <v>4940</v>
      </c>
      <c r="M131" t="s">
        <v>5365</v>
      </c>
      <c r="N131">
        <v>8</v>
      </c>
      <c r="O131" t="s">
        <v>5418</v>
      </c>
      <c r="P131" t="s">
        <v>5546</v>
      </c>
      <c r="Q131">
        <v>4</v>
      </c>
      <c r="R131">
        <v>3</v>
      </c>
      <c r="S131">
        <v>0.88</v>
      </c>
      <c r="T131">
        <v>4.51</v>
      </c>
      <c r="U131">
        <v>398.48</v>
      </c>
      <c r="V131">
        <v>86.70999999999999</v>
      </c>
      <c r="W131">
        <v>2.08</v>
      </c>
      <c r="X131">
        <v>3.73</v>
      </c>
      <c r="Y131">
        <v>0</v>
      </c>
      <c r="Z131">
        <v>2</v>
      </c>
      <c r="AA131" t="s">
        <v>4573</v>
      </c>
      <c r="AB131">
        <v>0</v>
      </c>
      <c r="AC131">
        <v>6</v>
      </c>
      <c r="AD131">
        <v>4.136809523809524</v>
      </c>
      <c r="AF131" t="s">
        <v>5046</v>
      </c>
      <c r="AI131">
        <v>0</v>
      </c>
      <c r="AJ131">
        <v>0</v>
      </c>
      <c r="AK131" t="s">
        <v>5752</v>
      </c>
      <c r="AL131" t="s">
        <v>5752</v>
      </c>
      <c r="AM131" t="s">
        <v>5772</v>
      </c>
    </row>
    <row r="132" spans="1:39">
      <c r="A132" t="s">
        <v>5180</v>
      </c>
      <c r="B132" t="s">
        <v>4771</v>
      </c>
      <c r="C132" t="s">
        <v>4772</v>
      </c>
      <c r="D132">
        <v>12</v>
      </c>
      <c r="E132" t="s">
        <v>4773</v>
      </c>
      <c r="F132">
        <v>7.92</v>
      </c>
      <c r="K132" t="s">
        <v>4940</v>
      </c>
      <c r="M132" t="s">
        <v>5367</v>
      </c>
      <c r="N132">
        <v>8</v>
      </c>
      <c r="O132" t="s">
        <v>5421</v>
      </c>
      <c r="P132" t="s">
        <v>5546</v>
      </c>
      <c r="Q132">
        <v>4</v>
      </c>
      <c r="R132">
        <v>3</v>
      </c>
      <c r="S132">
        <v>0.88</v>
      </c>
      <c r="T132">
        <v>4.51</v>
      </c>
      <c r="U132">
        <v>398.48</v>
      </c>
      <c r="V132">
        <v>86.70999999999999</v>
      </c>
      <c r="W132">
        <v>2.08</v>
      </c>
      <c r="X132">
        <v>3.73</v>
      </c>
      <c r="Y132">
        <v>0</v>
      </c>
      <c r="Z132">
        <v>2</v>
      </c>
      <c r="AA132" t="s">
        <v>4573</v>
      </c>
      <c r="AB132">
        <v>0</v>
      </c>
      <c r="AC132">
        <v>6</v>
      </c>
      <c r="AD132">
        <v>4.136809523809524</v>
      </c>
      <c r="AF132" t="s">
        <v>5046</v>
      </c>
      <c r="AI132">
        <v>0</v>
      </c>
      <c r="AJ132">
        <v>0</v>
      </c>
      <c r="AK132" t="s">
        <v>5755</v>
      </c>
      <c r="AL132" t="s">
        <v>5755</v>
      </c>
      <c r="AM132" t="s">
        <v>5772</v>
      </c>
    </row>
    <row r="133" spans="1:39">
      <c r="A133" t="s">
        <v>5180</v>
      </c>
      <c r="B133" t="s">
        <v>4771</v>
      </c>
      <c r="C133" t="s">
        <v>4772</v>
      </c>
      <c r="D133">
        <v>12</v>
      </c>
      <c r="E133" t="s">
        <v>4773</v>
      </c>
      <c r="F133">
        <v>7.92</v>
      </c>
      <c r="K133" t="s">
        <v>4940</v>
      </c>
      <c r="M133" t="s">
        <v>5348</v>
      </c>
      <c r="N133">
        <v>8</v>
      </c>
      <c r="O133" t="s">
        <v>5420</v>
      </c>
      <c r="P133" t="s">
        <v>5546</v>
      </c>
      <c r="Q133">
        <v>4</v>
      </c>
      <c r="R133">
        <v>3</v>
      </c>
      <c r="S133">
        <v>0.88</v>
      </c>
      <c r="T133">
        <v>4.51</v>
      </c>
      <c r="U133">
        <v>398.48</v>
      </c>
      <c r="V133">
        <v>86.70999999999999</v>
      </c>
      <c r="W133">
        <v>2.08</v>
      </c>
      <c r="X133">
        <v>3.73</v>
      </c>
      <c r="Y133">
        <v>0</v>
      </c>
      <c r="Z133">
        <v>2</v>
      </c>
      <c r="AA133" t="s">
        <v>4573</v>
      </c>
      <c r="AB133">
        <v>0</v>
      </c>
      <c r="AC133">
        <v>6</v>
      </c>
      <c r="AD133">
        <v>4.136809523809524</v>
      </c>
      <c r="AF133" t="s">
        <v>5046</v>
      </c>
      <c r="AI133">
        <v>0</v>
      </c>
      <c r="AJ133">
        <v>0</v>
      </c>
      <c r="AK133" t="s">
        <v>5754</v>
      </c>
      <c r="AL133" t="s">
        <v>5754</v>
      </c>
      <c r="AM133" t="s">
        <v>5772</v>
      </c>
    </row>
    <row r="134" spans="1:39">
      <c r="A134" t="s">
        <v>5181</v>
      </c>
      <c r="B134" t="s">
        <v>4771</v>
      </c>
      <c r="C134" t="s">
        <v>4772</v>
      </c>
      <c r="D134">
        <v>12</v>
      </c>
      <c r="E134" t="s">
        <v>4773</v>
      </c>
      <c r="F134">
        <v>7.92</v>
      </c>
      <c r="K134" t="s">
        <v>4940</v>
      </c>
      <c r="M134" t="s">
        <v>5367</v>
      </c>
      <c r="N134">
        <v>8</v>
      </c>
      <c r="O134" t="s">
        <v>5421</v>
      </c>
      <c r="P134" t="s">
        <v>5547</v>
      </c>
      <c r="Q134">
        <v>5</v>
      </c>
      <c r="R134">
        <v>3</v>
      </c>
      <c r="S134">
        <v>-2.35</v>
      </c>
      <c r="T134">
        <v>1.3</v>
      </c>
      <c r="U134">
        <v>377.47</v>
      </c>
      <c r="V134">
        <v>89.95</v>
      </c>
      <c r="W134">
        <v>0.71</v>
      </c>
      <c r="X134">
        <v>3.36</v>
      </c>
      <c r="Y134">
        <v>2.08</v>
      </c>
      <c r="Z134">
        <v>1</v>
      </c>
      <c r="AA134" t="s">
        <v>4573</v>
      </c>
      <c r="AB134">
        <v>0</v>
      </c>
      <c r="AC134">
        <v>5</v>
      </c>
      <c r="AD134">
        <v>5.041880952380953</v>
      </c>
      <c r="AF134" t="s">
        <v>5046</v>
      </c>
      <c r="AI134">
        <v>0</v>
      </c>
      <c r="AJ134">
        <v>0</v>
      </c>
      <c r="AK134" t="s">
        <v>5755</v>
      </c>
      <c r="AL134" t="s">
        <v>5755</v>
      </c>
      <c r="AM134" t="s">
        <v>5772</v>
      </c>
    </row>
    <row r="135" spans="1:39">
      <c r="A135" t="s">
        <v>5182</v>
      </c>
      <c r="B135" t="s">
        <v>4771</v>
      </c>
      <c r="C135" t="s">
        <v>4772</v>
      </c>
      <c r="D135">
        <v>12</v>
      </c>
      <c r="E135" t="s">
        <v>4773</v>
      </c>
      <c r="F135">
        <v>7.92</v>
      </c>
      <c r="K135" t="s">
        <v>4940</v>
      </c>
      <c r="M135" t="s">
        <v>4957</v>
      </c>
      <c r="N135">
        <v>8</v>
      </c>
      <c r="O135" t="s">
        <v>5393</v>
      </c>
      <c r="P135" t="s">
        <v>5548</v>
      </c>
      <c r="Q135">
        <v>4</v>
      </c>
      <c r="R135">
        <v>3</v>
      </c>
      <c r="S135">
        <v>-0.26</v>
      </c>
      <c r="T135">
        <v>3.37</v>
      </c>
      <c r="U135">
        <v>378.49</v>
      </c>
      <c r="V135">
        <v>86.70999999999999</v>
      </c>
      <c r="W135">
        <v>1.89</v>
      </c>
      <c r="X135">
        <v>3.73</v>
      </c>
      <c r="Y135">
        <v>0</v>
      </c>
      <c r="Z135">
        <v>1</v>
      </c>
      <c r="AA135" t="s">
        <v>4573</v>
      </c>
      <c r="AB135">
        <v>0</v>
      </c>
      <c r="AC135">
        <v>6</v>
      </c>
      <c r="AD135">
        <v>4.849595238095239</v>
      </c>
      <c r="AF135" t="s">
        <v>5046</v>
      </c>
      <c r="AI135">
        <v>0</v>
      </c>
      <c r="AJ135">
        <v>0</v>
      </c>
      <c r="AK135" t="s">
        <v>5062</v>
      </c>
      <c r="AL135" t="s">
        <v>5062</v>
      </c>
      <c r="AM135" t="s">
        <v>5772</v>
      </c>
    </row>
    <row r="136" spans="1:39">
      <c r="A136" t="s">
        <v>5183</v>
      </c>
      <c r="B136" t="s">
        <v>4771</v>
      </c>
      <c r="C136" t="s">
        <v>4772</v>
      </c>
      <c r="D136">
        <v>12</v>
      </c>
      <c r="E136" t="s">
        <v>4773</v>
      </c>
      <c r="F136">
        <v>7.92</v>
      </c>
      <c r="K136" t="s">
        <v>4940</v>
      </c>
      <c r="M136" t="s">
        <v>4953</v>
      </c>
      <c r="N136">
        <v>8</v>
      </c>
      <c r="O136" t="s">
        <v>4975</v>
      </c>
      <c r="P136" t="s">
        <v>5549</v>
      </c>
      <c r="Q136">
        <v>4</v>
      </c>
      <c r="R136">
        <v>3</v>
      </c>
      <c r="S136">
        <v>-2.71</v>
      </c>
      <c r="T136">
        <v>2.04</v>
      </c>
      <c r="U136">
        <v>472.48</v>
      </c>
      <c r="V136">
        <v>124.01</v>
      </c>
      <c r="W136">
        <v>2.76</v>
      </c>
      <c r="X136">
        <v>2.48</v>
      </c>
      <c r="Y136">
        <v>0</v>
      </c>
      <c r="Z136">
        <v>2</v>
      </c>
      <c r="AA136" t="s">
        <v>4573</v>
      </c>
      <c r="AB136">
        <v>0</v>
      </c>
      <c r="AC136">
        <v>10</v>
      </c>
      <c r="AD136">
        <v>3.363238095238096</v>
      </c>
      <c r="AF136" t="s">
        <v>5046</v>
      </c>
      <c r="AI136">
        <v>0</v>
      </c>
      <c r="AJ136">
        <v>0</v>
      </c>
      <c r="AK136" t="s">
        <v>5056</v>
      </c>
      <c r="AL136" t="s">
        <v>5056</v>
      </c>
      <c r="AM136" t="s">
        <v>5772</v>
      </c>
    </row>
    <row r="137" spans="1:39">
      <c r="A137" t="s">
        <v>4909</v>
      </c>
      <c r="B137" t="s">
        <v>4771</v>
      </c>
      <c r="C137" t="s">
        <v>4772</v>
      </c>
      <c r="D137">
        <v>12</v>
      </c>
      <c r="E137" t="s">
        <v>4773</v>
      </c>
      <c r="F137">
        <v>7.92</v>
      </c>
      <c r="K137" t="s">
        <v>4940</v>
      </c>
      <c r="L137" t="s">
        <v>4941</v>
      </c>
      <c r="M137" t="s">
        <v>4959</v>
      </c>
      <c r="N137">
        <v>9</v>
      </c>
      <c r="O137" t="s">
        <v>4981</v>
      </c>
      <c r="P137" t="s">
        <v>5015</v>
      </c>
      <c r="Q137">
        <v>5</v>
      </c>
      <c r="R137">
        <v>6</v>
      </c>
      <c r="S137">
        <v>-2.44</v>
      </c>
      <c r="T137">
        <v>1.48</v>
      </c>
      <c r="U137">
        <v>485.52</v>
      </c>
      <c r="V137">
        <v>165.06</v>
      </c>
      <c r="W137">
        <v>1.64</v>
      </c>
      <c r="X137">
        <v>2.58</v>
      </c>
      <c r="Y137">
        <v>0</v>
      </c>
      <c r="Z137">
        <v>1</v>
      </c>
      <c r="AA137" t="s">
        <v>4573</v>
      </c>
      <c r="AB137">
        <v>1</v>
      </c>
      <c r="AC137">
        <v>12</v>
      </c>
      <c r="AD137">
        <v>3.103428571428572</v>
      </c>
      <c r="AF137" t="s">
        <v>5046</v>
      </c>
      <c r="AI137">
        <v>0</v>
      </c>
      <c r="AJ137">
        <v>0</v>
      </c>
      <c r="AK137" t="s">
        <v>5064</v>
      </c>
      <c r="AL137" t="s">
        <v>5064</v>
      </c>
      <c r="AM137" t="s">
        <v>5772</v>
      </c>
    </row>
    <row r="138" spans="1:39">
      <c r="A138" t="s">
        <v>5184</v>
      </c>
      <c r="B138" t="s">
        <v>4771</v>
      </c>
      <c r="C138" t="s">
        <v>4772</v>
      </c>
      <c r="D138">
        <v>12</v>
      </c>
      <c r="E138" t="s">
        <v>4773</v>
      </c>
      <c r="F138">
        <v>7.92</v>
      </c>
      <c r="K138" t="s">
        <v>4940</v>
      </c>
      <c r="M138" t="s">
        <v>5353</v>
      </c>
      <c r="N138">
        <v>8</v>
      </c>
      <c r="O138" t="s">
        <v>5402</v>
      </c>
      <c r="P138" t="s">
        <v>5550</v>
      </c>
      <c r="Q138">
        <v>4</v>
      </c>
      <c r="R138">
        <v>2</v>
      </c>
      <c r="S138">
        <v>-1.82</v>
      </c>
      <c r="T138">
        <v>1.66</v>
      </c>
      <c r="U138">
        <v>422.48</v>
      </c>
      <c r="V138">
        <v>103.78</v>
      </c>
      <c r="W138">
        <v>2.45</v>
      </c>
      <c r="X138">
        <v>3.57</v>
      </c>
      <c r="Y138">
        <v>0</v>
      </c>
      <c r="Z138">
        <v>2</v>
      </c>
      <c r="AA138" t="s">
        <v>4573</v>
      </c>
      <c r="AB138">
        <v>0</v>
      </c>
      <c r="AC138">
        <v>9</v>
      </c>
      <c r="AD138">
        <v>4.594380952380952</v>
      </c>
      <c r="AF138" t="s">
        <v>5046</v>
      </c>
      <c r="AI138">
        <v>0</v>
      </c>
      <c r="AJ138">
        <v>0</v>
      </c>
      <c r="AK138" t="s">
        <v>5741</v>
      </c>
      <c r="AL138" t="s">
        <v>5741</v>
      </c>
      <c r="AM138" t="s">
        <v>5772</v>
      </c>
    </row>
    <row r="139" spans="1:39">
      <c r="A139" t="s">
        <v>5185</v>
      </c>
      <c r="B139" t="s">
        <v>4771</v>
      </c>
      <c r="C139" t="s">
        <v>4772</v>
      </c>
      <c r="D139">
        <v>12.59</v>
      </c>
      <c r="E139" t="s">
        <v>4773</v>
      </c>
      <c r="F139">
        <v>7.9</v>
      </c>
      <c r="K139" t="s">
        <v>4940</v>
      </c>
      <c r="M139" t="s">
        <v>5351</v>
      </c>
      <c r="N139">
        <v>8</v>
      </c>
      <c r="O139" t="s">
        <v>5398</v>
      </c>
      <c r="P139" t="s">
        <v>5551</v>
      </c>
      <c r="Q139">
        <v>5</v>
      </c>
      <c r="R139">
        <v>2</v>
      </c>
      <c r="S139">
        <v>-0.22</v>
      </c>
      <c r="T139">
        <v>4.53</v>
      </c>
      <c r="U139">
        <v>443.53</v>
      </c>
      <c r="V139">
        <v>94.91</v>
      </c>
      <c r="W139">
        <v>3.14</v>
      </c>
      <c r="X139">
        <v>2.72</v>
      </c>
      <c r="Y139">
        <v>0</v>
      </c>
      <c r="Z139">
        <v>1</v>
      </c>
      <c r="AA139" t="s">
        <v>4573</v>
      </c>
      <c r="AB139">
        <v>0</v>
      </c>
      <c r="AC139">
        <v>8</v>
      </c>
      <c r="AD139">
        <v>3.974690476190477</v>
      </c>
      <c r="AF139" t="s">
        <v>5046</v>
      </c>
      <c r="AI139">
        <v>0</v>
      </c>
      <c r="AJ139">
        <v>0</v>
      </c>
      <c r="AK139" t="s">
        <v>5738</v>
      </c>
      <c r="AL139" t="s">
        <v>5738</v>
      </c>
      <c r="AM139" t="s">
        <v>5772</v>
      </c>
    </row>
    <row r="140" spans="1:39">
      <c r="A140" t="s">
        <v>5186</v>
      </c>
      <c r="B140" t="s">
        <v>4771</v>
      </c>
      <c r="C140" t="s">
        <v>4772</v>
      </c>
      <c r="D140">
        <v>12.59</v>
      </c>
      <c r="E140" t="s">
        <v>4773</v>
      </c>
      <c r="F140">
        <v>7.9</v>
      </c>
      <c r="K140" t="s">
        <v>4940</v>
      </c>
      <c r="M140" t="s">
        <v>5351</v>
      </c>
      <c r="N140">
        <v>8</v>
      </c>
      <c r="O140" t="s">
        <v>5398</v>
      </c>
      <c r="P140" t="s">
        <v>5552</v>
      </c>
      <c r="Q140">
        <v>3</v>
      </c>
      <c r="R140">
        <v>2</v>
      </c>
      <c r="S140">
        <v>0.13</v>
      </c>
      <c r="T140">
        <v>3.51</v>
      </c>
      <c r="U140">
        <v>265.33</v>
      </c>
      <c r="V140">
        <v>57.61</v>
      </c>
      <c r="W140">
        <v>1.59</v>
      </c>
      <c r="X140">
        <v>3.83</v>
      </c>
      <c r="Y140">
        <v>0</v>
      </c>
      <c r="Z140">
        <v>1</v>
      </c>
      <c r="AA140" t="s">
        <v>4563</v>
      </c>
      <c r="AB140">
        <v>0</v>
      </c>
      <c r="AC140">
        <v>3</v>
      </c>
      <c r="AD140">
        <v>5.245</v>
      </c>
      <c r="AF140" t="s">
        <v>5046</v>
      </c>
      <c r="AI140">
        <v>0</v>
      </c>
      <c r="AJ140">
        <v>0</v>
      </c>
      <c r="AK140" t="s">
        <v>5738</v>
      </c>
      <c r="AL140" t="s">
        <v>5738</v>
      </c>
      <c r="AM140" t="s">
        <v>5772</v>
      </c>
    </row>
    <row r="141" spans="1:39">
      <c r="A141" t="s">
        <v>4893</v>
      </c>
      <c r="B141" t="s">
        <v>4771</v>
      </c>
      <c r="C141" t="s">
        <v>4772</v>
      </c>
      <c r="D141">
        <v>12.9</v>
      </c>
      <c r="E141" t="s">
        <v>4773</v>
      </c>
      <c r="F141">
        <v>7.89</v>
      </c>
      <c r="K141" t="s">
        <v>4940</v>
      </c>
      <c r="M141" t="s">
        <v>5347</v>
      </c>
      <c r="N141">
        <v>8</v>
      </c>
      <c r="O141" t="s">
        <v>5394</v>
      </c>
      <c r="P141" t="s">
        <v>4999</v>
      </c>
      <c r="Q141">
        <v>3</v>
      </c>
      <c r="R141">
        <v>2</v>
      </c>
      <c r="S141">
        <v>-1.46</v>
      </c>
      <c r="T141">
        <v>1.99</v>
      </c>
      <c r="U141">
        <v>217.29</v>
      </c>
      <c r="V141">
        <v>57.61</v>
      </c>
      <c r="W141">
        <v>0.63</v>
      </c>
      <c r="X141">
        <v>3.59</v>
      </c>
      <c r="Y141">
        <v>0</v>
      </c>
      <c r="Z141">
        <v>0</v>
      </c>
      <c r="AA141" t="s">
        <v>4563</v>
      </c>
      <c r="AB141">
        <v>0</v>
      </c>
      <c r="AC141">
        <v>3</v>
      </c>
      <c r="AD141">
        <v>5.5</v>
      </c>
      <c r="AE141" t="s">
        <v>5042</v>
      </c>
      <c r="AF141" t="s">
        <v>5046</v>
      </c>
      <c r="AG141" t="s">
        <v>5049</v>
      </c>
      <c r="AH141" t="s">
        <v>5051</v>
      </c>
      <c r="AI141">
        <v>4</v>
      </c>
      <c r="AJ141">
        <v>1</v>
      </c>
      <c r="AK141" t="s">
        <v>5735</v>
      </c>
      <c r="AL141" t="s">
        <v>5735</v>
      </c>
      <c r="AM141" t="s">
        <v>5772</v>
      </c>
    </row>
    <row r="142" spans="1:39">
      <c r="A142" t="s">
        <v>4893</v>
      </c>
      <c r="B142" t="s">
        <v>4771</v>
      </c>
      <c r="C142" t="s">
        <v>4772</v>
      </c>
      <c r="D142">
        <v>13</v>
      </c>
      <c r="E142" t="s">
        <v>4773</v>
      </c>
      <c r="F142">
        <v>7.89</v>
      </c>
      <c r="K142" t="s">
        <v>4940</v>
      </c>
      <c r="L142" t="s">
        <v>5341</v>
      </c>
      <c r="M142" t="s">
        <v>5360</v>
      </c>
      <c r="N142">
        <v>8</v>
      </c>
      <c r="O142" t="s">
        <v>5409</v>
      </c>
      <c r="P142" t="s">
        <v>4999</v>
      </c>
      <c r="Q142">
        <v>3</v>
      </c>
      <c r="R142">
        <v>2</v>
      </c>
      <c r="S142">
        <v>-1.46</v>
      </c>
      <c r="T142">
        <v>1.99</v>
      </c>
      <c r="U142">
        <v>217.29</v>
      </c>
      <c r="V142">
        <v>57.61</v>
      </c>
      <c r="W142">
        <v>0.63</v>
      </c>
      <c r="X142">
        <v>3.59</v>
      </c>
      <c r="Y142">
        <v>0</v>
      </c>
      <c r="Z142">
        <v>0</v>
      </c>
      <c r="AA142" t="s">
        <v>4563</v>
      </c>
      <c r="AB142">
        <v>0</v>
      </c>
      <c r="AC142">
        <v>3</v>
      </c>
      <c r="AD142">
        <v>5.5</v>
      </c>
      <c r="AE142" t="s">
        <v>5042</v>
      </c>
      <c r="AF142" t="s">
        <v>5046</v>
      </c>
      <c r="AG142" t="s">
        <v>5049</v>
      </c>
      <c r="AH142" t="s">
        <v>5051</v>
      </c>
      <c r="AI142">
        <v>4</v>
      </c>
      <c r="AJ142">
        <v>1</v>
      </c>
      <c r="AK142" t="s">
        <v>5745</v>
      </c>
      <c r="AL142" t="s">
        <v>5745</v>
      </c>
      <c r="AM142" t="s">
        <v>5772</v>
      </c>
    </row>
    <row r="143" spans="1:39">
      <c r="A143" t="s">
        <v>5187</v>
      </c>
      <c r="B143" t="s">
        <v>4771</v>
      </c>
      <c r="C143" t="s">
        <v>4772</v>
      </c>
      <c r="D143">
        <v>13</v>
      </c>
      <c r="E143" t="s">
        <v>4773</v>
      </c>
      <c r="F143">
        <v>7.89</v>
      </c>
      <c r="K143" t="s">
        <v>4940</v>
      </c>
      <c r="M143" t="s">
        <v>5365</v>
      </c>
      <c r="N143">
        <v>8</v>
      </c>
      <c r="O143" t="s">
        <v>5418</v>
      </c>
      <c r="P143" t="s">
        <v>5553</v>
      </c>
      <c r="Q143">
        <v>5</v>
      </c>
      <c r="R143">
        <v>3</v>
      </c>
      <c r="S143">
        <v>1.21</v>
      </c>
      <c r="T143">
        <v>4.86</v>
      </c>
      <c r="U143">
        <v>416.52</v>
      </c>
      <c r="V143">
        <v>86.70999999999999</v>
      </c>
      <c r="W143">
        <v>2.24</v>
      </c>
      <c r="X143">
        <v>3.73</v>
      </c>
      <c r="Y143">
        <v>0</v>
      </c>
      <c r="Z143">
        <v>2</v>
      </c>
      <c r="AA143" t="s">
        <v>4573</v>
      </c>
      <c r="AB143">
        <v>0</v>
      </c>
      <c r="AC143">
        <v>6</v>
      </c>
      <c r="AD143">
        <v>3.832952380952381</v>
      </c>
      <c r="AF143" t="s">
        <v>5046</v>
      </c>
      <c r="AI143">
        <v>0</v>
      </c>
      <c r="AJ143">
        <v>0</v>
      </c>
      <c r="AK143" t="s">
        <v>5752</v>
      </c>
      <c r="AL143" t="s">
        <v>5752</v>
      </c>
      <c r="AM143" t="s">
        <v>5772</v>
      </c>
    </row>
    <row r="144" spans="1:39">
      <c r="A144" t="s">
        <v>5188</v>
      </c>
      <c r="B144" t="s">
        <v>4771</v>
      </c>
      <c r="C144" t="s">
        <v>4772</v>
      </c>
      <c r="D144">
        <v>13</v>
      </c>
      <c r="E144" t="s">
        <v>4773</v>
      </c>
      <c r="F144">
        <v>7.89</v>
      </c>
      <c r="K144" t="s">
        <v>4940</v>
      </c>
      <c r="M144" t="s">
        <v>5365</v>
      </c>
      <c r="N144">
        <v>8</v>
      </c>
      <c r="O144" t="s">
        <v>5418</v>
      </c>
      <c r="P144" t="s">
        <v>5554</v>
      </c>
      <c r="Q144">
        <v>5</v>
      </c>
      <c r="R144">
        <v>3</v>
      </c>
      <c r="S144">
        <v>0.9</v>
      </c>
      <c r="T144">
        <v>4.54</v>
      </c>
      <c r="U144">
        <v>414.48</v>
      </c>
      <c r="V144">
        <v>95.94</v>
      </c>
      <c r="W144">
        <v>1.91</v>
      </c>
      <c r="X144">
        <v>3.73</v>
      </c>
      <c r="Y144">
        <v>0.08</v>
      </c>
      <c r="Z144">
        <v>2</v>
      </c>
      <c r="AA144" t="s">
        <v>4573</v>
      </c>
      <c r="AB144">
        <v>0</v>
      </c>
      <c r="AC144">
        <v>6</v>
      </c>
      <c r="AD144">
        <v>3.80952380952381</v>
      </c>
      <c r="AF144" t="s">
        <v>5046</v>
      </c>
      <c r="AI144">
        <v>0</v>
      </c>
      <c r="AJ144">
        <v>0</v>
      </c>
      <c r="AK144" t="s">
        <v>5752</v>
      </c>
      <c r="AL144" t="s">
        <v>5752</v>
      </c>
      <c r="AM144" t="s">
        <v>5772</v>
      </c>
    </row>
    <row r="145" spans="1:39">
      <c r="A145" t="s">
        <v>5189</v>
      </c>
      <c r="B145" t="s">
        <v>4771</v>
      </c>
      <c r="C145" t="s">
        <v>4772</v>
      </c>
      <c r="D145">
        <v>13</v>
      </c>
      <c r="E145" t="s">
        <v>4773</v>
      </c>
      <c r="F145">
        <v>7.89</v>
      </c>
      <c r="K145" t="s">
        <v>4940</v>
      </c>
      <c r="M145" t="s">
        <v>5353</v>
      </c>
      <c r="N145">
        <v>8</v>
      </c>
      <c r="O145" t="s">
        <v>5411</v>
      </c>
      <c r="P145" t="s">
        <v>5555</v>
      </c>
      <c r="Q145">
        <v>6</v>
      </c>
      <c r="R145">
        <v>4</v>
      </c>
      <c r="S145">
        <v>1.3</v>
      </c>
      <c r="T145">
        <v>5.16</v>
      </c>
      <c r="U145">
        <v>497.55</v>
      </c>
      <c r="V145">
        <v>145.27</v>
      </c>
      <c r="W145">
        <v>2.56</v>
      </c>
      <c r="X145">
        <v>2.24</v>
      </c>
      <c r="Y145">
        <v>8.460000000000001</v>
      </c>
      <c r="Z145">
        <v>2</v>
      </c>
      <c r="AA145" t="s">
        <v>4573</v>
      </c>
      <c r="AB145">
        <v>0</v>
      </c>
      <c r="AC145">
        <v>12</v>
      </c>
      <c r="AD145">
        <v>1.7875</v>
      </c>
      <c r="AF145" t="s">
        <v>5046</v>
      </c>
      <c r="AI145">
        <v>0</v>
      </c>
      <c r="AJ145">
        <v>0</v>
      </c>
      <c r="AK145" t="s">
        <v>5746</v>
      </c>
      <c r="AL145" t="s">
        <v>5746</v>
      </c>
      <c r="AM145" t="s">
        <v>5772</v>
      </c>
    </row>
    <row r="146" spans="1:39">
      <c r="A146" t="s">
        <v>5190</v>
      </c>
      <c r="B146" t="s">
        <v>4771</v>
      </c>
      <c r="C146" t="s">
        <v>4772</v>
      </c>
      <c r="D146">
        <v>13</v>
      </c>
      <c r="E146" t="s">
        <v>4773</v>
      </c>
      <c r="F146">
        <v>7.89</v>
      </c>
      <c r="K146" t="s">
        <v>4940</v>
      </c>
      <c r="M146" t="s">
        <v>5353</v>
      </c>
      <c r="N146">
        <v>8</v>
      </c>
      <c r="O146" t="s">
        <v>5411</v>
      </c>
      <c r="P146" t="s">
        <v>5556</v>
      </c>
      <c r="Q146">
        <v>4</v>
      </c>
      <c r="R146">
        <v>4</v>
      </c>
      <c r="S146">
        <v>0.71</v>
      </c>
      <c r="T146">
        <v>4.54</v>
      </c>
      <c r="U146">
        <v>421.45</v>
      </c>
      <c r="V146">
        <v>122.73</v>
      </c>
      <c r="W146">
        <v>2.19</v>
      </c>
      <c r="X146">
        <v>2.15</v>
      </c>
      <c r="Y146">
        <v>8.460000000000001</v>
      </c>
      <c r="Z146">
        <v>3</v>
      </c>
      <c r="AA146" t="s">
        <v>4573</v>
      </c>
      <c r="AB146">
        <v>0</v>
      </c>
      <c r="AC146">
        <v>7</v>
      </c>
      <c r="AD146">
        <v>2.561071428571428</v>
      </c>
      <c r="AF146" t="s">
        <v>5046</v>
      </c>
      <c r="AI146">
        <v>0</v>
      </c>
      <c r="AJ146">
        <v>0</v>
      </c>
      <c r="AK146" t="s">
        <v>5746</v>
      </c>
      <c r="AL146" t="s">
        <v>5746</v>
      </c>
      <c r="AM146" t="s">
        <v>5772</v>
      </c>
    </row>
    <row r="147" spans="1:39">
      <c r="A147" t="s">
        <v>5191</v>
      </c>
      <c r="B147" t="s">
        <v>4771</v>
      </c>
      <c r="C147" t="s">
        <v>4772</v>
      </c>
      <c r="D147">
        <v>14</v>
      </c>
      <c r="E147" t="s">
        <v>4773</v>
      </c>
      <c r="F147">
        <v>7.85</v>
      </c>
      <c r="K147" t="s">
        <v>4940</v>
      </c>
      <c r="M147" t="s">
        <v>5365</v>
      </c>
      <c r="N147">
        <v>8</v>
      </c>
      <c r="O147" t="s">
        <v>5418</v>
      </c>
      <c r="P147" t="s">
        <v>5557</v>
      </c>
      <c r="Q147">
        <v>5</v>
      </c>
      <c r="R147">
        <v>3</v>
      </c>
      <c r="S147">
        <v>0.85</v>
      </c>
      <c r="T147">
        <v>4.03</v>
      </c>
      <c r="U147">
        <v>430.55</v>
      </c>
      <c r="V147">
        <v>86.70999999999999</v>
      </c>
      <c r="W147">
        <v>2.63</v>
      </c>
      <c r="X147">
        <v>4.35</v>
      </c>
      <c r="Y147">
        <v>0</v>
      </c>
      <c r="Z147">
        <v>2</v>
      </c>
      <c r="AA147" t="s">
        <v>4573</v>
      </c>
      <c r="AB147">
        <v>0</v>
      </c>
      <c r="AC147">
        <v>7</v>
      </c>
      <c r="AD147">
        <v>4.147738095238095</v>
      </c>
      <c r="AF147" t="s">
        <v>5046</v>
      </c>
      <c r="AI147">
        <v>0</v>
      </c>
      <c r="AJ147">
        <v>0</v>
      </c>
      <c r="AK147" t="s">
        <v>5752</v>
      </c>
      <c r="AL147" t="s">
        <v>5752</v>
      </c>
      <c r="AM147" t="s">
        <v>5772</v>
      </c>
    </row>
    <row r="148" spans="1:39">
      <c r="A148" t="s">
        <v>5192</v>
      </c>
      <c r="B148" t="s">
        <v>4771</v>
      </c>
      <c r="C148" t="s">
        <v>4772</v>
      </c>
      <c r="D148">
        <v>14</v>
      </c>
      <c r="E148" t="s">
        <v>4773</v>
      </c>
      <c r="F148">
        <v>7.85</v>
      </c>
      <c r="K148" t="s">
        <v>4940</v>
      </c>
      <c r="M148" t="s">
        <v>5348</v>
      </c>
      <c r="N148">
        <v>8</v>
      </c>
      <c r="O148" t="s">
        <v>5420</v>
      </c>
      <c r="P148" t="s">
        <v>5558</v>
      </c>
      <c r="Q148">
        <v>4</v>
      </c>
      <c r="R148">
        <v>3</v>
      </c>
      <c r="S148">
        <v>-0.66</v>
      </c>
      <c r="T148">
        <v>3</v>
      </c>
      <c r="U148">
        <v>386.47</v>
      </c>
      <c r="V148">
        <v>86.70999999999999</v>
      </c>
      <c r="W148">
        <v>2.15</v>
      </c>
      <c r="X148">
        <v>3.77</v>
      </c>
      <c r="Y148">
        <v>0</v>
      </c>
      <c r="Z148">
        <v>2</v>
      </c>
      <c r="AA148" t="s">
        <v>4573</v>
      </c>
      <c r="AB148">
        <v>0</v>
      </c>
      <c r="AC148">
        <v>8</v>
      </c>
      <c r="AD148">
        <v>4.977595238095238</v>
      </c>
      <c r="AF148" t="s">
        <v>5046</v>
      </c>
      <c r="AI148">
        <v>0</v>
      </c>
      <c r="AJ148">
        <v>0</v>
      </c>
      <c r="AK148" t="s">
        <v>5754</v>
      </c>
      <c r="AL148" t="s">
        <v>5754</v>
      </c>
      <c r="AM148" t="s">
        <v>5772</v>
      </c>
    </row>
    <row r="149" spans="1:39">
      <c r="A149" t="s">
        <v>5193</v>
      </c>
      <c r="B149" t="s">
        <v>4771</v>
      </c>
      <c r="C149" t="s">
        <v>4772</v>
      </c>
      <c r="D149">
        <v>14</v>
      </c>
      <c r="E149" t="s">
        <v>4773</v>
      </c>
      <c r="F149">
        <v>7.85</v>
      </c>
      <c r="K149" t="s">
        <v>4940</v>
      </c>
      <c r="L149" t="s">
        <v>5341</v>
      </c>
      <c r="M149" t="s">
        <v>5369</v>
      </c>
      <c r="N149">
        <v>8</v>
      </c>
      <c r="O149" t="s">
        <v>5423</v>
      </c>
      <c r="P149" t="s">
        <v>5559</v>
      </c>
      <c r="Q149">
        <v>5</v>
      </c>
      <c r="R149">
        <v>1</v>
      </c>
      <c r="S149">
        <v>1.34</v>
      </c>
      <c r="T149">
        <v>4.86</v>
      </c>
      <c r="U149">
        <v>439.51</v>
      </c>
      <c r="V149">
        <v>93.14</v>
      </c>
      <c r="W149">
        <v>2.99</v>
      </c>
      <c r="X149">
        <v>3.49</v>
      </c>
      <c r="Y149">
        <v>0</v>
      </c>
      <c r="Z149">
        <v>2</v>
      </c>
      <c r="AA149" t="s">
        <v>4573</v>
      </c>
      <c r="AB149">
        <v>0</v>
      </c>
      <c r="AC149">
        <v>9</v>
      </c>
      <c r="AD149">
        <v>4.230738095238095</v>
      </c>
      <c r="AF149" t="s">
        <v>5046</v>
      </c>
      <c r="AI149">
        <v>0</v>
      </c>
      <c r="AJ149">
        <v>0</v>
      </c>
      <c r="AK149" t="s">
        <v>5757</v>
      </c>
      <c r="AL149" t="s">
        <v>5757</v>
      </c>
      <c r="AM149" t="s">
        <v>5772</v>
      </c>
    </row>
    <row r="150" spans="1:39">
      <c r="A150" t="s">
        <v>4893</v>
      </c>
      <c r="B150" t="s">
        <v>4771</v>
      </c>
      <c r="C150" t="s">
        <v>4772</v>
      </c>
      <c r="D150">
        <v>15</v>
      </c>
      <c r="E150" t="s">
        <v>4773</v>
      </c>
      <c r="F150">
        <v>7.82</v>
      </c>
      <c r="K150" t="s">
        <v>4940</v>
      </c>
      <c r="M150" t="s">
        <v>5353</v>
      </c>
      <c r="N150">
        <v>8</v>
      </c>
      <c r="O150" t="s">
        <v>5411</v>
      </c>
      <c r="P150" t="s">
        <v>4999</v>
      </c>
      <c r="Q150">
        <v>3</v>
      </c>
      <c r="R150">
        <v>2</v>
      </c>
      <c r="S150">
        <v>-1.46</v>
      </c>
      <c r="T150">
        <v>1.99</v>
      </c>
      <c r="U150">
        <v>217.29</v>
      </c>
      <c r="V150">
        <v>57.61</v>
      </c>
      <c r="W150">
        <v>0.63</v>
      </c>
      <c r="X150">
        <v>3.59</v>
      </c>
      <c r="Y150">
        <v>0</v>
      </c>
      <c r="Z150">
        <v>0</v>
      </c>
      <c r="AA150" t="s">
        <v>4563</v>
      </c>
      <c r="AB150">
        <v>0</v>
      </c>
      <c r="AC150">
        <v>3</v>
      </c>
      <c r="AD150">
        <v>5.5</v>
      </c>
      <c r="AE150" t="s">
        <v>5042</v>
      </c>
      <c r="AF150" t="s">
        <v>5046</v>
      </c>
      <c r="AG150" t="s">
        <v>5049</v>
      </c>
      <c r="AH150" t="s">
        <v>5051</v>
      </c>
      <c r="AI150">
        <v>4</v>
      </c>
      <c r="AJ150">
        <v>1</v>
      </c>
      <c r="AK150" t="s">
        <v>5746</v>
      </c>
      <c r="AL150" t="s">
        <v>5746</v>
      </c>
      <c r="AM150" t="s">
        <v>5772</v>
      </c>
    </row>
    <row r="151" spans="1:39">
      <c r="A151" t="s">
        <v>5194</v>
      </c>
      <c r="B151" t="s">
        <v>4771</v>
      </c>
      <c r="C151" t="s">
        <v>4772</v>
      </c>
      <c r="D151">
        <v>15</v>
      </c>
      <c r="E151" t="s">
        <v>4773</v>
      </c>
      <c r="F151">
        <v>7.82</v>
      </c>
      <c r="K151" t="s">
        <v>4940</v>
      </c>
      <c r="M151" t="s">
        <v>5353</v>
      </c>
      <c r="N151">
        <v>8</v>
      </c>
      <c r="O151" t="s">
        <v>5411</v>
      </c>
      <c r="P151" t="s">
        <v>5560</v>
      </c>
      <c r="Q151">
        <v>7</v>
      </c>
      <c r="R151">
        <v>3</v>
      </c>
      <c r="S151">
        <v>1.3</v>
      </c>
      <c r="T151">
        <v>4.85</v>
      </c>
      <c r="U151">
        <v>525.6</v>
      </c>
      <c r="V151">
        <v>134.27</v>
      </c>
      <c r="W151">
        <v>3.04</v>
      </c>
      <c r="X151">
        <v>3.73</v>
      </c>
      <c r="Y151">
        <v>5.39</v>
      </c>
      <c r="Z151">
        <v>2</v>
      </c>
      <c r="AA151" t="s">
        <v>4573</v>
      </c>
      <c r="AB151">
        <v>1</v>
      </c>
      <c r="AC151">
        <v>13</v>
      </c>
      <c r="AD151">
        <v>2.241666666666667</v>
      </c>
      <c r="AF151" t="s">
        <v>5046</v>
      </c>
      <c r="AI151">
        <v>0</v>
      </c>
      <c r="AJ151">
        <v>0</v>
      </c>
      <c r="AK151" t="s">
        <v>5746</v>
      </c>
      <c r="AL151" t="s">
        <v>5746</v>
      </c>
      <c r="AM151" t="s">
        <v>5772</v>
      </c>
    </row>
    <row r="152" spans="1:39">
      <c r="A152" t="s">
        <v>5195</v>
      </c>
      <c r="B152" t="s">
        <v>4771</v>
      </c>
      <c r="C152" t="s">
        <v>4772</v>
      </c>
      <c r="D152">
        <v>15</v>
      </c>
      <c r="E152" t="s">
        <v>4773</v>
      </c>
      <c r="F152">
        <v>7.82</v>
      </c>
      <c r="K152" t="s">
        <v>4940</v>
      </c>
      <c r="M152" t="s">
        <v>4953</v>
      </c>
      <c r="N152">
        <v>8</v>
      </c>
      <c r="O152" t="s">
        <v>5388</v>
      </c>
      <c r="P152" t="s">
        <v>5561</v>
      </c>
      <c r="Q152">
        <v>4</v>
      </c>
      <c r="R152">
        <v>2</v>
      </c>
      <c r="S152">
        <v>3.16</v>
      </c>
      <c r="T152">
        <v>6.72</v>
      </c>
      <c r="U152">
        <v>409.62</v>
      </c>
      <c r="V152">
        <v>57.61</v>
      </c>
      <c r="W152">
        <v>4.44</v>
      </c>
      <c r="X152">
        <v>3.37</v>
      </c>
      <c r="Y152">
        <v>0</v>
      </c>
      <c r="Z152">
        <v>1</v>
      </c>
      <c r="AA152" t="s">
        <v>4573</v>
      </c>
      <c r="AB152">
        <v>0</v>
      </c>
      <c r="AC152">
        <v>9</v>
      </c>
      <c r="AD152">
        <v>3.565571428571428</v>
      </c>
      <c r="AF152" t="s">
        <v>5046</v>
      </c>
      <c r="AI152">
        <v>0</v>
      </c>
      <c r="AJ152">
        <v>0</v>
      </c>
      <c r="AK152" t="s">
        <v>5731</v>
      </c>
      <c r="AL152" t="s">
        <v>5731</v>
      </c>
      <c r="AM152" t="s">
        <v>5772</v>
      </c>
    </row>
    <row r="153" spans="1:39">
      <c r="A153" t="s">
        <v>5196</v>
      </c>
      <c r="B153" t="s">
        <v>4771</v>
      </c>
      <c r="C153" t="s">
        <v>4772</v>
      </c>
      <c r="D153">
        <v>16</v>
      </c>
      <c r="E153" t="s">
        <v>4773</v>
      </c>
      <c r="F153">
        <v>7.8</v>
      </c>
      <c r="K153" t="s">
        <v>4940</v>
      </c>
      <c r="M153" t="s">
        <v>5367</v>
      </c>
      <c r="N153">
        <v>8</v>
      </c>
      <c r="O153" t="s">
        <v>5421</v>
      </c>
      <c r="P153" t="s">
        <v>5562</v>
      </c>
      <c r="Q153">
        <v>5</v>
      </c>
      <c r="R153">
        <v>3</v>
      </c>
      <c r="S153">
        <v>-2.8</v>
      </c>
      <c r="T153">
        <v>0.75</v>
      </c>
      <c r="U153">
        <v>379.44</v>
      </c>
      <c r="V153">
        <v>107.02</v>
      </c>
      <c r="W153">
        <v>0.09</v>
      </c>
      <c r="X153">
        <v>3.73</v>
      </c>
      <c r="Y153">
        <v>0</v>
      </c>
      <c r="Z153">
        <v>1</v>
      </c>
      <c r="AA153" t="s">
        <v>4573</v>
      </c>
      <c r="AB153">
        <v>0</v>
      </c>
      <c r="AC153">
        <v>6</v>
      </c>
      <c r="AD153">
        <v>4.460476190476191</v>
      </c>
      <c r="AF153" t="s">
        <v>5046</v>
      </c>
      <c r="AI153">
        <v>0</v>
      </c>
      <c r="AJ153">
        <v>0</v>
      </c>
      <c r="AK153" t="s">
        <v>5755</v>
      </c>
      <c r="AL153" t="s">
        <v>5755</v>
      </c>
      <c r="AM153" t="s">
        <v>5772</v>
      </c>
    </row>
    <row r="154" spans="1:39">
      <c r="A154" t="s">
        <v>5197</v>
      </c>
      <c r="B154" t="s">
        <v>4771</v>
      </c>
      <c r="C154" t="s">
        <v>4772</v>
      </c>
      <c r="D154">
        <v>16</v>
      </c>
      <c r="E154" t="s">
        <v>4773</v>
      </c>
      <c r="F154">
        <v>7.8</v>
      </c>
      <c r="K154" t="s">
        <v>4940</v>
      </c>
      <c r="M154" t="s">
        <v>5367</v>
      </c>
      <c r="N154">
        <v>8</v>
      </c>
      <c r="O154" t="s">
        <v>5421</v>
      </c>
      <c r="P154" t="s">
        <v>5563</v>
      </c>
      <c r="Q154">
        <v>5</v>
      </c>
      <c r="R154">
        <v>3</v>
      </c>
      <c r="S154">
        <v>-1.56</v>
      </c>
      <c r="T154">
        <v>1.59</v>
      </c>
      <c r="U154">
        <v>365.46</v>
      </c>
      <c r="V154">
        <v>89.95</v>
      </c>
      <c r="W154">
        <v>0.57</v>
      </c>
      <c r="X154">
        <v>3.73</v>
      </c>
      <c r="Y154">
        <v>0.37</v>
      </c>
      <c r="Z154">
        <v>1</v>
      </c>
      <c r="AA154" t="s">
        <v>4573</v>
      </c>
      <c r="AB154">
        <v>0</v>
      </c>
      <c r="AC154">
        <v>6</v>
      </c>
      <c r="AD154">
        <v>5.127666666666667</v>
      </c>
      <c r="AF154" t="s">
        <v>5046</v>
      </c>
      <c r="AI154">
        <v>0</v>
      </c>
      <c r="AJ154">
        <v>0</v>
      </c>
      <c r="AK154" t="s">
        <v>5755</v>
      </c>
      <c r="AL154" t="s">
        <v>5755</v>
      </c>
      <c r="AM154" t="s">
        <v>5772</v>
      </c>
    </row>
    <row r="155" spans="1:39">
      <c r="A155" t="s">
        <v>5198</v>
      </c>
      <c r="B155" t="s">
        <v>4771</v>
      </c>
      <c r="C155" t="s">
        <v>4772</v>
      </c>
      <c r="D155">
        <v>17</v>
      </c>
      <c r="E155" t="s">
        <v>4773</v>
      </c>
      <c r="F155">
        <v>7.77</v>
      </c>
      <c r="K155" t="s">
        <v>4940</v>
      </c>
      <c r="M155" t="s">
        <v>5365</v>
      </c>
      <c r="N155">
        <v>8</v>
      </c>
      <c r="O155" t="s">
        <v>5418</v>
      </c>
      <c r="P155" t="s">
        <v>5564</v>
      </c>
      <c r="Q155">
        <v>5</v>
      </c>
      <c r="R155">
        <v>3</v>
      </c>
      <c r="S155">
        <v>1.34</v>
      </c>
      <c r="T155">
        <v>4.93</v>
      </c>
      <c r="U155">
        <v>430.55</v>
      </c>
      <c r="V155">
        <v>86.70999999999999</v>
      </c>
      <c r="W155">
        <v>2.48</v>
      </c>
      <c r="X155">
        <v>3.73</v>
      </c>
      <c r="Y155">
        <v>0</v>
      </c>
      <c r="Z155">
        <v>2</v>
      </c>
      <c r="AA155" t="s">
        <v>4573</v>
      </c>
      <c r="AB155">
        <v>0</v>
      </c>
      <c r="AC155">
        <v>7</v>
      </c>
      <c r="AD155">
        <v>3.697738095238096</v>
      </c>
      <c r="AF155" t="s">
        <v>5046</v>
      </c>
      <c r="AI155">
        <v>0</v>
      </c>
      <c r="AJ155">
        <v>0</v>
      </c>
      <c r="AK155" t="s">
        <v>5752</v>
      </c>
      <c r="AL155" t="s">
        <v>5752</v>
      </c>
      <c r="AM155" t="s">
        <v>5772</v>
      </c>
    </row>
    <row r="156" spans="1:39">
      <c r="A156" t="s">
        <v>5199</v>
      </c>
      <c r="B156" t="s">
        <v>4771</v>
      </c>
      <c r="C156" t="s">
        <v>4772</v>
      </c>
      <c r="D156">
        <v>17</v>
      </c>
      <c r="E156" t="s">
        <v>4773</v>
      </c>
      <c r="F156">
        <v>7.77</v>
      </c>
      <c r="K156" t="s">
        <v>4940</v>
      </c>
      <c r="M156" t="s">
        <v>5353</v>
      </c>
      <c r="N156">
        <v>8</v>
      </c>
      <c r="O156" t="s">
        <v>5402</v>
      </c>
      <c r="P156" t="s">
        <v>5565</v>
      </c>
      <c r="Q156">
        <v>5</v>
      </c>
      <c r="R156">
        <v>4</v>
      </c>
      <c r="S156">
        <v>-1.28</v>
      </c>
      <c r="T156">
        <v>3.16</v>
      </c>
      <c r="U156">
        <v>377.4</v>
      </c>
      <c r="V156">
        <v>136.04</v>
      </c>
      <c r="W156">
        <v>-0.08</v>
      </c>
      <c r="X156">
        <v>1.97</v>
      </c>
      <c r="Y156">
        <v>6.87</v>
      </c>
      <c r="Z156">
        <v>1</v>
      </c>
      <c r="AA156" t="s">
        <v>4573</v>
      </c>
      <c r="AB156">
        <v>0</v>
      </c>
      <c r="AC156">
        <v>8</v>
      </c>
      <c r="AD156">
        <v>3.795714285714286</v>
      </c>
      <c r="AF156" t="s">
        <v>5046</v>
      </c>
      <c r="AI156">
        <v>0</v>
      </c>
      <c r="AJ156">
        <v>0</v>
      </c>
      <c r="AK156" t="s">
        <v>5741</v>
      </c>
      <c r="AL156" t="s">
        <v>5741</v>
      </c>
      <c r="AM156" t="s">
        <v>5772</v>
      </c>
    </row>
    <row r="157" spans="1:39">
      <c r="A157" t="s">
        <v>5200</v>
      </c>
      <c r="B157" t="s">
        <v>4771</v>
      </c>
      <c r="C157" t="s">
        <v>4772</v>
      </c>
      <c r="D157">
        <v>18</v>
      </c>
      <c r="E157" t="s">
        <v>4773</v>
      </c>
      <c r="F157">
        <v>7.75</v>
      </c>
      <c r="K157" t="s">
        <v>4940</v>
      </c>
      <c r="M157" t="s">
        <v>5365</v>
      </c>
      <c r="N157">
        <v>8</v>
      </c>
      <c r="O157" t="s">
        <v>5418</v>
      </c>
      <c r="P157" t="s">
        <v>5566</v>
      </c>
      <c r="Q157">
        <v>5</v>
      </c>
      <c r="R157">
        <v>3</v>
      </c>
      <c r="S157">
        <v>0.88</v>
      </c>
      <c r="T157">
        <v>4.05</v>
      </c>
      <c r="U157">
        <v>428.51</v>
      </c>
      <c r="V157">
        <v>95.94</v>
      </c>
      <c r="W157">
        <v>2.3</v>
      </c>
      <c r="X157">
        <v>4.35</v>
      </c>
      <c r="Y157">
        <v>0.42</v>
      </c>
      <c r="Z157">
        <v>2</v>
      </c>
      <c r="AA157" t="s">
        <v>4573</v>
      </c>
      <c r="AB157">
        <v>0</v>
      </c>
      <c r="AC157">
        <v>7</v>
      </c>
      <c r="AD157">
        <v>3.954309523809524</v>
      </c>
      <c r="AF157" t="s">
        <v>5046</v>
      </c>
      <c r="AI157">
        <v>0</v>
      </c>
      <c r="AJ157">
        <v>0</v>
      </c>
      <c r="AK157" t="s">
        <v>5752</v>
      </c>
      <c r="AL157" t="s">
        <v>5752</v>
      </c>
      <c r="AM157" t="s">
        <v>5772</v>
      </c>
    </row>
    <row r="158" spans="1:39">
      <c r="A158" t="s">
        <v>5201</v>
      </c>
      <c r="B158" t="s">
        <v>4771</v>
      </c>
      <c r="C158" t="s">
        <v>4772</v>
      </c>
      <c r="D158">
        <v>18</v>
      </c>
      <c r="E158" t="s">
        <v>4773</v>
      </c>
      <c r="F158">
        <v>7.75</v>
      </c>
      <c r="K158" t="s">
        <v>4940</v>
      </c>
      <c r="L158" t="s">
        <v>5341</v>
      </c>
      <c r="M158" t="s">
        <v>5360</v>
      </c>
      <c r="N158">
        <v>8</v>
      </c>
      <c r="O158" t="s">
        <v>5409</v>
      </c>
      <c r="P158" t="s">
        <v>5567</v>
      </c>
      <c r="Q158">
        <v>3</v>
      </c>
      <c r="R158">
        <v>2</v>
      </c>
      <c r="S158">
        <v>0.03</v>
      </c>
      <c r="T158">
        <v>3.5</v>
      </c>
      <c r="U158">
        <v>279.36</v>
      </c>
      <c r="V158">
        <v>57.61</v>
      </c>
      <c r="W158">
        <v>1.59</v>
      </c>
      <c r="X158">
        <v>3.56</v>
      </c>
      <c r="Y158">
        <v>0</v>
      </c>
      <c r="Z158">
        <v>1</v>
      </c>
      <c r="AA158" t="s">
        <v>4563</v>
      </c>
      <c r="AB158">
        <v>0</v>
      </c>
      <c r="AC158">
        <v>3</v>
      </c>
      <c r="AD158">
        <v>5.25</v>
      </c>
      <c r="AF158" t="s">
        <v>5046</v>
      </c>
      <c r="AI158">
        <v>0</v>
      </c>
      <c r="AJ158">
        <v>0</v>
      </c>
      <c r="AK158" t="s">
        <v>5745</v>
      </c>
      <c r="AL158" t="s">
        <v>5745</v>
      </c>
      <c r="AM158" t="s">
        <v>5772</v>
      </c>
    </row>
    <row r="159" spans="1:39">
      <c r="A159" t="s">
        <v>5202</v>
      </c>
      <c r="B159" t="s">
        <v>4771</v>
      </c>
      <c r="C159" t="s">
        <v>4772</v>
      </c>
      <c r="D159">
        <v>18</v>
      </c>
      <c r="E159" t="s">
        <v>4773</v>
      </c>
      <c r="F159">
        <v>7.75</v>
      </c>
      <c r="K159" t="s">
        <v>4940</v>
      </c>
      <c r="M159" t="s">
        <v>5371</v>
      </c>
      <c r="N159">
        <v>8</v>
      </c>
      <c r="O159" t="s">
        <v>5425</v>
      </c>
      <c r="P159" t="s">
        <v>5568</v>
      </c>
      <c r="Q159">
        <v>5</v>
      </c>
      <c r="R159">
        <v>4</v>
      </c>
      <c r="S159">
        <v>0.91</v>
      </c>
      <c r="T159">
        <v>4.48</v>
      </c>
      <c r="U159">
        <v>410.56</v>
      </c>
      <c r="V159">
        <v>86.70999999999999</v>
      </c>
      <c r="W159">
        <v>1.51</v>
      </c>
      <c r="X159">
        <v>3.35</v>
      </c>
      <c r="Y159">
        <v>0</v>
      </c>
      <c r="Z159">
        <v>1</v>
      </c>
      <c r="AA159" t="s">
        <v>4573</v>
      </c>
      <c r="AB159">
        <v>0</v>
      </c>
      <c r="AC159">
        <v>8</v>
      </c>
      <c r="AD159">
        <v>3.898857142857143</v>
      </c>
      <c r="AF159" t="s">
        <v>5046</v>
      </c>
      <c r="AI159">
        <v>0</v>
      </c>
      <c r="AJ159">
        <v>0</v>
      </c>
      <c r="AK159" t="s">
        <v>5759</v>
      </c>
      <c r="AL159" t="s">
        <v>5759</v>
      </c>
      <c r="AM159" t="s">
        <v>5772</v>
      </c>
    </row>
    <row r="160" spans="1:39">
      <c r="A160" t="s">
        <v>5203</v>
      </c>
      <c r="B160" t="s">
        <v>4771</v>
      </c>
      <c r="C160" t="s">
        <v>4772</v>
      </c>
      <c r="D160">
        <v>19</v>
      </c>
      <c r="E160" t="s">
        <v>4773</v>
      </c>
      <c r="F160">
        <v>7.72</v>
      </c>
      <c r="K160" t="s">
        <v>4940</v>
      </c>
      <c r="M160" t="s">
        <v>4957</v>
      </c>
      <c r="N160">
        <v>8</v>
      </c>
      <c r="O160" t="s">
        <v>5393</v>
      </c>
      <c r="P160" t="s">
        <v>5569</v>
      </c>
      <c r="Q160">
        <v>6</v>
      </c>
      <c r="R160">
        <v>2</v>
      </c>
      <c r="S160">
        <v>1.48</v>
      </c>
      <c r="T160">
        <v>3.46</v>
      </c>
      <c r="U160">
        <v>422.92</v>
      </c>
      <c r="V160">
        <v>92.51000000000001</v>
      </c>
      <c r="W160">
        <v>4.27</v>
      </c>
      <c r="X160">
        <v>4.15</v>
      </c>
      <c r="Y160">
        <v>4.39</v>
      </c>
      <c r="Z160">
        <v>4</v>
      </c>
      <c r="AA160" t="s">
        <v>4573</v>
      </c>
      <c r="AB160">
        <v>0</v>
      </c>
      <c r="AC160">
        <v>8</v>
      </c>
      <c r="AD160">
        <v>4.736904761904762</v>
      </c>
      <c r="AE160" t="s">
        <v>5717</v>
      </c>
      <c r="AF160" t="s">
        <v>5046</v>
      </c>
      <c r="AG160" t="s">
        <v>5048</v>
      </c>
      <c r="AH160" t="s">
        <v>5729</v>
      </c>
      <c r="AI160">
        <v>4</v>
      </c>
      <c r="AJ160">
        <v>1</v>
      </c>
      <c r="AK160" t="s">
        <v>5062</v>
      </c>
      <c r="AL160" t="s">
        <v>5062</v>
      </c>
      <c r="AM160" t="s">
        <v>5772</v>
      </c>
    </row>
    <row r="161" spans="1:39">
      <c r="A161" t="s">
        <v>5204</v>
      </c>
      <c r="B161" t="s">
        <v>4771</v>
      </c>
      <c r="C161" t="s">
        <v>4772</v>
      </c>
      <c r="D161">
        <v>19</v>
      </c>
      <c r="E161" t="s">
        <v>4773</v>
      </c>
      <c r="F161">
        <v>7.72</v>
      </c>
      <c r="K161" t="s">
        <v>4940</v>
      </c>
      <c r="M161" t="s">
        <v>4953</v>
      </c>
      <c r="N161">
        <v>8</v>
      </c>
      <c r="O161" t="s">
        <v>5388</v>
      </c>
      <c r="P161" t="s">
        <v>5570</v>
      </c>
      <c r="Q161">
        <v>4</v>
      </c>
      <c r="R161">
        <v>2</v>
      </c>
      <c r="S161">
        <v>2.66</v>
      </c>
      <c r="T161">
        <v>6.22</v>
      </c>
      <c r="U161">
        <v>395.59</v>
      </c>
      <c r="V161">
        <v>57.61</v>
      </c>
      <c r="W161">
        <v>4.05</v>
      </c>
      <c r="X161">
        <v>3.37</v>
      </c>
      <c r="Y161">
        <v>0</v>
      </c>
      <c r="Z161">
        <v>1</v>
      </c>
      <c r="AA161" t="s">
        <v>4573</v>
      </c>
      <c r="AB161">
        <v>0</v>
      </c>
      <c r="AC161">
        <v>8</v>
      </c>
      <c r="AD161">
        <v>3.915785714285715</v>
      </c>
      <c r="AF161" t="s">
        <v>5046</v>
      </c>
      <c r="AI161">
        <v>0</v>
      </c>
      <c r="AJ161">
        <v>0</v>
      </c>
      <c r="AK161" t="s">
        <v>5731</v>
      </c>
      <c r="AL161" t="s">
        <v>5731</v>
      </c>
      <c r="AM161" t="s">
        <v>5772</v>
      </c>
    </row>
    <row r="162" spans="1:39">
      <c r="A162" t="s">
        <v>5205</v>
      </c>
      <c r="B162" t="s">
        <v>4771</v>
      </c>
      <c r="C162" t="s">
        <v>4772</v>
      </c>
      <c r="D162">
        <v>19</v>
      </c>
      <c r="E162" t="s">
        <v>4773</v>
      </c>
      <c r="F162">
        <v>7.72</v>
      </c>
      <c r="K162" t="s">
        <v>4940</v>
      </c>
      <c r="M162" t="s">
        <v>5358</v>
      </c>
      <c r="N162">
        <v>8</v>
      </c>
      <c r="O162" t="s">
        <v>5407</v>
      </c>
      <c r="P162" t="s">
        <v>5571</v>
      </c>
      <c r="Q162">
        <v>4</v>
      </c>
      <c r="R162">
        <v>3</v>
      </c>
      <c r="S162">
        <v>-0.2</v>
      </c>
      <c r="T162">
        <v>3.47</v>
      </c>
      <c r="U162">
        <v>348.4</v>
      </c>
      <c r="V162">
        <v>106.94</v>
      </c>
      <c r="W162">
        <v>1.13</v>
      </c>
      <c r="X162">
        <v>2.15</v>
      </c>
      <c r="Y162">
        <v>8.779999999999999</v>
      </c>
      <c r="Z162">
        <v>1</v>
      </c>
      <c r="AA162" t="s">
        <v>4573</v>
      </c>
      <c r="AB162">
        <v>0</v>
      </c>
      <c r="AC162">
        <v>8</v>
      </c>
      <c r="AD162">
        <v>3.977</v>
      </c>
      <c r="AF162" t="s">
        <v>5047</v>
      </c>
      <c r="AI162">
        <v>0</v>
      </c>
      <c r="AJ162">
        <v>0</v>
      </c>
      <c r="AK162" t="s">
        <v>5742</v>
      </c>
      <c r="AL162" t="s">
        <v>5742</v>
      </c>
      <c r="AM162" t="s">
        <v>5772</v>
      </c>
    </row>
    <row r="163" spans="1:39">
      <c r="A163" t="s">
        <v>5206</v>
      </c>
      <c r="B163" t="s">
        <v>4771</v>
      </c>
      <c r="C163" t="s">
        <v>4772</v>
      </c>
      <c r="D163">
        <v>19.95</v>
      </c>
      <c r="E163" t="s">
        <v>4773</v>
      </c>
      <c r="F163">
        <v>7.7</v>
      </c>
      <c r="K163" t="s">
        <v>4940</v>
      </c>
      <c r="M163" t="s">
        <v>5351</v>
      </c>
      <c r="N163">
        <v>8</v>
      </c>
      <c r="O163" t="s">
        <v>5398</v>
      </c>
      <c r="P163" t="s">
        <v>5572</v>
      </c>
      <c r="Q163">
        <v>5</v>
      </c>
      <c r="R163">
        <v>3</v>
      </c>
      <c r="S163">
        <v>2.94</v>
      </c>
      <c r="T163">
        <v>6.58</v>
      </c>
      <c r="U163">
        <v>313.4</v>
      </c>
      <c r="V163">
        <v>77.84</v>
      </c>
      <c r="W163">
        <v>1.74</v>
      </c>
      <c r="X163">
        <v>3.02</v>
      </c>
      <c r="Y163">
        <v>0</v>
      </c>
      <c r="Z163">
        <v>1</v>
      </c>
      <c r="AA163" t="s">
        <v>4573</v>
      </c>
      <c r="AB163">
        <v>0</v>
      </c>
      <c r="AC163">
        <v>4</v>
      </c>
      <c r="AD163">
        <v>3.696666666666667</v>
      </c>
      <c r="AF163" t="s">
        <v>5046</v>
      </c>
      <c r="AI163">
        <v>0</v>
      </c>
      <c r="AJ163">
        <v>0</v>
      </c>
      <c r="AK163" t="s">
        <v>5738</v>
      </c>
      <c r="AL163" t="s">
        <v>5738</v>
      </c>
      <c r="AM163" t="s">
        <v>5772</v>
      </c>
    </row>
    <row r="164" spans="1:39">
      <c r="A164" t="s">
        <v>4893</v>
      </c>
      <c r="B164" t="s">
        <v>4771</v>
      </c>
      <c r="C164" t="s">
        <v>4772</v>
      </c>
      <c r="D164">
        <v>20</v>
      </c>
      <c r="E164" t="s">
        <v>4773</v>
      </c>
      <c r="F164">
        <v>7.7</v>
      </c>
      <c r="K164" t="s">
        <v>4940</v>
      </c>
      <c r="M164" t="s">
        <v>5353</v>
      </c>
      <c r="N164">
        <v>8</v>
      </c>
      <c r="O164" t="s">
        <v>5402</v>
      </c>
      <c r="P164" t="s">
        <v>4999</v>
      </c>
      <c r="Q164">
        <v>3</v>
      </c>
      <c r="R164">
        <v>2</v>
      </c>
      <c r="S164">
        <v>-1.46</v>
      </c>
      <c r="T164">
        <v>1.99</v>
      </c>
      <c r="U164">
        <v>217.29</v>
      </c>
      <c r="V164">
        <v>57.61</v>
      </c>
      <c r="W164">
        <v>0.63</v>
      </c>
      <c r="X164">
        <v>3.59</v>
      </c>
      <c r="Y164">
        <v>0</v>
      </c>
      <c r="Z164">
        <v>0</v>
      </c>
      <c r="AA164" t="s">
        <v>4563</v>
      </c>
      <c r="AB164">
        <v>0</v>
      </c>
      <c r="AC164">
        <v>3</v>
      </c>
      <c r="AD164">
        <v>5.5</v>
      </c>
      <c r="AE164" t="s">
        <v>5042</v>
      </c>
      <c r="AF164" t="s">
        <v>5046</v>
      </c>
      <c r="AG164" t="s">
        <v>5049</v>
      </c>
      <c r="AH164" t="s">
        <v>5051</v>
      </c>
      <c r="AI164">
        <v>4</v>
      </c>
      <c r="AJ164">
        <v>1</v>
      </c>
      <c r="AK164" t="s">
        <v>5741</v>
      </c>
      <c r="AL164" t="s">
        <v>5741</v>
      </c>
      <c r="AM164" t="s">
        <v>5772</v>
      </c>
    </row>
    <row r="165" spans="1:39">
      <c r="A165" t="s">
        <v>4893</v>
      </c>
      <c r="B165" t="s">
        <v>4771</v>
      </c>
      <c r="C165" t="s">
        <v>4772</v>
      </c>
      <c r="D165">
        <v>20</v>
      </c>
      <c r="E165" t="s">
        <v>4773</v>
      </c>
      <c r="F165">
        <v>7.7</v>
      </c>
      <c r="K165" t="s">
        <v>4940</v>
      </c>
      <c r="M165" t="s">
        <v>5348</v>
      </c>
      <c r="N165">
        <v>8</v>
      </c>
      <c r="O165" t="s">
        <v>5395</v>
      </c>
      <c r="P165" t="s">
        <v>4999</v>
      </c>
      <c r="Q165">
        <v>3</v>
      </c>
      <c r="R165">
        <v>2</v>
      </c>
      <c r="S165">
        <v>-1.46</v>
      </c>
      <c r="T165">
        <v>1.99</v>
      </c>
      <c r="U165">
        <v>217.29</v>
      </c>
      <c r="V165">
        <v>57.61</v>
      </c>
      <c r="W165">
        <v>0.63</v>
      </c>
      <c r="X165">
        <v>3.59</v>
      </c>
      <c r="Y165">
        <v>0</v>
      </c>
      <c r="Z165">
        <v>0</v>
      </c>
      <c r="AA165" t="s">
        <v>4563</v>
      </c>
      <c r="AB165">
        <v>0</v>
      </c>
      <c r="AC165">
        <v>3</v>
      </c>
      <c r="AD165">
        <v>5.5</v>
      </c>
      <c r="AE165" t="s">
        <v>5042</v>
      </c>
      <c r="AF165" t="s">
        <v>5046</v>
      </c>
      <c r="AG165" t="s">
        <v>5049</v>
      </c>
      <c r="AH165" t="s">
        <v>5051</v>
      </c>
      <c r="AI165">
        <v>4</v>
      </c>
      <c r="AJ165">
        <v>1</v>
      </c>
      <c r="AK165" t="s">
        <v>5055</v>
      </c>
      <c r="AL165" t="s">
        <v>5055</v>
      </c>
      <c r="AM165" t="s">
        <v>5772</v>
      </c>
    </row>
    <row r="166" spans="1:39">
      <c r="A166" t="s">
        <v>5089</v>
      </c>
      <c r="B166" t="s">
        <v>4771</v>
      </c>
      <c r="C166" t="s">
        <v>4772</v>
      </c>
      <c r="D166">
        <v>20</v>
      </c>
      <c r="E166" t="s">
        <v>4773</v>
      </c>
      <c r="F166">
        <v>7.7</v>
      </c>
      <c r="K166" t="s">
        <v>4940</v>
      </c>
      <c r="M166" t="s">
        <v>5343</v>
      </c>
      <c r="N166">
        <v>8</v>
      </c>
      <c r="O166" t="s">
        <v>5389</v>
      </c>
      <c r="P166" t="s">
        <v>5455</v>
      </c>
      <c r="Q166">
        <v>3</v>
      </c>
      <c r="R166">
        <v>2</v>
      </c>
      <c r="S166">
        <v>-0.92</v>
      </c>
      <c r="T166">
        <v>2.53</v>
      </c>
      <c r="U166">
        <v>231.32</v>
      </c>
      <c r="V166">
        <v>57.61</v>
      </c>
      <c r="W166">
        <v>1.16</v>
      </c>
      <c r="X166">
        <v>3.6</v>
      </c>
      <c r="Y166">
        <v>0</v>
      </c>
      <c r="Z166">
        <v>0</v>
      </c>
      <c r="AA166" t="s">
        <v>4563</v>
      </c>
      <c r="AB166">
        <v>0</v>
      </c>
      <c r="AC166">
        <v>3</v>
      </c>
      <c r="AD166">
        <v>5.5</v>
      </c>
      <c r="AF166" t="s">
        <v>5046</v>
      </c>
      <c r="AI166">
        <v>0</v>
      </c>
      <c r="AJ166">
        <v>0</v>
      </c>
      <c r="AK166" t="s">
        <v>5732</v>
      </c>
      <c r="AL166" t="s">
        <v>5732</v>
      </c>
      <c r="AM166" t="s">
        <v>5772</v>
      </c>
    </row>
    <row r="167" spans="1:39">
      <c r="A167" t="s">
        <v>5207</v>
      </c>
      <c r="B167" t="s">
        <v>4771</v>
      </c>
      <c r="C167" t="s">
        <v>4772</v>
      </c>
      <c r="D167">
        <v>20</v>
      </c>
      <c r="E167" t="s">
        <v>4773</v>
      </c>
      <c r="F167">
        <v>7.7</v>
      </c>
      <c r="K167" t="s">
        <v>4940</v>
      </c>
      <c r="M167" t="s">
        <v>5367</v>
      </c>
      <c r="N167">
        <v>8</v>
      </c>
      <c r="O167" t="s">
        <v>5421</v>
      </c>
      <c r="P167" t="s">
        <v>5573</v>
      </c>
      <c r="Q167">
        <v>5</v>
      </c>
      <c r="R167">
        <v>3</v>
      </c>
      <c r="S167">
        <v>-3.28</v>
      </c>
      <c r="T167">
        <v>0.46</v>
      </c>
      <c r="U167">
        <v>391.45</v>
      </c>
      <c r="V167">
        <v>107.02</v>
      </c>
      <c r="W167">
        <v>0.24</v>
      </c>
      <c r="X167">
        <v>3.08</v>
      </c>
      <c r="Y167">
        <v>0</v>
      </c>
      <c r="Z167">
        <v>1</v>
      </c>
      <c r="AA167" t="s">
        <v>4573</v>
      </c>
      <c r="AB167">
        <v>0</v>
      </c>
      <c r="AC167">
        <v>5</v>
      </c>
      <c r="AD167">
        <v>4.374690476190477</v>
      </c>
      <c r="AF167" t="s">
        <v>5046</v>
      </c>
      <c r="AI167">
        <v>0</v>
      </c>
      <c r="AJ167">
        <v>0</v>
      </c>
      <c r="AK167" t="s">
        <v>5755</v>
      </c>
      <c r="AL167" t="s">
        <v>5755</v>
      </c>
      <c r="AM167" t="s">
        <v>5772</v>
      </c>
    </row>
    <row r="168" spans="1:39">
      <c r="A168" t="s">
        <v>4893</v>
      </c>
      <c r="B168" t="s">
        <v>4771</v>
      </c>
      <c r="C168" t="s">
        <v>4772</v>
      </c>
      <c r="D168">
        <v>21</v>
      </c>
      <c r="E168" t="s">
        <v>4773</v>
      </c>
      <c r="F168">
        <v>7.68</v>
      </c>
      <c r="K168" t="s">
        <v>4940</v>
      </c>
      <c r="L168" t="s">
        <v>4941</v>
      </c>
      <c r="M168" t="s">
        <v>5372</v>
      </c>
      <c r="N168">
        <v>9</v>
      </c>
      <c r="O168" t="s">
        <v>5426</v>
      </c>
      <c r="P168" t="s">
        <v>4999</v>
      </c>
      <c r="Q168">
        <v>3</v>
      </c>
      <c r="R168">
        <v>2</v>
      </c>
      <c r="S168">
        <v>-1.46</v>
      </c>
      <c r="T168">
        <v>1.99</v>
      </c>
      <c r="U168">
        <v>217.29</v>
      </c>
      <c r="V168">
        <v>57.61</v>
      </c>
      <c r="W168">
        <v>0.63</v>
      </c>
      <c r="X168">
        <v>3.59</v>
      </c>
      <c r="Y168">
        <v>0</v>
      </c>
      <c r="Z168">
        <v>0</v>
      </c>
      <c r="AA168" t="s">
        <v>4563</v>
      </c>
      <c r="AB168">
        <v>0</v>
      </c>
      <c r="AC168">
        <v>3</v>
      </c>
      <c r="AD168">
        <v>5.5</v>
      </c>
      <c r="AE168" t="s">
        <v>5042</v>
      </c>
      <c r="AF168" t="s">
        <v>5046</v>
      </c>
      <c r="AG168" t="s">
        <v>5049</v>
      </c>
      <c r="AH168" t="s">
        <v>5051</v>
      </c>
      <c r="AI168">
        <v>4</v>
      </c>
      <c r="AJ168">
        <v>1</v>
      </c>
      <c r="AK168" t="s">
        <v>5760</v>
      </c>
      <c r="AL168" t="s">
        <v>5760</v>
      </c>
      <c r="AM168" t="s">
        <v>5772</v>
      </c>
    </row>
    <row r="169" spans="1:39">
      <c r="A169" t="s">
        <v>5208</v>
      </c>
      <c r="B169" t="s">
        <v>4771</v>
      </c>
      <c r="C169" t="s">
        <v>4772</v>
      </c>
      <c r="D169">
        <v>21</v>
      </c>
      <c r="E169" t="s">
        <v>4773</v>
      </c>
      <c r="F169">
        <v>7.68</v>
      </c>
      <c r="K169" t="s">
        <v>4940</v>
      </c>
      <c r="M169" t="s">
        <v>5373</v>
      </c>
      <c r="N169">
        <v>8</v>
      </c>
      <c r="O169" t="s">
        <v>5427</v>
      </c>
      <c r="P169" t="s">
        <v>5574</v>
      </c>
      <c r="Q169">
        <v>4</v>
      </c>
      <c r="R169">
        <v>3</v>
      </c>
      <c r="S169">
        <v>-1.19</v>
      </c>
      <c r="T169">
        <v>2.49</v>
      </c>
      <c r="U169">
        <v>341.5</v>
      </c>
      <c r="V169">
        <v>66.40000000000001</v>
      </c>
      <c r="W169">
        <v>2.62</v>
      </c>
      <c r="X169">
        <v>3.21</v>
      </c>
      <c r="Y169">
        <v>0</v>
      </c>
      <c r="Z169">
        <v>1</v>
      </c>
      <c r="AA169" t="s">
        <v>4573</v>
      </c>
      <c r="AB169">
        <v>0</v>
      </c>
      <c r="AC169">
        <v>9</v>
      </c>
      <c r="AD169">
        <v>5.166666666666667</v>
      </c>
      <c r="AF169" t="s">
        <v>5046</v>
      </c>
      <c r="AI169">
        <v>0</v>
      </c>
      <c r="AJ169">
        <v>0</v>
      </c>
      <c r="AK169" t="s">
        <v>5761</v>
      </c>
      <c r="AL169" t="s">
        <v>5761</v>
      </c>
      <c r="AM169" t="s">
        <v>5772</v>
      </c>
    </row>
    <row r="170" spans="1:39">
      <c r="A170" t="s">
        <v>5209</v>
      </c>
      <c r="B170" t="s">
        <v>4771</v>
      </c>
      <c r="C170" t="s">
        <v>4772</v>
      </c>
      <c r="D170">
        <v>22</v>
      </c>
      <c r="E170" t="s">
        <v>4773</v>
      </c>
      <c r="F170">
        <v>7.66</v>
      </c>
      <c r="K170" t="s">
        <v>4940</v>
      </c>
      <c r="M170" t="s">
        <v>5348</v>
      </c>
      <c r="N170">
        <v>8</v>
      </c>
      <c r="O170" t="s">
        <v>5420</v>
      </c>
      <c r="P170" t="s">
        <v>5575</v>
      </c>
      <c r="Q170">
        <v>4</v>
      </c>
      <c r="R170">
        <v>3</v>
      </c>
      <c r="S170">
        <v>-1.17</v>
      </c>
      <c r="T170">
        <v>2.45</v>
      </c>
      <c r="U170">
        <v>350.44</v>
      </c>
      <c r="V170">
        <v>86.70999999999999</v>
      </c>
      <c r="W170">
        <v>1.11</v>
      </c>
      <c r="X170">
        <v>3.73</v>
      </c>
      <c r="Y170">
        <v>0</v>
      </c>
      <c r="Z170">
        <v>1</v>
      </c>
      <c r="AA170" t="s">
        <v>4573</v>
      </c>
      <c r="AB170">
        <v>0</v>
      </c>
      <c r="AC170">
        <v>6</v>
      </c>
      <c r="AD170">
        <v>5.166666666666667</v>
      </c>
      <c r="AF170" t="s">
        <v>5046</v>
      </c>
      <c r="AI170">
        <v>0</v>
      </c>
      <c r="AJ170">
        <v>0</v>
      </c>
      <c r="AK170" t="s">
        <v>5754</v>
      </c>
      <c r="AL170" t="s">
        <v>5754</v>
      </c>
      <c r="AM170" t="s">
        <v>5772</v>
      </c>
    </row>
    <row r="171" spans="1:39">
      <c r="A171" t="s">
        <v>5210</v>
      </c>
      <c r="B171" t="s">
        <v>4771</v>
      </c>
      <c r="C171" t="s">
        <v>4772</v>
      </c>
      <c r="D171">
        <v>22</v>
      </c>
      <c r="E171" t="s">
        <v>4773</v>
      </c>
      <c r="F171">
        <v>7.66</v>
      </c>
      <c r="K171" t="s">
        <v>4940</v>
      </c>
      <c r="M171" t="s">
        <v>5348</v>
      </c>
      <c r="N171">
        <v>8</v>
      </c>
      <c r="O171" t="s">
        <v>5420</v>
      </c>
      <c r="P171" t="s">
        <v>5576</v>
      </c>
      <c r="Q171">
        <v>4</v>
      </c>
      <c r="R171">
        <v>3</v>
      </c>
      <c r="S171">
        <v>1.42</v>
      </c>
      <c r="T171">
        <v>5.05</v>
      </c>
      <c r="U171">
        <v>404.53</v>
      </c>
      <c r="V171">
        <v>86.70999999999999</v>
      </c>
      <c r="W171">
        <v>2.8</v>
      </c>
      <c r="X171">
        <v>3.73</v>
      </c>
      <c r="Y171">
        <v>0</v>
      </c>
      <c r="Z171">
        <v>1</v>
      </c>
      <c r="AA171" t="s">
        <v>4573</v>
      </c>
      <c r="AB171">
        <v>0</v>
      </c>
      <c r="AC171">
        <v>6</v>
      </c>
      <c r="AD171">
        <v>3.848595238095238</v>
      </c>
      <c r="AF171" t="s">
        <v>5046</v>
      </c>
      <c r="AI171">
        <v>0</v>
      </c>
      <c r="AJ171">
        <v>0</v>
      </c>
      <c r="AK171" t="s">
        <v>5754</v>
      </c>
      <c r="AL171" t="s">
        <v>5754</v>
      </c>
      <c r="AM171" t="s">
        <v>5772</v>
      </c>
    </row>
    <row r="172" spans="1:39">
      <c r="A172" t="s">
        <v>4893</v>
      </c>
      <c r="B172" t="s">
        <v>4771</v>
      </c>
      <c r="C172" t="s">
        <v>4772</v>
      </c>
      <c r="D172">
        <v>22.91</v>
      </c>
      <c r="E172" t="s">
        <v>4773</v>
      </c>
      <c r="F172">
        <v>7.64</v>
      </c>
      <c r="K172" t="s">
        <v>4940</v>
      </c>
      <c r="L172" t="s">
        <v>4941</v>
      </c>
      <c r="M172" t="s">
        <v>5374</v>
      </c>
      <c r="N172">
        <v>9</v>
      </c>
      <c r="O172" t="s">
        <v>5428</v>
      </c>
      <c r="P172" t="s">
        <v>4999</v>
      </c>
      <c r="Q172">
        <v>3</v>
      </c>
      <c r="R172">
        <v>2</v>
      </c>
      <c r="S172">
        <v>-1.46</v>
      </c>
      <c r="T172">
        <v>1.99</v>
      </c>
      <c r="U172">
        <v>217.29</v>
      </c>
      <c r="V172">
        <v>57.61</v>
      </c>
      <c r="W172">
        <v>0.63</v>
      </c>
      <c r="X172">
        <v>3.59</v>
      </c>
      <c r="Y172">
        <v>0</v>
      </c>
      <c r="Z172">
        <v>0</v>
      </c>
      <c r="AA172" t="s">
        <v>4563</v>
      </c>
      <c r="AB172">
        <v>0</v>
      </c>
      <c r="AC172">
        <v>3</v>
      </c>
      <c r="AD172">
        <v>5.5</v>
      </c>
      <c r="AE172" t="s">
        <v>5042</v>
      </c>
      <c r="AF172" t="s">
        <v>5046</v>
      </c>
      <c r="AG172" t="s">
        <v>5049</v>
      </c>
      <c r="AH172" t="s">
        <v>5051</v>
      </c>
      <c r="AI172">
        <v>4</v>
      </c>
      <c r="AJ172">
        <v>1</v>
      </c>
      <c r="AK172" t="s">
        <v>5762</v>
      </c>
      <c r="AL172" t="s">
        <v>5762</v>
      </c>
      <c r="AM172" t="s">
        <v>5772</v>
      </c>
    </row>
    <row r="173" spans="1:39">
      <c r="A173" t="s">
        <v>4893</v>
      </c>
      <c r="B173" t="s">
        <v>4771</v>
      </c>
      <c r="C173" t="s">
        <v>4772</v>
      </c>
      <c r="D173">
        <v>23</v>
      </c>
      <c r="E173" t="s">
        <v>4773</v>
      </c>
      <c r="F173">
        <v>7.64</v>
      </c>
      <c r="K173" t="s">
        <v>4940</v>
      </c>
      <c r="M173" t="s">
        <v>4957</v>
      </c>
      <c r="N173">
        <v>8</v>
      </c>
      <c r="O173" t="s">
        <v>5393</v>
      </c>
      <c r="P173" t="s">
        <v>4999</v>
      </c>
      <c r="Q173">
        <v>3</v>
      </c>
      <c r="R173">
        <v>2</v>
      </c>
      <c r="S173">
        <v>-1.46</v>
      </c>
      <c r="T173">
        <v>1.99</v>
      </c>
      <c r="U173">
        <v>217.29</v>
      </c>
      <c r="V173">
        <v>57.61</v>
      </c>
      <c r="W173">
        <v>0.63</v>
      </c>
      <c r="X173">
        <v>3.59</v>
      </c>
      <c r="Y173">
        <v>0</v>
      </c>
      <c r="Z173">
        <v>0</v>
      </c>
      <c r="AA173" t="s">
        <v>4563</v>
      </c>
      <c r="AB173">
        <v>0</v>
      </c>
      <c r="AC173">
        <v>3</v>
      </c>
      <c r="AD173">
        <v>5.5</v>
      </c>
      <c r="AE173" t="s">
        <v>5042</v>
      </c>
      <c r="AF173" t="s">
        <v>5046</v>
      </c>
      <c r="AG173" t="s">
        <v>5049</v>
      </c>
      <c r="AH173" t="s">
        <v>5051</v>
      </c>
      <c r="AI173">
        <v>4</v>
      </c>
      <c r="AJ173">
        <v>1</v>
      </c>
      <c r="AK173" t="s">
        <v>5062</v>
      </c>
      <c r="AL173" t="s">
        <v>5062</v>
      </c>
      <c r="AM173" t="s">
        <v>5772</v>
      </c>
    </row>
    <row r="174" spans="1:39">
      <c r="A174" t="s">
        <v>4893</v>
      </c>
      <c r="B174" t="s">
        <v>4771</v>
      </c>
      <c r="C174" t="s">
        <v>4772</v>
      </c>
      <c r="D174">
        <v>23</v>
      </c>
      <c r="E174" t="s">
        <v>4773</v>
      </c>
      <c r="F174">
        <v>7.64</v>
      </c>
      <c r="K174" t="s">
        <v>4940</v>
      </c>
      <c r="L174" t="s">
        <v>4941</v>
      </c>
      <c r="M174" t="s">
        <v>5345</v>
      </c>
      <c r="N174">
        <v>9</v>
      </c>
      <c r="O174" t="s">
        <v>5391</v>
      </c>
      <c r="P174" t="s">
        <v>4999</v>
      </c>
      <c r="Q174">
        <v>3</v>
      </c>
      <c r="R174">
        <v>2</v>
      </c>
      <c r="S174">
        <v>-1.46</v>
      </c>
      <c r="T174">
        <v>1.99</v>
      </c>
      <c r="U174">
        <v>217.29</v>
      </c>
      <c r="V174">
        <v>57.61</v>
      </c>
      <c r="W174">
        <v>0.63</v>
      </c>
      <c r="X174">
        <v>3.59</v>
      </c>
      <c r="Y174">
        <v>0</v>
      </c>
      <c r="Z174">
        <v>0</v>
      </c>
      <c r="AA174" t="s">
        <v>4563</v>
      </c>
      <c r="AB174">
        <v>0</v>
      </c>
      <c r="AC174">
        <v>3</v>
      </c>
      <c r="AD174">
        <v>5.5</v>
      </c>
      <c r="AE174" t="s">
        <v>5042</v>
      </c>
      <c r="AF174" t="s">
        <v>5046</v>
      </c>
      <c r="AG174" t="s">
        <v>5049</v>
      </c>
      <c r="AH174" t="s">
        <v>5051</v>
      </c>
      <c r="AI174">
        <v>4</v>
      </c>
      <c r="AJ174">
        <v>1</v>
      </c>
      <c r="AK174" t="s">
        <v>5058</v>
      </c>
      <c r="AL174" t="s">
        <v>5058</v>
      </c>
      <c r="AM174" t="s">
        <v>5772</v>
      </c>
    </row>
    <row r="175" spans="1:39">
      <c r="A175" t="s">
        <v>4893</v>
      </c>
      <c r="B175" t="s">
        <v>4771</v>
      </c>
      <c r="C175" t="s">
        <v>4772</v>
      </c>
      <c r="D175">
        <v>23</v>
      </c>
      <c r="E175" t="s">
        <v>4773</v>
      </c>
      <c r="F175">
        <v>7.64</v>
      </c>
      <c r="K175" t="s">
        <v>4940</v>
      </c>
      <c r="M175" t="s">
        <v>4953</v>
      </c>
      <c r="N175">
        <v>8</v>
      </c>
      <c r="O175" t="s">
        <v>5388</v>
      </c>
      <c r="P175" t="s">
        <v>4999</v>
      </c>
      <c r="Q175">
        <v>3</v>
      </c>
      <c r="R175">
        <v>2</v>
      </c>
      <c r="S175">
        <v>-1.46</v>
      </c>
      <c r="T175">
        <v>1.99</v>
      </c>
      <c r="U175">
        <v>217.29</v>
      </c>
      <c r="V175">
        <v>57.61</v>
      </c>
      <c r="W175">
        <v>0.63</v>
      </c>
      <c r="X175">
        <v>3.59</v>
      </c>
      <c r="Y175">
        <v>0</v>
      </c>
      <c r="Z175">
        <v>0</v>
      </c>
      <c r="AA175" t="s">
        <v>4563</v>
      </c>
      <c r="AB175">
        <v>0</v>
      </c>
      <c r="AC175">
        <v>3</v>
      </c>
      <c r="AD175">
        <v>5.5</v>
      </c>
      <c r="AE175" t="s">
        <v>5042</v>
      </c>
      <c r="AF175" t="s">
        <v>5046</v>
      </c>
      <c r="AG175" t="s">
        <v>5049</v>
      </c>
      <c r="AH175" t="s">
        <v>5051</v>
      </c>
      <c r="AI175">
        <v>4</v>
      </c>
      <c r="AJ175">
        <v>1</v>
      </c>
      <c r="AK175" t="s">
        <v>5731</v>
      </c>
      <c r="AL175" t="s">
        <v>5731</v>
      </c>
      <c r="AM175" t="s">
        <v>5772</v>
      </c>
    </row>
    <row r="176" spans="1:39">
      <c r="A176" t="s">
        <v>5211</v>
      </c>
      <c r="B176" t="s">
        <v>4771</v>
      </c>
      <c r="C176" t="s">
        <v>4772</v>
      </c>
      <c r="D176">
        <v>23</v>
      </c>
      <c r="E176" t="s">
        <v>4773</v>
      </c>
      <c r="F176">
        <v>7.64</v>
      </c>
      <c r="K176" t="s">
        <v>4940</v>
      </c>
      <c r="M176" t="s">
        <v>4953</v>
      </c>
      <c r="N176">
        <v>8</v>
      </c>
      <c r="O176" t="s">
        <v>5429</v>
      </c>
      <c r="P176" t="s">
        <v>5577</v>
      </c>
      <c r="Q176">
        <v>6</v>
      </c>
      <c r="R176">
        <v>6</v>
      </c>
      <c r="S176">
        <v>-6.62</v>
      </c>
      <c r="T176">
        <v>-1.87</v>
      </c>
      <c r="U176">
        <v>384.39</v>
      </c>
      <c r="V176">
        <v>167.63</v>
      </c>
      <c r="W176">
        <v>0.21</v>
      </c>
      <c r="X176">
        <v>3.03</v>
      </c>
      <c r="Y176">
        <v>0</v>
      </c>
      <c r="Z176">
        <v>1</v>
      </c>
      <c r="AA176" t="s">
        <v>4573</v>
      </c>
      <c r="AB176">
        <v>1</v>
      </c>
      <c r="AC176">
        <v>9</v>
      </c>
      <c r="AD176">
        <v>3.825785714285714</v>
      </c>
      <c r="AF176" t="s">
        <v>5046</v>
      </c>
      <c r="AI176">
        <v>0</v>
      </c>
      <c r="AJ176">
        <v>0</v>
      </c>
      <c r="AK176" t="s">
        <v>5763</v>
      </c>
      <c r="AL176" t="s">
        <v>5763</v>
      </c>
      <c r="AM176" t="s">
        <v>5772</v>
      </c>
    </row>
    <row r="177" spans="1:39">
      <c r="A177" t="s">
        <v>5212</v>
      </c>
      <c r="B177" t="s">
        <v>4771</v>
      </c>
      <c r="C177" t="s">
        <v>4772</v>
      </c>
      <c r="D177">
        <v>23</v>
      </c>
      <c r="E177" t="s">
        <v>4773</v>
      </c>
      <c r="F177">
        <v>7.64</v>
      </c>
      <c r="K177" t="s">
        <v>4940</v>
      </c>
      <c r="L177" t="s">
        <v>5338</v>
      </c>
      <c r="M177" t="s">
        <v>5349</v>
      </c>
      <c r="N177">
        <v>8</v>
      </c>
      <c r="O177" t="s">
        <v>5396</v>
      </c>
      <c r="P177" t="s">
        <v>5578</v>
      </c>
      <c r="Q177">
        <v>3</v>
      </c>
      <c r="R177">
        <v>2</v>
      </c>
      <c r="S177">
        <v>-1.46</v>
      </c>
      <c r="T177">
        <v>1.99</v>
      </c>
      <c r="U177">
        <v>217.29</v>
      </c>
      <c r="V177">
        <v>57.61</v>
      </c>
      <c r="W177">
        <v>0.63</v>
      </c>
      <c r="X177">
        <v>3.59</v>
      </c>
      <c r="Y177">
        <v>0</v>
      </c>
      <c r="Z177">
        <v>0</v>
      </c>
      <c r="AA177" t="s">
        <v>4563</v>
      </c>
      <c r="AB177">
        <v>0</v>
      </c>
      <c r="AC177">
        <v>3</v>
      </c>
      <c r="AD177">
        <v>5.5</v>
      </c>
      <c r="AF177" t="s">
        <v>5046</v>
      </c>
      <c r="AI177">
        <v>0</v>
      </c>
      <c r="AJ177">
        <v>0</v>
      </c>
      <c r="AK177" t="s">
        <v>5736</v>
      </c>
      <c r="AL177" t="s">
        <v>5736</v>
      </c>
      <c r="AM177" t="s">
        <v>5772</v>
      </c>
    </row>
    <row r="178" spans="1:39">
      <c r="A178" t="s">
        <v>5213</v>
      </c>
      <c r="B178" t="s">
        <v>4771</v>
      </c>
      <c r="C178" t="s">
        <v>4772</v>
      </c>
      <c r="D178">
        <v>24</v>
      </c>
      <c r="E178" t="s">
        <v>4773</v>
      </c>
      <c r="F178">
        <v>7.62</v>
      </c>
      <c r="K178" t="s">
        <v>4940</v>
      </c>
      <c r="M178" t="s">
        <v>5348</v>
      </c>
      <c r="N178">
        <v>8</v>
      </c>
      <c r="O178" t="s">
        <v>5420</v>
      </c>
      <c r="P178" t="s">
        <v>5579</v>
      </c>
      <c r="Q178">
        <v>4</v>
      </c>
      <c r="R178">
        <v>3</v>
      </c>
      <c r="S178">
        <v>-1.05</v>
      </c>
      <c r="T178">
        <v>2.57</v>
      </c>
      <c r="U178">
        <v>322.39</v>
      </c>
      <c r="V178">
        <v>86.70999999999999</v>
      </c>
      <c r="W178">
        <v>0.85</v>
      </c>
      <c r="X178">
        <v>3.73</v>
      </c>
      <c r="Y178">
        <v>0</v>
      </c>
      <c r="Z178">
        <v>1</v>
      </c>
      <c r="AA178" t="s">
        <v>4573</v>
      </c>
      <c r="AB178">
        <v>0</v>
      </c>
      <c r="AC178">
        <v>4</v>
      </c>
      <c r="AD178">
        <v>5.166666666666667</v>
      </c>
      <c r="AF178" t="s">
        <v>5046</v>
      </c>
      <c r="AI178">
        <v>0</v>
      </c>
      <c r="AJ178">
        <v>0</v>
      </c>
      <c r="AK178" t="s">
        <v>5754</v>
      </c>
      <c r="AL178" t="s">
        <v>5754</v>
      </c>
      <c r="AM178" t="s">
        <v>5772</v>
      </c>
    </row>
    <row r="179" spans="1:39">
      <c r="A179" t="s">
        <v>5214</v>
      </c>
      <c r="B179" t="s">
        <v>4771</v>
      </c>
      <c r="C179" t="s">
        <v>4772</v>
      </c>
      <c r="D179">
        <v>24</v>
      </c>
      <c r="E179" t="s">
        <v>4773</v>
      </c>
      <c r="F179">
        <v>7.62</v>
      </c>
      <c r="K179" t="s">
        <v>4940</v>
      </c>
      <c r="L179" t="s">
        <v>5341</v>
      </c>
      <c r="M179" t="s">
        <v>5369</v>
      </c>
      <c r="N179">
        <v>8</v>
      </c>
      <c r="O179" t="s">
        <v>5423</v>
      </c>
      <c r="P179" t="s">
        <v>5580</v>
      </c>
      <c r="Q179">
        <v>5</v>
      </c>
      <c r="R179">
        <v>1</v>
      </c>
      <c r="S179">
        <v>1.43</v>
      </c>
      <c r="T179">
        <v>4.99</v>
      </c>
      <c r="U179">
        <v>431.53</v>
      </c>
      <c r="V179">
        <v>93.14</v>
      </c>
      <c r="W179">
        <v>3.2</v>
      </c>
      <c r="X179">
        <v>3.4</v>
      </c>
      <c r="Y179">
        <v>0</v>
      </c>
      <c r="Z179">
        <v>1</v>
      </c>
      <c r="AA179" t="s">
        <v>4573</v>
      </c>
      <c r="AB179">
        <v>0</v>
      </c>
      <c r="AC179">
        <v>9</v>
      </c>
      <c r="AD179">
        <v>4.222738095238096</v>
      </c>
      <c r="AF179" t="s">
        <v>5046</v>
      </c>
      <c r="AI179">
        <v>0</v>
      </c>
      <c r="AJ179">
        <v>0</v>
      </c>
      <c r="AK179" t="s">
        <v>5757</v>
      </c>
      <c r="AL179" t="s">
        <v>5757</v>
      </c>
      <c r="AM179" t="s">
        <v>5772</v>
      </c>
    </row>
    <row r="180" spans="1:39">
      <c r="A180" t="s">
        <v>5215</v>
      </c>
      <c r="B180" t="s">
        <v>4771</v>
      </c>
      <c r="C180" t="s">
        <v>4772</v>
      </c>
      <c r="D180">
        <v>25</v>
      </c>
      <c r="E180" t="s">
        <v>4773</v>
      </c>
      <c r="F180">
        <v>7.6</v>
      </c>
      <c r="K180" t="s">
        <v>4940</v>
      </c>
      <c r="M180" t="s">
        <v>5348</v>
      </c>
      <c r="N180">
        <v>8</v>
      </c>
      <c r="O180" t="s">
        <v>5420</v>
      </c>
      <c r="P180" t="s">
        <v>5581</v>
      </c>
      <c r="Q180">
        <v>4</v>
      </c>
      <c r="R180">
        <v>3</v>
      </c>
      <c r="S180">
        <v>1.55</v>
      </c>
      <c r="T180">
        <v>5.18</v>
      </c>
      <c r="U180">
        <v>412.51</v>
      </c>
      <c r="V180">
        <v>86.70999999999999</v>
      </c>
      <c r="W180">
        <v>2.47</v>
      </c>
      <c r="X180">
        <v>3.75</v>
      </c>
      <c r="Y180">
        <v>0</v>
      </c>
      <c r="Z180">
        <v>2</v>
      </c>
      <c r="AA180" t="s">
        <v>4573</v>
      </c>
      <c r="AB180">
        <v>0</v>
      </c>
      <c r="AC180">
        <v>6</v>
      </c>
      <c r="AD180">
        <v>3.791595238095239</v>
      </c>
      <c r="AF180" t="s">
        <v>5046</v>
      </c>
      <c r="AI180">
        <v>0</v>
      </c>
      <c r="AJ180">
        <v>0</v>
      </c>
      <c r="AK180" t="s">
        <v>5754</v>
      </c>
      <c r="AL180" t="s">
        <v>5754</v>
      </c>
      <c r="AM180" t="s">
        <v>5772</v>
      </c>
    </row>
    <row r="181" spans="1:39">
      <c r="A181" t="s">
        <v>5216</v>
      </c>
      <c r="B181" t="s">
        <v>4771</v>
      </c>
      <c r="C181" t="s">
        <v>4772</v>
      </c>
      <c r="D181">
        <v>25.12</v>
      </c>
      <c r="E181" t="s">
        <v>4773</v>
      </c>
      <c r="F181">
        <v>7.6</v>
      </c>
      <c r="K181" t="s">
        <v>4940</v>
      </c>
      <c r="M181" t="s">
        <v>5351</v>
      </c>
      <c r="N181">
        <v>8</v>
      </c>
      <c r="O181" t="s">
        <v>5398</v>
      </c>
      <c r="P181" t="s">
        <v>5582</v>
      </c>
      <c r="Q181">
        <v>3</v>
      </c>
      <c r="R181">
        <v>3</v>
      </c>
      <c r="S181">
        <v>-3.23</v>
      </c>
      <c r="T181">
        <v>1.5</v>
      </c>
      <c r="U181">
        <v>354.34</v>
      </c>
      <c r="V181">
        <v>106.94</v>
      </c>
      <c r="W181">
        <v>1.47</v>
      </c>
      <c r="X181">
        <v>0.12</v>
      </c>
      <c r="Y181">
        <v>5.5</v>
      </c>
      <c r="Z181">
        <v>1</v>
      </c>
      <c r="AA181" t="s">
        <v>4573</v>
      </c>
      <c r="AB181">
        <v>0</v>
      </c>
      <c r="AC181">
        <v>7</v>
      </c>
      <c r="AD181">
        <v>4.602</v>
      </c>
      <c r="AF181" t="s">
        <v>5046</v>
      </c>
      <c r="AI181">
        <v>0</v>
      </c>
      <c r="AJ181">
        <v>0</v>
      </c>
      <c r="AK181" t="s">
        <v>5738</v>
      </c>
      <c r="AL181" t="s">
        <v>5738</v>
      </c>
      <c r="AM181" t="s">
        <v>5772</v>
      </c>
    </row>
    <row r="182" spans="1:39">
      <c r="A182" t="s">
        <v>5217</v>
      </c>
      <c r="B182" t="s">
        <v>4771</v>
      </c>
      <c r="C182" t="s">
        <v>4772</v>
      </c>
      <c r="D182">
        <v>28</v>
      </c>
      <c r="E182" t="s">
        <v>4773</v>
      </c>
      <c r="F182">
        <v>7.55</v>
      </c>
      <c r="K182" t="s">
        <v>4940</v>
      </c>
      <c r="M182" t="s">
        <v>5365</v>
      </c>
      <c r="N182">
        <v>8</v>
      </c>
      <c r="O182" t="s">
        <v>5418</v>
      </c>
      <c r="P182" t="s">
        <v>5583</v>
      </c>
      <c r="Q182">
        <v>5</v>
      </c>
      <c r="R182">
        <v>3</v>
      </c>
      <c r="S182">
        <v>0.36</v>
      </c>
      <c r="T182">
        <v>4</v>
      </c>
      <c r="U182">
        <v>400.46</v>
      </c>
      <c r="V182">
        <v>95.94</v>
      </c>
      <c r="W182">
        <v>1.52</v>
      </c>
      <c r="X182">
        <v>3.73</v>
      </c>
      <c r="Y182">
        <v>0.05</v>
      </c>
      <c r="Z182">
        <v>2</v>
      </c>
      <c r="AA182" t="s">
        <v>4573</v>
      </c>
      <c r="AB182">
        <v>0</v>
      </c>
      <c r="AC182">
        <v>6</v>
      </c>
      <c r="AD182">
        <v>4.179666666666668</v>
      </c>
      <c r="AF182" t="s">
        <v>5046</v>
      </c>
      <c r="AI182">
        <v>0</v>
      </c>
      <c r="AJ182">
        <v>0</v>
      </c>
      <c r="AK182" t="s">
        <v>5752</v>
      </c>
      <c r="AL182" t="s">
        <v>5752</v>
      </c>
      <c r="AM182" t="s">
        <v>5772</v>
      </c>
    </row>
    <row r="183" spans="1:39">
      <c r="A183" t="s">
        <v>5218</v>
      </c>
      <c r="B183" t="s">
        <v>4771</v>
      </c>
      <c r="C183" t="s">
        <v>4772</v>
      </c>
      <c r="D183">
        <v>29</v>
      </c>
      <c r="E183" t="s">
        <v>4773</v>
      </c>
      <c r="F183">
        <v>7.54</v>
      </c>
      <c r="K183" t="s">
        <v>4940</v>
      </c>
      <c r="M183" t="s">
        <v>4953</v>
      </c>
      <c r="N183">
        <v>8</v>
      </c>
      <c r="O183" t="s">
        <v>5429</v>
      </c>
      <c r="P183" t="s">
        <v>5584</v>
      </c>
      <c r="Q183">
        <v>3</v>
      </c>
      <c r="R183">
        <v>4</v>
      </c>
      <c r="S183">
        <v>-4.8</v>
      </c>
      <c r="T183">
        <v>0.33</v>
      </c>
      <c r="U183">
        <v>408.39</v>
      </c>
      <c r="V183">
        <v>127.17</v>
      </c>
      <c r="W183">
        <v>2.64</v>
      </c>
      <c r="X183">
        <v>1.88</v>
      </c>
      <c r="Y183">
        <v>0</v>
      </c>
      <c r="Z183">
        <v>2</v>
      </c>
      <c r="AA183" t="s">
        <v>4573</v>
      </c>
      <c r="AB183">
        <v>0</v>
      </c>
      <c r="AC183">
        <v>8</v>
      </c>
      <c r="AD183">
        <v>3.654357142857143</v>
      </c>
      <c r="AF183" t="s">
        <v>5046</v>
      </c>
      <c r="AI183">
        <v>0</v>
      </c>
      <c r="AJ183">
        <v>0</v>
      </c>
      <c r="AK183" t="s">
        <v>5763</v>
      </c>
      <c r="AL183" t="s">
        <v>5763</v>
      </c>
      <c r="AM183" t="s">
        <v>5772</v>
      </c>
    </row>
    <row r="184" spans="1:39">
      <c r="A184" t="s">
        <v>4893</v>
      </c>
      <c r="B184" t="s">
        <v>4771</v>
      </c>
      <c r="C184" t="s">
        <v>4772</v>
      </c>
      <c r="D184">
        <v>30</v>
      </c>
      <c r="E184" t="s">
        <v>4773</v>
      </c>
      <c r="F184">
        <v>7.52</v>
      </c>
      <c r="K184" t="s">
        <v>4940</v>
      </c>
      <c r="M184" t="s">
        <v>5375</v>
      </c>
      <c r="N184">
        <v>8</v>
      </c>
      <c r="O184" t="s">
        <v>5430</v>
      </c>
      <c r="P184" t="s">
        <v>4999</v>
      </c>
      <c r="Q184">
        <v>3</v>
      </c>
      <c r="R184">
        <v>2</v>
      </c>
      <c r="S184">
        <v>-1.46</v>
      </c>
      <c r="T184">
        <v>1.99</v>
      </c>
      <c r="U184">
        <v>217.29</v>
      </c>
      <c r="V184">
        <v>57.61</v>
      </c>
      <c r="W184">
        <v>0.63</v>
      </c>
      <c r="X184">
        <v>3.59</v>
      </c>
      <c r="Y184">
        <v>0</v>
      </c>
      <c r="Z184">
        <v>0</v>
      </c>
      <c r="AA184" t="s">
        <v>4563</v>
      </c>
      <c r="AB184">
        <v>0</v>
      </c>
      <c r="AC184">
        <v>3</v>
      </c>
      <c r="AD184">
        <v>5.5</v>
      </c>
      <c r="AE184" t="s">
        <v>5042</v>
      </c>
      <c r="AF184" t="s">
        <v>5046</v>
      </c>
      <c r="AG184" t="s">
        <v>5049</v>
      </c>
      <c r="AH184" t="s">
        <v>5051</v>
      </c>
      <c r="AI184">
        <v>4</v>
      </c>
      <c r="AJ184">
        <v>1</v>
      </c>
      <c r="AK184" t="s">
        <v>5764</v>
      </c>
      <c r="AL184" t="s">
        <v>5764</v>
      </c>
      <c r="AM184" t="s">
        <v>5772</v>
      </c>
    </row>
    <row r="185" spans="1:39">
      <c r="A185" t="s">
        <v>5219</v>
      </c>
      <c r="B185" t="s">
        <v>4771</v>
      </c>
      <c r="C185" t="s">
        <v>4772</v>
      </c>
      <c r="D185">
        <v>30</v>
      </c>
      <c r="E185" t="s">
        <v>4773</v>
      </c>
      <c r="F185">
        <v>7.52</v>
      </c>
      <c r="K185" t="s">
        <v>4940</v>
      </c>
      <c r="M185" t="s">
        <v>5365</v>
      </c>
      <c r="N185">
        <v>8</v>
      </c>
      <c r="O185" t="s">
        <v>5418</v>
      </c>
      <c r="P185" t="s">
        <v>5585</v>
      </c>
      <c r="Q185">
        <v>4</v>
      </c>
      <c r="R185">
        <v>3</v>
      </c>
      <c r="S185">
        <v>-0.61</v>
      </c>
      <c r="T185">
        <v>2.97</v>
      </c>
      <c r="U185">
        <v>350.44</v>
      </c>
      <c r="V185">
        <v>86.70999999999999</v>
      </c>
      <c r="W185">
        <v>1.11</v>
      </c>
      <c r="X185">
        <v>3.44</v>
      </c>
      <c r="Y185">
        <v>0</v>
      </c>
      <c r="Z185">
        <v>1</v>
      </c>
      <c r="AA185" t="s">
        <v>4573</v>
      </c>
      <c r="AB185">
        <v>0</v>
      </c>
      <c r="AC185">
        <v>6</v>
      </c>
      <c r="AD185">
        <v>5.166666666666667</v>
      </c>
      <c r="AF185" t="s">
        <v>5046</v>
      </c>
      <c r="AI185">
        <v>0</v>
      </c>
      <c r="AJ185">
        <v>0</v>
      </c>
      <c r="AK185" t="s">
        <v>5752</v>
      </c>
      <c r="AL185" t="s">
        <v>5752</v>
      </c>
      <c r="AM185" t="s">
        <v>5772</v>
      </c>
    </row>
    <row r="186" spans="1:39">
      <c r="A186" t="s">
        <v>5219</v>
      </c>
      <c r="B186" t="s">
        <v>4771</v>
      </c>
      <c r="C186" t="s">
        <v>4772</v>
      </c>
      <c r="D186">
        <v>30</v>
      </c>
      <c r="E186" t="s">
        <v>4773</v>
      </c>
      <c r="F186">
        <v>7.52</v>
      </c>
      <c r="K186" t="s">
        <v>4940</v>
      </c>
      <c r="L186" t="s">
        <v>4941</v>
      </c>
      <c r="M186" t="s">
        <v>5345</v>
      </c>
      <c r="N186">
        <v>9</v>
      </c>
      <c r="O186" t="s">
        <v>5391</v>
      </c>
      <c r="P186" t="s">
        <v>5585</v>
      </c>
      <c r="Q186">
        <v>4</v>
      </c>
      <c r="R186">
        <v>3</v>
      </c>
      <c r="S186">
        <v>-0.61</v>
      </c>
      <c r="T186">
        <v>2.97</v>
      </c>
      <c r="U186">
        <v>350.44</v>
      </c>
      <c r="V186">
        <v>86.70999999999999</v>
      </c>
      <c r="W186">
        <v>1.11</v>
      </c>
      <c r="X186">
        <v>3.44</v>
      </c>
      <c r="Y186">
        <v>0</v>
      </c>
      <c r="Z186">
        <v>1</v>
      </c>
      <c r="AA186" t="s">
        <v>4573</v>
      </c>
      <c r="AB186">
        <v>0</v>
      </c>
      <c r="AC186">
        <v>6</v>
      </c>
      <c r="AD186">
        <v>5.166666666666667</v>
      </c>
      <c r="AF186" t="s">
        <v>5046</v>
      </c>
      <c r="AI186">
        <v>0</v>
      </c>
      <c r="AJ186">
        <v>0</v>
      </c>
      <c r="AK186" t="s">
        <v>5058</v>
      </c>
      <c r="AL186" t="s">
        <v>5058</v>
      </c>
      <c r="AM186" t="s">
        <v>5772</v>
      </c>
    </row>
    <row r="187" spans="1:39">
      <c r="A187" t="s">
        <v>5220</v>
      </c>
      <c r="B187" t="s">
        <v>4771</v>
      </c>
      <c r="C187" t="s">
        <v>4772</v>
      </c>
      <c r="D187">
        <v>30</v>
      </c>
      <c r="E187" t="s">
        <v>4773</v>
      </c>
      <c r="F187">
        <v>7.52</v>
      </c>
      <c r="K187" t="s">
        <v>4940</v>
      </c>
      <c r="L187" t="s">
        <v>4941</v>
      </c>
      <c r="M187" t="s">
        <v>5376</v>
      </c>
      <c r="N187">
        <v>9</v>
      </c>
      <c r="O187" t="s">
        <v>5431</v>
      </c>
      <c r="P187" t="s">
        <v>5586</v>
      </c>
      <c r="Q187">
        <v>4</v>
      </c>
      <c r="R187">
        <v>4</v>
      </c>
      <c r="S187">
        <v>-1.88</v>
      </c>
      <c r="T187">
        <v>2.63</v>
      </c>
      <c r="U187">
        <v>376.39</v>
      </c>
      <c r="V187">
        <v>127.17</v>
      </c>
      <c r="W187">
        <v>1.51</v>
      </c>
      <c r="X187">
        <v>0.49</v>
      </c>
      <c r="Y187">
        <v>9.289999999999999</v>
      </c>
      <c r="Z187">
        <v>0</v>
      </c>
      <c r="AA187" t="s">
        <v>4573</v>
      </c>
      <c r="AB187">
        <v>0</v>
      </c>
      <c r="AC187">
        <v>7</v>
      </c>
      <c r="AD187">
        <v>3.237928571428572</v>
      </c>
      <c r="AF187" t="s">
        <v>5047</v>
      </c>
      <c r="AI187">
        <v>0</v>
      </c>
      <c r="AJ187">
        <v>0</v>
      </c>
      <c r="AK187" t="s">
        <v>5733</v>
      </c>
      <c r="AL187" t="s">
        <v>5733</v>
      </c>
      <c r="AM187" t="s">
        <v>5772</v>
      </c>
    </row>
    <row r="188" spans="1:39">
      <c r="A188" t="s">
        <v>5221</v>
      </c>
      <c r="B188" t="s">
        <v>4771</v>
      </c>
      <c r="C188" t="s">
        <v>4772</v>
      </c>
      <c r="D188">
        <v>31</v>
      </c>
      <c r="E188" t="s">
        <v>4773</v>
      </c>
      <c r="F188">
        <v>7.51</v>
      </c>
      <c r="K188" t="s">
        <v>4940</v>
      </c>
      <c r="M188" t="s">
        <v>5365</v>
      </c>
      <c r="N188">
        <v>8</v>
      </c>
      <c r="O188" t="s">
        <v>5418</v>
      </c>
      <c r="P188" t="s">
        <v>5587</v>
      </c>
      <c r="Q188">
        <v>5</v>
      </c>
      <c r="R188">
        <v>3</v>
      </c>
      <c r="S188">
        <v>0.34</v>
      </c>
      <c r="T188">
        <v>3.52</v>
      </c>
      <c r="U188">
        <v>414.48</v>
      </c>
      <c r="V188">
        <v>95.94</v>
      </c>
      <c r="W188">
        <v>1.91</v>
      </c>
      <c r="X188">
        <v>4.35</v>
      </c>
      <c r="Y188">
        <v>0.39</v>
      </c>
      <c r="Z188">
        <v>2</v>
      </c>
      <c r="AA188" t="s">
        <v>4573</v>
      </c>
      <c r="AB188">
        <v>0</v>
      </c>
      <c r="AC188">
        <v>7</v>
      </c>
      <c r="AD188">
        <v>4.31952380952381</v>
      </c>
      <c r="AF188" t="s">
        <v>5046</v>
      </c>
      <c r="AI188">
        <v>0</v>
      </c>
      <c r="AJ188">
        <v>0</v>
      </c>
      <c r="AK188" t="s">
        <v>5752</v>
      </c>
      <c r="AL188" t="s">
        <v>5752</v>
      </c>
      <c r="AM188" t="s">
        <v>5772</v>
      </c>
    </row>
    <row r="189" spans="1:39">
      <c r="A189" t="s">
        <v>5222</v>
      </c>
      <c r="B189" t="s">
        <v>4771</v>
      </c>
      <c r="C189" t="s">
        <v>4772</v>
      </c>
      <c r="D189">
        <v>31.62</v>
      </c>
      <c r="E189" t="s">
        <v>4773</v>
      </c>
      <c r="F189">
        <v>7.5</v>
      </c>
      <c r="K189" t="s">
        <v>4940</v>
      </c>
      <c r="M189" t="s">
        <v>5351</v>
      </c>
      <c r="N189">
        <v>8</v>
      </c>
      <c r="O189" t="s">
        <v>5398</v>
      </c>
      <c r="P189" t="s">
        <v>5588</v>
      </c>
      <c r="Q189">
        <v>5</v>
      </c>
      <c r="R189">
        <v>3</v>
      </c>
      <c r="S189">
        <v>-5.37</v>
      </c>
      <c r="T189">
        <v>-0.63</v>
      </c>
      <c r="U189">
        <v>267.24</v>
      </c>
      <c r="V189">
        <v>116.83</v>
      </c>
      <c r="W189">
        <v>0.14</v>
      </c>
      <c r="X189">
        <v>3.48</v>
      </c>
      <c r="Y189">
        <v>0</v>
      </c>
      <c r="Z189">
        <v>1</v>
      </c>
      <c r="AA189" t="s">
        <v>4573</v>
      </c>
      <c r="AB189">
        <v>0</v>
      </c>
      <c r="AC189">
        <v>4</v>
      </c>
      <c r="AD189">
        <v>4.272333333333334</v>
      </c>
      <c r="AF189" t="s">
        <v>5046</v>
      </c>
      <c r="AI189">
        <v>0</v>
      </c>
      <c r="AJ189">
        <v>0</v>
      </c>
      <c r="AK189" t="s">
        <v>5738</v>
      </c>
      <c r="AL189" t="s">
        <v>5738</v>
      </c>
      <c r="AM189" t="s">
        <v>5772</v>
      </c>
    </row>
    <row r="190" spans="1:39">
      <c r="A190" t="s">
        <v>5223</v>
      </c>
      <c r="B190" t="s">
        <v>4771</v>
      </c>
      <c r="C190" t="s">
        <v>4772</v>
      </c>
      <c r="D190">
        <v>31.62</v>
      </c>
      <c r="E190" t="s">
        <v>4773</v>
      </c>
      <c r="F190">
        <v>7.5</v>
      </c>
      <c r="K190" t="s">
        <v>4940</v>
      </c>
      <c r="M190" t="s">
        <v>5351</v>
      </c>
      <c r="N190">
        <v>8</v>
      </c>
      <c r="O190" t="s">
        <v>5398</v>
      </c>
      <c r="P190" t="s">
        <v>5589</v>
      </c>
      <c r="Q190">
        <v>4</v>
      </c>
      <c r="R190">
        <v>2</v>
      </c>
      <c r="S190">
        <v>-2.98</v>
      </c>
      <c r="T190">
        <v>0.67</v>
      </c>
      <c r="U190">
        <v>231.27</v>
      </c>
      <c r="V190">
        <v>74.68000000000001</v>
      </c>
      <c r="W190">
        <v>0.15</v>
      </c>
      <c r="X190">
        <v>3.01</v>
      </c>
      <c r="Y190">
        <v>0</v>
      </c>
      <c r="Z190">
        <v>0</v>
      </c>
      <c r="AA190" t="s">
        <v>4573</v>
      </c>
      <c r="AB190">
        <v>0</v>
      </c>
      <c r="AC190">
        <v>3</v>
      </c>
      <c r="AD190">
        <v>5.5</v>
      </c>
      <c r="AF190" t="s">
        <v>5046</v>
      </c>
      <c r="AI190">
        <v>0</v>
      </c>
      <c r="AJ190">
        <v>0</v>
      </c>
      <c r="AK190" t="s">
        <v>5738</v>
      </c>
      <c r="AL190" t="s">
        <v>5738</v>
      </c>
      <c r="AM190" t="s">
        <v>5772</v>
      </c>
    </row>
    <row r="191" spans="1:39">
      <c r="A191" t="s">
        <v>5224</v>
      </c>
      <c r="B191" t="s">
        <v>4771</v>
      </c>
      <c r="C191" t="s">
        <v>4772</v>
      </c>
      <c r="D191">
        <v>33</v>
      </c>
      <c r="E191" t="s">
        <v>4773</v>
      </c>
      <c r="F191">
        <v>7.48</v>
      </c>
      <c r="K191" t="s">
        <v>4940</v>
      </c>
      <c r="M191" t="s">
        <v>5348</v>
      </c>
      <c r="N191">
        <v>8</v>
      </c>
      <c r="O191" t="s">
        <v>5420</v>
      </c>
      <c r="P191" t="s">
        <v>5590</v>
      </c>
      <c r="Q191">
        <v>4</v>
      </c>
      <c r="R191">
        <v>3</v>
      </c>
      <c r="S191">
        <v>0.35</v>
      </c>
      <c r="T191">
        <v>3.96</v>
      </c>
      <c r="U191">
        <v>398.48</v>
      </c>
      <c r="V191">
        <v>86.70999999999999</v>
      </c>
      <c r="W191">
        <v>1.68</v>
      </c>
      <c r="X191">
        <v>3.71</v>
      </c>
      <c r="Y191">
        <v>0</v>
      </c>
      <c r="Z191">
        <v>2</v>
      </c>
      <c r="AA191" t="s">
        <v>4573</v>
      </c>
      <c r="AB191">
        <v>0</v>
      </c>
      <c r="AC191">
        <v>6</v>
      </c>
      <c r="AD191">
        <v>4.411809523809524</v>
      </c>
      <c r="AF191" t="s">
        <v>5046</v>
      </c>
      <c r="AI191">
        <v>0</v>
      </c>
      <c r="AJ191">
        <v>0</v>
      </c>
      <c r="AK191" t="s">
        <v>5754</v>
      </c>
      <c r="AL191" t="s">
        <v>5754</v>
      </c>
      <c r="AM191" t="s">
        <v>5772</v>
      </c>
    </row>
    <row r="192" spans="1:39">
      <c r="A192" t="s">
        <v>5225</v>
      </c>
      <c r="B192" t="s">
        <v>4771</v>
      </c>
      <c r="C192" t="s">
        <v>4772</v>
      </c>
      <c r="D192">
        <v>34</v>
      </c>
      <c r="E192" t="s">
        <v>4773</v>
      </c>
      <c r="F192">
        <v>7.47</v>
      </c>
      <c r="K192" t="s">
        <v>4940</v>
      </c>
      <c r="M192" t="s">
        <v>5373</v>
      </c>
      <c r="N192">
        <v>8</v>
      </c>
      <c r="O192" t="s">
        <v>5427</v>
      </c>
      <c r="P192" t="s">
        <v>5591</v>
      </c>
      <c r="Q192">
        <v>4</v>
      </c>
      <c r="R192">
        <v>3</v>
      </c>
      <c r="S192">
        <v>-2.22</v>
      </c>
      <c r="T192">
        <v>1.45</v>
      </c>
      <c r="U192">
        <v>313.44</v>
      </c>
      <c r="V192">
        <v>66.40000000000001</v>
      </c>
      <c r="W192">
        <v>2.06</v>
      </c>
      <c r="X192">
        <v>3.26</v>
      </c>
      <c r="Y192">
        <v>0</v>
      </c>
      <c r="Z192">
        <v>1</v>
      </c>
      <c r="AA192" t="s">
        <v>4573</v>
      </c>
      <c r="AB192">
        <v>0</v>
      </c>
      <c r="AC192">
        <v>8</v>
      </c>
      <c r="AD192">
        <v>5.166666666666667</v>
      </c>
      <c r="AF192" t="s">
        <v>5046</v>
      </c>
      <c r="AI192">
        <v>0</v>
      </c>
      <c r="AJ192">
        <v>0</v>
      </c>
      <c r="AK192" t="s">
        <v>5761</v>
      </c>
      <c r="AL192" t="s">
        <v>5761</v>
      </c>
      <c r="AM192" t="s">
        <v>5772</v>
      </c>
    </row>
    <row r="193" spans="1:39">
      <c r="A193" t="s">
        <v>5226</v>
      </c>
      <c r="B193" t="s">
        <v>4771</v>
      </c>
      <c r="C193" t="s">
        <v>4772</v>
      </c>
      <c r="D193">
        <v>35</v>
      </c>
      <c r="E193" t="s">
        <v>4773</v>
      </c>
      <c r="F193">
        <v>7.46</v>
      </c>
      <c r="K193" t="s">
        <v>4940</v>
      </c>
      <c r="M193" t="s">
        <v>4953</v>
      </c>
      <c r="N193">
        <v>8</v>
      </c>
      <c r="O193" t="s">
        <v>5429</v>
      </c>
      <c r="P193" t="s">
        <v>5592</v>
      </c>
      <c r="Q193">
        <v>4</v>
      </c>
      <c r="R193">
        <v>4</v>
      </c>
      <c r="S193">
        <v>-3.32</v>
      </c>
      <c r="T193">
        <v>1.43</v>
      </c>
      <c r="U193">
        <v>428.49</v>
      </c>
      <c r="V193">
        <v>127.17</v>
      </c>
      <c r="W193">
        <v>2.46</v>
      </c>
      <c r="X193">
        <v>3.58</v>
      </c>
      <c r="Y193">
        <v>0</v>
      </c>
      <c r="Z193">
        <v>2</v>
      </c>
      <c r="AA193" t="s">
        <v>4573</v>
      </c>
      <c r="AB193">
        <v>0</v>
      </c>
      <c r="AC193">
        <v>10</v>
      </c>
      <c r="AD193">
        <v>3.510785714285714</v>
      </c>
      <c r="AF193" t="s">
        <v>5046</v>
      </c>
      <c r="AI193">
        <v>0</v>
      </c>
      <c r="AJ193">
        <v>0</v>
      </c>
      <c r="AK193" t="s">
        <v>5763</v>
      </c>
      <c r="AL193" t="s">
        <v>5763</v>
      </c>
      <c r="AM193" t="s">
        <v>5772</v>
      </c>
    </row>
    <row r="194" spans="1:39">
      <c r="A194" t="s">
        <v>5227</v>
      </c>
      <c r="B194" t="s">
        <v>4771</v>
      </c>
      <c r="C194" t="s">
        <v>4772</v>
      </c>
      <c r="D194">
        <v>36</v>
      </c>
      <c r="E194" t="s">
        <v>4773</v>
      </c>
      <c r="F194">
        <v>7.44</v>
      </c>
      <c r="K194" t="s">
        <v>4940</v>
      </c>
      <c r="M194" t="s">
        <v>5365</v>
      </c>
      <c r="N194">
        <v>8</v>
      </c>
      <c r="O194" t="s">
        <v>5418</v>
      </c>
      <c r="P194" t="s">
        <v>5593</v>
      </c>
      <c r="Q194">
        <v>4</v>
      </c>
      <c r="R194">
        <v>3</v>
      </c>
      <c r="S194">
        <v>0.77</v>
      </c>
      <c r="T194">
        <v>3.93</v>
      </c>
      <c r="U194">
        <v>412.51</v>
      </c>
      <c r="V194">
        <v>86.70999999999999</v>
      </c>
      <c r="W194">
        <v>2.47</v>
      </c>
      <c r="X194">
        <v>4.35</v>
      </c>
      <c r="Y194">
        <v>0</v>
      </c>
      <c r="Z194">
        <v>2</v>
      </c>
      <c r="AA194" t="s">
        <v>4573</v>
      </c>
      <c r="AB194">
        <v>0</v>
      </c>
      <c r="AC194">
        <v>7</v>
      </c>
      <c r="AD194">
        <v>4.326595238095239</v>
      </c>
      <c r="AF194" t="s">
        <v>5046</v>
      </c>
      <c r="AI194">
        <v>0</v>
      </c>
      <c r="AJ194">
        <v>0</v>
      </c>
      <c r="AK194" t="s">
        <v>5752</v>
      </c>
      <c r="AL194" t="s">
        <v>5752</v>
      </c>
      <c r="AM194" t="s">
        <v>5772</v>
      </c>
    </row>
    <row r="195" spans="1:39">
      <c r="A195" t="s">
        <v>5228</v>
      </c>
      <c r="B195" t="s">
        <v>4771</v>
      </c>
      <c r="C195" t="s">
        <v>4772</v>
      </c>
      <c r="D195">
        <v>36</v>
      </c>
      <c r="E195" t="s">
        <v>4773</v>
      </c>
      <c r="F195">
        <v>7.44</v>
      </c>
      <c r="K195" t="s">
        <v>4940</v>
      </c>
      <c r="M195" t="s">
        <v>5365</v>
      </c>
      <c r="N195">
        <v>8</v>
      </c>
      <c r="O195" t="s">
        <v>5418</v>
      </c>
      <c r="P195" t="s">
        <v>5594</v>
      </c>
      <c r="Q195">
        <v>5</v>
      </c>
      <c r="R195">
        <v>3</v>
      </c>
      <c r="S195">
        <v>0.9</v>
      </c>
      <c r="T195">
        <v>4.54</v>
      </c>
      <c r="U195">
        <v>414.48</v>
      </c>
      <c r="V195">
        <v>95.94</v>
      </c>
      <c r="W195">
        <v>1.91</v>
      </c>
      <c r="X195">
        <v>3.73</v>
      </c>
      <c r="Y195">
        <v>0.08</v>
      </c>
      <c r="Z195">
        <v>2</v>
      </c>
      <c r="AA195" t="s">
        <v>4573</v>
      </c>
      <c r="AB195">
        <v>0</v>
      </c>
      <c r="AC195">
        <v>6</v>
      </c>
      <c r="AD195">
        <v>3.80952380952381</v>
      </c>
      <c r="AF195" t="s">
        <v>5046</v>
      </c>
      <c r="AI195">
        <v>0</v>
      </c>
      <c r="AJ195">
        <v>0</v>
      </c>
      <c r="AK195" t="s">
        <v>5752</v>
      </c>
      <c r="AL195" t="s">
        <v>5752</v>
      </c>
      <c r="AM195" t="s">
        <v>5772</v>
      </c>
    </row>
    <row r="196" spans="1:39">
      <c r="A196" t="s">
        <v>5229</v>
      </c>
      <c r="B196" t="s">
        <v>4771</v>
      </c>
      <c r="C196" t="s">
        <v>4772</v>
      </c>
      <c r="D196">
        <v>36</v>
      </c>
      <c r="E196" t="s">
        <v>4773</v>
      </c>
      <c r="F196">
        <v>7.44</v>
      </c>
      <c r="K196" t="s">
        <v>4940</v>
      </c>
      <c r="M196" t="s">
        <v>5365</v>
      </c>
      <c r="N196">
        <v>8</v>
      </c>
      <c r="O196" t="s">
        <v>5418</v>
      </c>
      <c r="P196" t="s">
        <v>5595</v>
      </c>
      <c r="Q196">
        <v>4</v>
      </c>
      <c r="R196">
        <v>3</v>
      </c>
      <c r="S196">
        <v>0.89</v>
      </c>
      <c r="T196">
        <v>4</v>
      </c>
      <c r="U196">
        <v>426.54</v>
      </c>
      <c r="V196">
        <v>86.70999999999999</v>
      </c>
      <c r="W196">
        <v>2.71</v>
      </c>
      <c r="X196">
        <v>4.35</v>
      </c>
      <c r="Y196">
        <v>0.04</v>
      </c>
      <c r="Z196">
        <v>2</v>
      </c>
      <c r="AA196" t="s">
        <v>4573</v>
      </c>
      <c r="AB196">
        <v>0</v>
      </c>
      <c r="AC196">
        <v>8</v>
      </c>
      <c r="AD196">
        <v>4.191380952380952</v>
      </c>
      <c r="AF196" t="s">
        <v>5046</v>
      </c>
      <c r="AI196">
        <v>0</v>
      </c>
      <c r="AJ196">
        <v>0</v>
      </c>
      <c r="AK196" t="s">
        <v>5752</v>
      </c>
      <c r="AL196" t="s">
        <v>5752</v>
      </c>
      <c r="AM196" t="s">
        <v>5772</v>
      </c>
    </row>
    <row r="197" spans="1:39">
      <c r="A197" t="s">
        <v>5230</v>
      </c>
      <c r="B197" t="s">
        <v>4771</v>
      </c>
      <c r="C197" t="s">
        <v>4772</v>
      </c>
      <c r="D197">
        <v>39</v>
      </c>
      <c r="E197" t="s">
        <v>4773</v>
      </c>
      <c r="F197">
        <v>7.41</v>
      </c>
      <c r="K197" t="s">
        <v>4940</v>
      </c>
      <c r="M197" t="s">
        <v>4953</v>
      </c>
      <c r="N197">
        <v>8</v>
      </c>
      <c r="O197" t="s">
        <v>5429</v>
      </c>
      <c r="P197" t="s">
        <v>5596</v>
      </c>
      <c r="Q197">
        <v>5</v>
      </c>
      <c r="R197">
        <v>4</v>
      </c>
      <c r="S197">
        <v>-2.44</v>
      </c>
      <c r="T197">
        <v>2.31</v>
      </c>
      <c r="U197">
        <v>538.5599999999999</v>
      </c>
      <c r="V197">
        <v>144.24</v>
      </c>
      <c r="W197">
        <v>3.7</v>
      </c>
      <c r="X197">
        <v>3.54</v>
      </c>
      <c r="Y197">
        <v>0</v>
      </c>
      <c r="Z197">
        <v>4</v>
      </c>
      <c r="AA197" t="s">
        <v>4573</v>
      </c>
      <c r="AB197">
        <v>1</v>
      </c>
      <c r="AC197">
        <v>9</v>
      </c>
      <c r="AD197">
        <v>3</v>
      </c>
      <c r="AF197" t="s">
        <v>5046</v>
      </c>
      <c r="AI197">
        <v>0</v>
      </c>
      <c r="AJ197">
        <v>0</v>
      </c>
      <c r="AK197" t="s">
        <v>5763</v>
      </c>
      <c r="AL197" t="s">
        <v>5763</v>
      </c>
      <c r="AM197" t="s">
        <v>5772</v>
      </c>
    </row>
    <row r="198" spans="1:39">
      <c r="A198" t="s">
        <v>5231</v>
      </c>
      <c r="B198" t="s">
        <v>4771</v>
      </c>
      <c r="C198" t="s">
        <v>4772</v>
      </c>
      <c r="D198">
        <v>39.81</v>
      </c>
      <c r="E198" t="s">
        <v>4773</v>
      </c>
      <c r="F198">
        <v>7.4</v>
      </c>
      <c r="K198" t="s">
        <v>4940</v>
      </c>
      <c r="M198" t="s">
        <v>5351</v>
      </c>
      <c r="N198">
        <v>8</v>
      </c>
      <c r="O198" t="s">
        <v>5398</v>
      </c>
      <c r="P198" t="s">
        <v>5597</v>
      </c>
      <c r="Q198">
        <v>5</v>
      </c>
      <c r="R198">
        <v>3</v>
      </c>
      <c r="S198">
        <v>-2.37</v>
      </c>
      <c r="T198">
        <v>2.38</v>
      </c>
      <c r="U198">
        <v>488.48</v>
      </c>
      <c r="V198">
        <v>133.24</v>
      </c>
      <c r="W198">
        <v>3.04</v>
      </c>
      <c r="X198">
        <v>2.96</v>
      </c>
      <c r="Y198">
        <v>0</v>
      </c>
      <c r="Z198">
        <v>2</v>
      </c>
      <c r="AA198" t="s">
        <v>4573</v>
      </c>
      <c r="AB198">
        <v>0</v>
      </c>
      <c r="AC198">
        <v>10</v>
      </c>
      <c r="AD198">
        <v>3.248952380952381</v>
      </c>
      <c r="AF198" t="s">
        <v>5046</v>
      </c>
      <c r="AI198">
        <v>0</v>
      </c>
      <c r="AJ198">
        <v>0</v>
      </c>
      <c r="AK198" t="s">
        <v>5738</v>
      </c>
      <c r="AL198" t="s">
        <v>5738</v>
      </c>
      <c r="AM198" t="s">
        <v>5772</v>
      </c>
    </row>
    <row r="199" spans="1:39">
      <c r="A199" t="s">
        <v>5232</v>
      </c>
      <c r="B199" t="s">
        <v>4771</v>
      </c>
      <c r="C199" t="s">
        <v>4772</v>
      </c>
      <c r="D199">
        <v>40</v>
      </c>
      <c r="E199" t="s">
        <v>4773</v>
      </c>
      <c r="F199">
        <v>7.4</v>
      </c>
      <c r="K199" t="s">
        <v>4940</v>
      </c>
      <c r="M199" t="s">
        <v>5353</v>
      </c>
      <c r="N199">
        <v>8</v>
      </c>
      <c r="O199" t="s">
        <v>5402</v>
      </c>
      <c r="P199" t="s">
        <v>5598</v>
      </c>
      <c r="Q199">
        <v>5</v>
      </c>
      <c r="R199">
        <v>4</v>
      </c>
      <c r="S199">
        <v>-1.28</v>
      </c>
      <c r="T199">
        <v>3.16</v>
      </c>
      <c r="U199">
        <v>377.4</v>
      </c>
      <c r="V199">
        <v>136.04</v>
      </c>
      <c r="W199">
        <v>-0.08</v>
      </c>
      <c r="X199">
        <v>1.97</v>
      </c>
      <c r="Y199">
        <v>6.87</v>
      </c>
      <c r="Z199">
        <v>1</v>
      </c>
      <c r="AA199" t="s">
        <v>4573</v>
      </c>
      <c r="AB199">
        <v>0</v>
      </c>
      <c r="AC199">
        <v>8</v>
      </c>
      <c r="AD199">
        <v>3.795714285714286</v>
      </c>
      <c r="AF199" t="s">
        <v>5046</v>
      </c>
      <c r="AI199">
        <v>0</v>
      </c>
      <c r="AJ199">
        <v>0</v>
      </c>
      <c r="AK199" t="s">
        <v>5741</v>
      </c>
      <c r="AL199" t="s">
        <v>5741</v>
      </c>
      <c r="AM199" t="s">
        <v>5772</v>
      </c>
    </row>
    <row r="200" spans="1:39">
      <c r="A200" t="s">
        <v>5233</v>
      </c>
      <c r="B200" t="s">
        <v>4771</v>
      </c>
      <c r="C200" t="s">
        <v>4772</v>
      </c>
      <c r="D200">
        <v>40</v>
      </c>
      <c r="E200" t="s">
        <v>4773</v>
      </c>
      <c r="F200">
        <v>7.4</v>
      </c>
      <c r="K200" t="s">
        <v>4940</v>
      </c>
      <c r="L200" t="s">
        <v>4941</v>
      </c>
      <c r="M200" t="s">
        <v>5376</v>
      </c>
      <c r="N200">
        <v>9</v>
      </c>
      <c r="O200" t="s">
        <v>5431</v>
      </c>
      <c r="P200" t="s">
        <v>5599</v>
      </c>
      <c r="Q200">
        <v>4</v>
      </c>
      <c r="R200">
        <v>4</v>
      </c>
      <c r="S200">
        <v>-0.98</v>
      </c>
      <c r="T200">
        <v>3.58</v>
      </c>
      <c r="U200">
        <v>438.46</v>
      </c>
      <c r="V200">
        <v>127.17</v>
      </c>
      <c r="W200">
        <v>2.35</v>
      </c>
      <c r="X200">
        <v>0.48</v>
      </c>
      <c r="Y200">
        <v>8.960000000000001</v>
      </c>
      <c r="Z200">
        <v>1</v>
      </c>
      <c r="AA200" t="s">
        <v>4573</v>
      </c>
      <c r="AB200">
        <v>0</v>
      </c>
      <c r="AC200">
        <v>8</v>
      </c>
      <c r="AD200">
        <v>2.669571428571428</v>
      </c>
      <c r="AF200" t="s">
        <v>5047</v>
      </c>
      <c r="AI200">
        <v>0</v>
      </c>
      <c r="AJ200">
        <v>0</v>
      </c>
      <c r="AK200" t="s">
        <v>5733</v>
      </c>
      <c r="AL200" t="s">
        <v>5733</v>
      </c>
      <c r="AM200" t="s">
        <v>5772</v>
      </c>
    </row>
    <row r="201" spans="1:39">
      <c r="A201" t="s">
        <v>5234</v>
      </c>
      <c r="B201" t="s">
        <v>4771</v>
      </c>
      <c r="C201" t="s">
        <v>4772</v>
      </c>
      <c r="D201">
        <v>40</v>
      </c>
      <c r="E201" t="s">
        <v>4773</v>
      </c>
      <c r="F201">
        <v>7.4</v>
      </c>
      <c r="K201" t="s">
        <v>4940</v>
      </c>
      <c r="M201" t="s">
        <v>4953</v>
      </c>
      <c r="N201">
        <v>8</v>
      </c>
      <c r="O201" t="s">
        <v>5429</v>
      </c>
      <c r="P201" t="s">
        <v>5600</v>
      </c>
      <c r="Q201">
        <v>6</v>
      </c>
      <c r="R201">
        <v>4</v>
      </c>
      <c r="S201">
        <v>-2.75</v>
      </c>
      <c r="T201">
        <v>2</v>
      </c>
      <c r="U201">
        <v>566.5700000000001</v>
      </c>
      <c r="V201">
        <v>161.31</v>
      </c>
      <c r="W201">
        <v>3.27</v>
      </c>
      <c r="X201">
        <v>3.54</v>
      </c>
      <c r="Y201">
        <v>0</v>
      </c>
      <c r="Z201">
        <v>4</v>
      </c>
      <c r="AA201" t="s">
        <v>4573</v>
      </c>
      <c r="AB201">
        <v>1</v>
      </c>
      <c r="AC201">
        <v>9</v>
      </c>
      <c r="AD201">
        <v>3</v>
      </c>
      <c r="AF201" t="s">
        <v>5046</v>
      </c>
      <c r="AI201">
        <v>0</v>
      </c>
      <c r="AJ201">
        <v>0</v>
      </c>
      <c r="AK201" t="s">
        <v>5763</v>
      </c>
      <c r="AL201" t="s">
        <v>5763</v>
      </c>
      <c r="AM201" t="s">
        <v>5772</v>
      </c>
    </row>
    <row r="202" spans="1:39">
      <c r="A202" t="s">
        <v>5235</v>
      </c>
      <c r="B202" t="s">
        <v>4771</v>
      </c>
      <c r="C202" t="s">
        <v>4772</v>
      </c>
      <c r="D202">
        <v>40</v>
      </c>
      <c r="E202" t="s">
        <v>4773</v>
      </c>
      <c r="F202">
        <v>7.4</v>
      </c>
      <c r="K202" t="s">
        <v>4940</v>
      </c>
      <c r="M202" t="s">
        <v>5353</v>
      </c>
      <c r="N202">
        <v>8</v>
      </c>
      <c r="O202" t="s">
        <v>5411</v>
      </c>
      <c r="P202" t="s">
        <v>5601</v>
      </c>
      <c r="Q202">
        <v>6</v>
      </c>
      <c r="R202">
        <v>3</v>
      </c>
      <c r="S202">
        <v>0.06</v>
      </c>
      <c r="T202">
        <v>2.56</v>
      </c>
      <c r="U202">
        <v>391.47</v>
      </c>
      <c r="V202">
        <v>121.96</v>
      </c>
      <c r="W202">
        <v>1.07</v>
      </c>
      <c r="X202">
        <v>3.73</v>
      </c>
      <c r="Y202">
        <v>10.46</v>
      </c>
      <c r="Z202">
        <v>1</v>
      </c>
      <c r="AA202" t="s">
        <v>4573</v>
      </c>
      <c r="AB202">
        <v>0</v>
      </c>
      <c r="AC202">
        <v>10</v>
      </c>
      <c r="AD202">
        <v>2.941880952380952</v>
      </c>
      <c r="AF202" t="s">
        <v>5047</v>
      </c>
      <c r="AI202">
        <v>0</v>
      </c>
      <c r="AJ202">
        <v>0</v>
      </c>
      <c r="AK202" t="s">
        <v>5746</v>
      </c>
      <c r="AL202" t="s">
        <v>5746</v>
      </c>
      <c r="AM202" t="s">
        <v>5772</v>
      </c>
    </row>
    <row r="203" spans="1:39">
      <c r="A203" t="s">
        <v>5236</v>
      </c>
      <c r="B203" t="s">
        <v>4771</v>
      </c>
      <c r="C203" t="s">
        <v>4772</v>
      </c>
      <c r="D203">
        <v>42</v>
      </c>
      <c r="E203" t="s">
        <v>4773</v>
      </c>
      <c r="F203">
        <v>7.38</v>
      </c>
      <c r="K203" t="s">
        <v>4940</v>
      </c>
      <c r="M203" t="s">
        <v>5371</v>
      </c>
      <c r="N203">
        <v>8</v>
      </c>
      <c r="O203" t="s">
        <v>5425</v>
      </c>
      <c r="P203" t="s">
        <v>5602</v>
      </c>
      <c r="Q203">
        <v>6</v>
      </c>
      <c r="R203">
        <v>5</v>
      </c>
      <c r="S203">
        <v>2.26</v>
      </c>
      <c r="T203">
        <v>6.13</v>
      </c>
      <c r="U203">
        <v>541.67</v>
      </c>
      <c r="V203">
        <v>136.04</v>
      </c>
      <c r="W203">
        <v>2.01</v>
      </c>
      <c r="X203">
        <v>2.2</v>
      </c>
      <c r="Y203">
        <v>7.79</v>
      </c>
      <c r="Z203">
        <v>2</v>
      </c>
      <c r="AA203" t="s">
        <v>4573</v>
      </c>
      <c r="AB203">
        <v>1</v>
      </c>
      <c r="AC203">
        <v>13</v>
      </c>
      <c r="AD203">
        <v>1.87</v>
      </c>
      <c r="AF203" t="s">
        <v>5046</v>
      </c>
      <c r="AI203">
        <v>0</v>
      </c>
      <c r="AJ203">
        <v>0</v>
      </c>
      <c r="AK203" t="s">
        <v>5759</v>
      </c>
      <c r="AL203" t="s">
        <v>5759</v>
      </c>
      <c r="AM203" t="s">
        <v>5772</v>
      </c>
    </row>
    <row r="204" spans="1:39">
      <c r="A204" t="s">
        <v>5237</v>
      </c>
      <c r="B204" t="s">
        <v>4771</v>
      </c>
      <c r="C204" t="s">
        <v>4772</v>
      </c>
      <c r="D204">
        <v>43</v>
      </c>
      <c r="E204" t="s">
        <v>4773</v>
      </c>
      <c r="F204">
        <v>7.37</v>
      </c>
      <c r="K204" t="s">
        <v>4940</v>
      </c>
      <c r="M204" t="s">
        <v>5371</v>
      </c>
      <c r="N204">
        <v>8</v>
      </c>
      <c r="O204" t="s">
        <v>5425</v>
      </c>
      <c r="P204" t="s">
        <v>5603</v>
      </c>
      <c r="Q204">
        <v>6</v>
      </c>
      <c r="R204">
        <v>6</v>
      </c>
      <c r="S204">
        <v>1.62</v>
      </c>
      <c r="T204">
        <v>5.26</v>
      </c>
      <c r="U204">
        <v>556.6900000000001</v>
      </c>
      <c r="V204">
        <v>148.07</v>
      </c>
      <c r="W204">
        <v>1.94</v>
      </c>
      <c r="X204">
        <v>2.2</v>
      </c>
      <c r="Y204">
        <v>7.79</v>
      </c>
      <c r="Z204">
        <v>2</v>
      </c>
      <c r="AA204" t="s">
        <v>4573</v>
      </c>
      <c r="AB204">
        <v>2</v>
      </c>
      <c r="AC204">
        <v>13</v>
      </c>
      <c r="AD204">
        <v>2</v>
      </c>
      <c r="AF204" t="s">
        <v>5046</v>
      </c>
      <c r="AI204">
        <v>0</v>
      </c>
      <c r="AJ204">
        <v>0</v>
      </c>
      <c r="AK204" t="s">
        <v>5759</v>
      </c>
      <c r="AL204" t="s">
        <v>5759</v>
      </c>
      <c r="AM204" t="s">
        <v>5772</v>
      </c>
    </row>
    <row r="205" spans="1:39">
      <c r="A205" t="s">
        <v>5238</v>
      </c>
      <c r="B205" t="s">
        <v>4771</v>
      </c>
      <c r="C205" t="s">
        <v>4772</v>
      </c>
      <c r="D205">
        <v>44</v>
      </c>
      <c r="E205" t="s">
        <v>4773</v>
      </c>
      <c r="F205">
        <v>7.36</v>
      </c>
      <c r="K205" t="s">
        <v>4940</v>
      </c>
      <c r="L205" t="s">
        <v>5341</v>
      </c>
      <c r="M205" t="s">
        <v>5360</v>
      </c>
      <c r="N205">
        <v>8</v>
      </c>
      <c r="O205" t="s">
        <v>5409</v>
      </c>
      <c r="P205" t="s">
        <v>5604</v>
      </c>
      <c r="Q205">
        <v>5</v>
      </c>
      <c r="R205">
        <v>2</v>
      </c>
      <c r="S205">
        <v>0.76</v>
      </c>
      <c r="T205">
        <v>4.41</v>
      </c>
      <c r="U205">
        <v>424.5</v>
      </c>
      <c r="V205">
        <v>95.94</v>
      </c>
      <c r="W205">
        <v>2.7</v>
      </c>
      <c r="X205">
        <v>3</v>
      </c>
      <c r="Y205">
        <v>5.25</v>
      </c>
      <c r="Z205">
        <v>2</v>
      </c>
      <c r="AA205" t="s">
        <v>4573</v>
      </c>
      <c r="AB205">
        <v>0</v>
      </c>
      <c r="AC205">
        <v>9</v>
      </c>
      <c r="AD205">
        <v>4.136285714285714</v>
      </c>
      <c r="AF205" t="s">
        <v>5046</v>
      </c>
      <c r="AI205">
        <v>0</v>
      </c>
      <c r="AJ205">
        <v>0</v>
      </c>
      <c r="AK205" t="s">
        <v>5745</v>
      </c>
      <c r="AL205" t="s">
        <v>5745</v>
      </c>
      <c r="AM205" t="s">
        <v>5772</v>
      </c>
    </row>
    <row r="206" spans="1:39">
      <c r="A206" t="s">
        <v>5239</v>
      </c>
      <c r="B206" t="s">
        <v>4771</v>
      </c>
      <c r="C206" t="s">
        <v>4772</v>
      </c>
      <c r="D206">
        <v>45</v>
      </c>
      <c r="E206" t="s">
        <v>4773</v>
      </c>
      <c r="F206">
        <v>7.35</v>
      </c>
      <c r="K206" t="s">
        <v>4940</v>
      </c>
      <c r="M206" t="s">
        <v>5353</v>
      </c>
      <c r="N206">
        <v>8</v>
      </c>
      <c r="O206" t="s">
        <v>5411</v>
      </c>
      <c r="P206" t="s">
        <v>5605</v>
      </c>
      <c r="Q206">
        <v>4</v>
      </c>
      <c r="R206">
        <v>3</v>
      </c>
      <c r="S206">
        <v>0.66</v>
      </c>
      <c r="T206">
        <v>4.41</v>
      </c>
      <c r="U206">
        <v>348.4</v>
      </c>
      <c r="V206">
        <v>106.94</v>
      </c>
      <c r="W206">
        <v>1.51</v>
      </c>
      <c r="X206">
        <v>2.26</v>
      </c>
      <c r="Y206">
        <v>8.69</v>
      </c>
      <c r="Z206">
        <v>1</v>
      </c>
      <c r="AA206" t="s">
        <v>4573</v>
      </c>
      <c r="AB206">
        <v>0</v>
      </c>
      <c r="AC206">
        <v>7</v>
      </c>
      <c r="AD206">
        <v>3.552</v>
      </c>
      <c r="AF206" t="s">
        <v>5047</v>
      </c>
      <c r="AI206">
        <v>0</v>
      </c>
      <c r="AJ206">
        <v>0</v>
      </c>
      <c r="AK206" t="s">
        <v>5746</v>
      </c>
      <c r="AL206" t="s">
        <v>5746</v>
      </c>
      <c r="AM206" t="s">
        <v>5772</v>
      </c>
    </row>
    <row r="207" spans="1:39">
      <c r="A207" t="s">
        <v>5240</v>
      </c>
      <c r="B207" t="s">
        <v>4771</v>
      </c>
      <c r="C207" t="s">
        <v>4772</v>
      </c>
      <c r="D207">
        <v>50</v>
      </c>
      <c r="E207" t="s">
        <v>4773</v>
      </c>
      <c r="F207">
        <v>7.3</v>
      </c>
      <c r="K207" t="s">
        <v>4940</v>
      </c>
      <c r="M207" t="s">
        <v>5353</v>
      </c>
      <c r="N207">
        <v>8</v>
      </c>
      <c r="O207" t="s">
        <v>5402</v>
      </c>
      <c r="P207" t="s">
        <v>5606</v>
      </c>
      <c r="Q207">
        <v>7</v>
      </c>
      <c r="R207">
        <v>6</v>
      </c>
      <c r="S207">
        <v>-2.13</v>
      </c>
      <c r="T207">
        <v>0.37</v>
      </c>
      <c r="U207">
        <v>572.66</v>
      </c>
      <c r="V207">
        <v>200.03</v>
      </c>
      <c r="W207">
        <v>-0.8100000000000001</v>
      </c>
      <c r="X207">
        <v>3.44</v>
      </c>
      <c r="Y207">
        <v>10.43</v>
      </c>
      <c r="Z207">
        <v>1</v>
      </c>
      <c r="AA207" t="s">
        <v>4573</v>
      </c>
      <c r="AB207">
        <v>2</v>
      </c>
      <c r="AC207">
        <v>14</v>
      </c>
      <c r="AD207">
        <v>2</v>
      </c>
      <c r="AF207" t="s">
        <v>5047</v>
      </c>
      <c r="AI207">
        <v>0</v>
      </c>
      <c r="AJ207">
        <v>0</v>
      </c>
      <c r="AK207" t="s">
        <v>5741</v>
      </c>
      <c r="AL207" t="s">
        <v>5741</v>
      </c>
      <c r="AM207" t="s">
        <v>5772</v>
      </c>
    </row>
    <row r="208" spans="1:39">
      <c r="A208" t="s">
        <v>5241</v>
      </c>
      <c r="B208" t="s">
        <v>4771</v>
      </c>
      <c r="C208" t="s">
        <v>4772</v>
      </c>
      <c r="D208">
        <v>52</v>
      </c>
      <c r="E208" t="s">
        <v>4773</v>
      </c>
      <c r="F208">
        <v>7.28</v>
      </c>
      <c r="K208" t="s">
        <v>4940</v>
      </c>
      <c r="M208" t="s">
        <v>4953</v>
      </c>
      <c r="N208">
        <v>8</v>
      </c>
      <c r="O208" t="s">
        <v>5429</v>
      </c>
      <c r="P208" t="s">
        <v>5607</v>
      </c>
      <c r="Q208">
        <v>4</v>
      </c>
      <c r="R208">
        <v>4</v>
      </c>
      <c r="S208">
        <v>-4.05</v>
      </c>
      <c r="T208">
        <v>0.7</v>
      </c>
      <c r="U208">
        <v>402.45</v>
      </c>
      <c r="V208">
        <v>127.17</v>
      </c>
      <c r="W208">
        <v>1.95</v>
      </c>
      <c r="X208">
        <v>3.58</v>
      </c>
      <c r="Y208">
        <v>0</v>
      </c>
      <c r="Z208">
        <v>2</v>
      </c>
      <c r="AA208" t="s">
        <v>4573</v>
      </c>
      <c r="AB208">
        <v>0</v>
      </c>
      <c r="AC208">
        <v>9</v>
      </c>
      <c r="AD208">
        <v>3.696785714285714</v>
      </c>
      <c r="AF208" t="s">
        <v>5046</v>
      </c>
      <c r="AI208">
        <v>0</v>
      </c>
      <c r="AJ208">
        <v>0</v>
      </c>
      <c r="AK208" t="s">
        <v>5763</v>
      </c>
      <c r="AL208" t="s">
        <v>5763</v>
      </c>
      <c r="AM208" t="s">
        <v>5772</v>
      </c>
    </row>
    <row r="209" spans="1:39">
      <c r="A209" t="s">
        <v>5242</v>
      </c>
      <c r="B209" t="s">
        <v>4771</v>
      </c>
      <c r="C209" t="s">
        <v>4772</v>
      </c>
      <c r="D209">
        <v>52</v>
      </c>
      <c r="E209" t="s">
        <v>4773</v>
      </c>
      <c r="F209">
        <v>7.28</v>
      </c>
      <c r="K209" t="s">
        <v>4940</v>
      </c>
      <c r="L209" t="s">
        <v>4941</v>
      </c>
      <c r="M209" t="s">
        <v>4960</v>
      </c>
      <c r="N209">
        <v>9</v>
      </c>
      <c r="O209" t="s">
        <v>4982</v>
      </c>
      <c r="P209" t="s">
        <v>5608</v>
      </c>
      <c r="Q209">
        <v>6</v>
      </c>
      <c r="R209">
        <v>7</v>
      </c>
      <c r="S209">
        <v>-1.88</v>
      </c>
      <c r="T209">
        <v>1.09</v>
      </c>
      <c r="U209">
        <v>493.5</v>
      </c>
      <c r="V209">
        <v>168.22</v>
      </c>
      <c r="W209">
        <v>1.23</v>
      </c>
      <c r="X209">
        <v>2.55</v>
      </c>
      <c r="Y209">
        <v>8.619999999999999</v>
      </c>
      <c r="Z209">
        <v>2</v>
      </c>
      <c r="AA209" t="s">
        <v>4573</v>
      </c>
      <c r="AB209">
        <v>1</v>
      </c>
      <c r="AC209">
        <v>11</v>
      </c>
      <c r="AD209">
        <v>2.736428571428572</v>
      </c>
      <c r="AF209" t="s">
        <v>5047</v>
      </c>
      <c r="AI209">
        <v>0</v>
      </c>
      <c r="AJ209">
        <v>0</v>
      </c>
      <c r="AK209" t="s">
        <v>5064</v>
      </c>
      <c r="AL209" t="s">
        <v>5064</v>
      </c>
      <c r="AM209" t="s">
        <v>5772</v>
      </c>
    </row>
    <row r="210" spans="1:39">
      <c r="A210" t="s">
        <v>5242</v>
      </c>
      <c r="B210" t="s">
        <v>4771</v>
      </c>
      <c r="C210" t="s">
        <v>4772</v>
      </c>
      <c r="D210">
        <v>54</v>
      </c>
      <c r="E210" t="s">
        <v>4773</v>
      </c>
      <c r="F210">
        <v>7.27</v>
      </c>
      <c r="K210" t="s">
        <v>4940</v>
      </c>
      <c r="L210" t="s">
        <v>4941</v>
      </c>
      <c r="M210" t="s">
        <v>4959</v>
      </c>
      <c r="N210">
        <v>9</v>
      </c>
      <c r="O210" t="s">
        <v>4981</v>
      </c>
      <c r="P210" t="s">
        <v>5608</v>
      </c>
      <c r="Q210">
        <v>6</v>
      </c>
      <c r="R210">
        <v>7</v>
      </c>
      <c r="S210">
        <v>-1.88</v>
      </c>
      <c r="T210">
        <v>1.09</v>
      </c>
      <c r="U210">
        <v>493.5</v>
      </c>
      <c r="V210">
        <v>168.22</v>
      </c>
      <c r="W210">
        <v>1.23</v>
      </c>
      <c r="X210">
        <v>2.55</v>
      </c>
      <c r="Y210">
        <v>8.619999999999999</v>
      </c>
      <c r="Z210">
        <v>2</v>
      </c>
      <c r="AA210" t="s">
        <v>4573</v>
      </c>
      <c r="AB210">
        <v>1</v>
      </c>
      <c r="AC210">
        <v>11</v>
      </c>
      <c r="AD210">
        <v>2.736428571428572</v>
      </c>
      <c r="AF210" t="s">
        <v>5047</v>
      </c>
      <c r="AI210">
        <v>0</v>
      </c>
      <c r="AJ210">
        <v>0</v>
      </c>
      <c r="AK210" t="s">
        <v>5064</v>
      </c>
      <c r="AL210" t="s">
        <v>5064</v>
      </c>
      <c r="AM210" t="s">
        <v>5772</v>
      </c>
    </row>
    <row r="211" spans="1:39">
      <c r="A211" t="s">
        <v>5109</v>
      </c>
      <c r="B211" t="s">
        <v>4771</v>
      </c>
      <c r="C211" t="s">
        <v>4772</v>
      </c>
      <c r="D211">
        <v>56</v>
      </c>
      <c r="E211" t="s">
        <v>4773</v>
      </c>
      <c r="F211">
        <v>7.25</v>
      </c>
      <c r="K211" t="s">
        <v>4940</v>
      </c>
      <c r="L211" t="s">
        <v>5341</v>
      </c>
      <c r="M211" t="s">
        <v>5360</v>
      </c>
      <c r="N211">
        <v>8</v>
      </c>
      <c r="O211" t="s">
        <v>5409</v>
      </c>
      <c r="P211" t="s">
        <v>5475</v>
      </c>
      <c r="Q211">
        <v>7</v>
      </c>
      <c r="R211">
        <v>2</v>
      </c>
      <c r="S211">
        <v>1.11</v>
      </c>
      <c r="T211">
        <v>4.77</v>
      </c>
      <c r="U211">
        <v>498.58</v>
      </c>
      <c r="V211">
        <v>114.4</v>
      </c>
      <c r="W211">
        <v>2.58</v>
      </c>
      <c r="X211">
        <v>2.94</v>
      </c>
      <c r="Y211">
        <v>5.28</v>
      </c>
      <c r="Z211">
        <v>2</v>
      </c>
      <c r="AA211" t="s">
        <v>4573</v>
      </c>
      <c r="AB211">
        <v>0</v>
      </c>
      <c r="AC211">
        <v>11</v>
      </c>
      <c r="AD211">
        <v>2.811809523809524</v>
      </c>
      <c r="AE211" t="s">
        <v>5711</v>
      </c>
      <c r="AF211" t="s">
        <v>5046</v>
      </c>
      <c r="AG211" t="s">
        <v>5725</v>
      </c>
      <c r="AH211" t="s">
        <v>5051</v>
      </c>
      <c r="AI211">
        <v>4</v>
      </c>
      <c r="AJ211">
        <v>1</v>
      </c>
      <c r="AK211" t="s">
        <v>5745</v>
      </c>
      <c r="AL211" t="s">
        <v>5745</v>
      </c>
      <c r="AM211" t="s">
        <v>5772</v>
      </c>
    </row>
    <row r="212" spans="1:39">
      <c r="A212" t="s">
        <v>5243</v>
      </c>
      <c r="B212" t="s">
        <v>4771</v>
      </c>
      <c r="C212" t="s">
        <v>4772</v>
      </c>
      <c r="D212">
        <v>60</v>
      </c>
      <c r="E212" t="s">
        <v>4773</v>
      </c>
      <c r="F212">
        <v>7.22</v>
      </c>
      <c r="K212" t="s">
        <v>4940</v>
      </c>
      <c r="M212" t="s">
        <v>4953</v>
      </c>
      <c r="N212">
        <v>8</v>
      </c>
      <c r="O212" t="s">
        <v>5429</v>
      </c>
      <c r="P212" t="s">
        <v>5609</v>
      </c>
      <c r="Q212">
        <v>5</v>
      </c>
      <c r="R212">
        <v>5</v>
      </c>
      <c r="S212">
        <v>-5.89</v>
      </c>
      <c r="T212">
        <v>-1.14</v>
      </c>
      <c r="U212">
        <v>368.39</v>
      </c>
      <c r="V212">
        <v>147.4</v>
      </c>
      <c r="W212">
        <v>0.5</v>
      </c>
      <c r="X212">
        <v>3.03</v>
      </c>
      <c r="Y212">
        <v>0</v>
      </c>
      <c r="Z212">
        <v>1</v>
      </c>
      <c r="AA212" t="s">
        <v>4573</v>
      </c>
      <c r="AB212">
        <v>0</v>
      </c>
      <c r="AC212">
        <v>9</v>
      </c>
      <c r="AD212">
        <v>3.940071428571429</v>
      </c>
      <c r="AF212" t="s">
        <v>5046</v>
      </c>
      <c r="AI212">
        <v>0</v>
      </c>
      <c r="AJ212">
        <v>0</v>
      </c>
      <c r="AK212" t="s">
        <v>5763</v>
      </c>
      <c r="AL212" t="s">
        <v>5763</v>
      </c>
      <c r="AM212" t="s">
        <v>5772</v>
      </c>
    </row>
    <row r="213" spans="1:39">
      <c r="A213" t="s">
        <v>5244</v>
      </c>
      <c r="B213" t="s">
        <v>4771</v>
      </c>
      <c r="C213" t="s">
        <v>4772</v>
      </c>
      <c r="D213">
        <v>60</v>
      </c>
      <c r="E213" t="s">
        <v>4773</v>
      </c>
      <c r="F213">
        <v>7.22</v>
      </c>
      <c r="K213" t="s">
        <v>4940</v>
      </c>
      <c r="M213" t="s">
        <v>5367</v>
      </c>
      <c r="N213">
        <v>8</v>
      </c>
      <c r="O213" t="s">
        <v>5421</v>
      </c>
      <c r="P213" t="s">
        <v>5610</v>
      </c>
      <c r="Q213">
        <v>5</v>
      </c>
      <c r="R213">
        <v>4</v>
      </c>
      <c r="S213">
        <v>-1.81</v>
      </c>
      <c r="T213">
        <v>1.54</v>
      </c>
      <c r="U213">
        <v>351.43</v>
      </c>
      <c r="V213">
        <v>98.73999999999999</v>
      </c>
      <c r="W213">
        <v>0.22</v>
      </c>
      <c r="X213">
        <v>3.73</v>
      </c>
      <c r="Y213">
        <v>0.99</v>
      </c>
      <c r="Z213">
        <v>1</v>
      </c>
      <c r="AA213" t="s">
        <v>4573</v>
      </c>
      <c r="AB213">
        <v>0</v>
      </c>
      <c r="AC213">
        <v>6</v>
      </c>
      <c r="AD213">
        <v>4.708666666666667</v>
      </c>
      <c r="AF213" t="s">
        <v>5046</v>
      </c>
      <c r="AI213">
        <v>0</v>
      </c>
      <c r="AJ213">
        <v>0</v>
      </c>
      <c r="AK213" t="s">
        <v>5755</v>
      </c>
      <c r="AL213" t="s">
        <v>5755</v>
      </c>
      <c r="AM213" t="s">
        <v>5772</v>
      </c>
    </row>
    <row r="214" spans="1:39">
      <c r="A214" t="s">
        <v>5245</v>
      </c>
      <c r="B214" t="s">
        <v>4771</v>
      </c>
      <c r="C214" t="s">
        <v>4772</v>
      </c>
      <c r="D214">
        <v>60</v>
      </c>
      <c r="E214" t="s">
        <v>4773</v>
      </c>
      <c r="F214">
        <v>7.22</v>
      </c>
      <c r="K214" t="s">
        <v>4940</v>
      </c>
      <c r="L214" t="s">
        <v>5338</v>
      </c>
      <c r="M214" t="s">
        <v>5349</v>
      </c>
      <c r="N214">
        <v>8</v>
      </c>
      <c r="O214" t="s">
        <v>5396</v>
      </c>
      <c r="P214" t="s">
        <v>5611</v>
      </c>
      <c r="Q214">
        <v>8</v>
      </c>
      <c r="R214">
        <v>8</v>
      </c>
      <c r="S214">
        <v>-1.7</v>
      </c>
      <c r="T214">
        <v>0.8100000000000001</v>
      </c>
      <c r="U214">
        <v>629.72</v>
      </c>
      <c r="V214">
        <v>250.04</v>
      </c>
      <c r="W214">
        <v>-0.42</v>
      </c>
      <c r="X214">
        <v>3.43</v>
      </c>
      <c r="Y214">
        <v>10.43</v>
      </c>
      <c r="Z214">
        <v>2</v>
      </c>
      <c r="AA214" t="s">
        <v>4573</v>
      </c>
      <c r="AB214">
        <v>2</v>
      </c>
      <c r="AC214">
        <v>17</v>
      </c>
      <c r="AD214">
        <v>2</v>
      </c>
      <c r="AF214" t="s">
        <v>5047</v>
      </c>
      <c r="AI214">
        <v>0</v>
      </c>
      <c r="AJ214">
        <v>0</v>
      </c>
      <c r="AK214" t="s">
        <v>5736</v>
      </c>
      <c r="AL214" t="s">
        <v>5736</v>
      </c>
      <c r="AM214" t="s">
        <v>5772</v>
      </c>
    </row>
    <row r="215" spans="1:39">
      <c r="A215" t="s">
        <v>5246</v>
      </c>
      <c r="B215" t="s">
        <v>4771</v>
      </c>
      <c r="C215" t="s">
        <v>4772</v>
      </c>
      <c r="D215">
        <v>63</v>
      </c>
      <c r="E215" t="s">
        <v>4773</v>
      </c>
      <c r="F215">
        <v>7.2</v>
      </c>
      <c r="K215" t="s">
        <v>4940</v>
      </c>
      <c r="M215" t="s">
        <v>5348</v>
      </c>
      <c r="N215">
        <v>8</v>
      </c>
      <c r="O215" t="s">
        <v>5420</v>
      </c>
      <c r="P215" t="s">
        <v>5612</v>
      </c>
      <c r="Q215">
        <v>4</v>
      </c>
      <c r="R215">
        <v>3</v>
      </c>
      <c r="S215">
        <v>1.29</v>
      </c>
      <c r="T215">
        <v>4.92</v>
      </c>
      <c r="U215">
        <v>412.51</v>
      </c>
      <c r="V215">
        <v>86.70999999999999</v>
      </c>
      <c r="W215">
        <v>2.47</v>
      </c>
      <c r="X215">
        <v>3.73</v>
      </c>
      <c r="Y215">
        <v>0</v>
      </c>
      <c r="Z215">
        <v>2</v>
      </c>
      <c r="AA215" t="s">
        <v>4573</v>
      </c>
      <c r="AB215">
        <v>0</v>
      </c>
      <c r="AC215">
        <v>6</v>
      </c>
      <c r="AD215">
        <v>3.831595238095239</v>
      </c>
      <c r="AF215" t="s">
        <v>5046</v>
      </c>
      <c r="AI215">
        <v>0</v>
      </c>
      <c r="AJ215">
        <v>0</v>
      </c>
      <c r="AK215" t="s">
        <v>5754</v>
      </c>
      <c r="AL215" t="s">
        <v>5754</v>
      </c>
      <c r="AM215" t="s">
        <v>5772</v>
      </c>
    </row>
    <row r="216" spans="1:39">
      <c r="A216" t="s">
        <v>5247</v>
      </c>
      <c r="B216" t="s">
        <v>4771</v>
      </c>
      <c r="C216" t="s">
        <v>4772</v>
      </c>
      <c r="D216">
        <v>63.1</v>
      </c>
      <c r="E216" t="s">
        <v>4773</v>
      </c>
      <c r="F216">
        <v>7.2</v>
      </c>
      <c r="K216" t="s">
        <v>4940</v>
      </c>
      <c r="M216" t="s">
        <v>5351</v>
      </c>
      <c r="N216">
        <v>8</v>
      </c>
      <c r="O216" t="s">
        <v>5398</v>
      </c>
      <c r="P216" t="s">
        <v>5613</v>
      </c>
      <c r="Q216">
        <v>4</v>
      </c>
      <c r="R216">
        <v>1</v>
      </c>
      <c r="S216">
        <v>0.45</v>
      </c>
      <c r="T216">
        <v>3.94</v>
      </c>
      <c r="U216">
        <v>347.44</v>
      </c>
      <c r="V216">
        <v>74.68000000000001</v>
      </c>
      <c r="W216">
        <v>2.8</v>
      </c>
      <c r="X216">
        <v>3.58</v>
      </c>
      <c r="Y216">
        <v>0</v>
      </c>
      <c r="Z216">
        <v>1</v>
      </c>
      <c r="AA216" t="s">
        <v>4573</v>
      </c>
      <c r="AB216">
        <v>0</v>
      </c>
      <c r="AC216">
        <v>4</v>
      </c>
      <c r="AD216">
        <v>5.363333333333333</v>
      </c>
      <c r="AF216" t="s">
        <v>5046</v>
      </c>
      <c r="AI216">
        <v>0</v>
      </c>
      <c r="AJ216">
        <v>0</v>
      </c>
      <c r="AK216" t="s">
        <v>5738</v>
      </c>
      <c r="AL216" t="s">
        <v>5738</v>
      </c>
      <c r="AM216" t="s">
        <v>5772</v>
      </c>
    </row>
    <row r="217" spans="1:39">
      <c r="A217" t="s">
        <v>5206</v>
      </c>
      <c r="B217" t="s">
        <v>4771</v>
      </c>
      <c r="C217" t="s">
        <v>4772</v>
      </c>
      <c r="D217">
        <v>65</v>
      </c>
      <c r="E217" t="s">
        <v>4773</v>
      </c>
      <c r="F217">
        <v>7.19</v>
      </c>
      <c r="K217" t="s">
        <v>4940</v>
      </c>
      <c r="M217" t="s">
        <v>5348</v>
      </c>
      <c r="N217">
        <v>8</v>
      </c>
      <c r="O217" t="s">
        <v>5395</v>
      </c>
      <c r="P217" t="s">
        <v>5572</v>
      </c>
      <c r="Q217">
        <v>5</v>
      </c>
      <c r="R217">
        <v>3</v>
      </c>
      <c r="S217">
        <v>2.94</v>
      </c>
      <c r="T217">
        <v>6.58</v>
      </c>
      <c r="U217">
        <v>313.4</v>
      </c>
      <c r="V217">
        <v>77.84</v>
      </c>
      <c r="W217">
        <v>1.74</v>
      </c>
      <c r="X217">
        <v>3.02</v>
      </c>
      <c r="Y217">
        <v>0</v>
      </c>
      <c r="Z217">
        <v>1</v>
      </c>
      <c r="AA217" t="s">
        <v>4573</v>
      </c>
      <c r="AB217">
        <v>0</v>
      </c>
      <c r="AC217">
        <v>4</v>
      </c>
      <c r="AD217">
        <v>3.696666666666667</v>
      </c>
      <c r="AF217" t="s">
        <v>5046</v>
      </c>
      <c r="AI217">
        <v>0</v>
      </c>
      <c r="AJ217">
        <v>0</v>
      </c>
      <c r="AK217" t="s">
        <v>5055</v>
      </c>
      <c r="AL217" t="s">
        <v>5055</v>
      </c>
      <c r="AM217" t="s">
        <v>5772</v>
      </c>
    </row>
    <row r="218" spans="1:39">
      <c r="A218" t="s">
        <v>4915</v>
      </c>
      <c r="B218" t="s">
        <v>4771</v>
      </c>
      <c r="C218" t="s">
        <v>4772</v>
      </c>
      <c r="D218">
        <v>70</v>
      </c>
      <c r="E218" t="s">
        <v>4773</v>
      </c>
      <c r="F218">
        <v>7.16</v>
      </c>
      <c r="K218" t="s">
        <v>4940</v>
      </c>
      <c r="L218" t="s">
        <v>5340</v>
      </c>
      <c r="M218" t="s">
        <v>5368</v>
      </c>
      <c r="N218">
        <v>8</v>
      </c>
      <c r="O218" t="s">
        <v>5422</v>
      </c>
      <c r="P218" t="s">
        <v>5021</v>
      </c>
      <c r="Q218">
        <v>4</v>
      </c>
      <c r="R218">
        <v>2</v>
      </c>
      <c r="S218">
        <v>-1.82</v>
      </c>
      <c r="T218">
        <v>1.66</v>
      </c>
      <c r="U218">
        <v>422.48</v>
      </c>
      <c r="V218">
        <v>103.78</v>
      </c>
      <c r="W218">
        <v>2.45</v>
      </c>
      <c r="X218">
        <v>3.57</v>
      </c>
      <c r="Y218">
        <v>0</v>
      </c>
      <c r="Z218">
        <v>2</v>
      </c>
      <c r="AA218" t="s">
        <v>4573</v>
      </c>
      <c r="AB218">
        <v>0</v>
      </c>
      <c r="AC218">
        <v>9</v>
      </c>
      <c r="AD218">
        <v>4.594380952380952</v>
      </c>
      <c r="AF218" t="s">
        <v>5046</v>
      </c>
      <c r="AI218">
        <v>0</v>
      </c>
      <c r="AJ218">
        <v>0</v>
      </c>
      <c r="AK218" t="s">
        <v>5756</v>
      </c>
      <c r="AL218" t="s">
        <v>5756</v>
      </c>
      <c r="AM218" t="s">
        <v>5772</v>
      </c>
    </row>
    <row r="219" spans="1:39">
      <c r="A219" t="s">
        <v>5184</v>
      </c>
      <c r="B219" t="s">
        <v>4771</v>
      </c>
      <c r="C219" t="s">
        <v>4772</v>
      </c>
      <c r="D219">
        <v>70</v>
      </c>
      <c r="E219" t="s">
        <v>4773</v>
      </c>
      <c r="F219">
        <v>7.16</v>
      </c>
      <c r="K219" t="s">
        <v>4940</v>
      </c>
      <c r="L219" t="s">
        <v>5340</v>
      </c>
      <c r="M219" t="s">
        <v>5362</v>
      </c>
      <c r="N219">
        <v>8</v>
      </c>
      <c r="O219" t="s">
        <v>5412</v>
      </c>
      <c r="P219" t="s">
        <v>5550</v>
      </c>
      <c r="Q219">
        <v>4</v>
      </c>
      <c r="R219">
        <v>2</v>
      </c>
      <c r="S219">
        <v>-1.82</v>
      </c>
      <c r="T219">
        <v>1.66</v>
      </c>
      <c r="U219">
        <v>422.48</v>
      </c>
      <c r="V219">
        <v>103.78</v>
      </c>
      <c r="W219">
        <v>2.45</v>
      </c>
      <c r="X219">
        <v>3.57</v>
      </c>
      <c r="Y219">
        <v>0</v>
      </c>
      <c r="Z219">
        <v>2</v>
      </c>
      <c r="AA219" t="s">
        <v>4573</v>
      </c>
      <c r="AB219">
        <v>0</v>
      </c>
      <c r="AC219">
        <v>9</v>
      </c>
      <c r="AD219">
        <v>4.594380952380952</v>
      </c>
      <c r="AF219" t="s">
        <v>5046</v>
      </c>
      <c r="AI219">
        <v>0</v>
      </c>
      <c r="AJ219">
        <v>0</v>
      </c>
      <c r="AK219" t="s">
        <v>5747</v>
      </c>
      <c r="AL219" t="s">
        <v>5747</v>
      </c>
      <c r="AM219" t="s">
        <v>5772</v>
      </c>
    </row>
    <row r="220" spans="1:39">
      <c r="A220" t="s">
        <v>5184</v>
      </c>
      <c r="B220" t="s">
        <v>4771</v>
      </c>
      <c r="C220" t="s">
        <v>4772</v>
      </c>
      <c r="D220">
        <v>70</v>
      </c>
      <c r="E220" t="s">
        <v>4773</v>
      </c>
      <c r="F220">
        <v>7.16</v>
      </c>
      <c r="K220" t="s">
        <v>4940</v>
      </c>
      <c r="L220" t="s">
        <v>5340</v>
      </c>
      <c r="M220" t="s">
        <v>5377</v>
      </c>
      <c r="N220">
        <v>8</v>
      </c>
      <c r="O220" t="s">
        <v>5432</v>
      </c>
      <c r="P220" t="s">
        <v>5550</v>
      </c>
      <c r="Q220">
        <v>4</v>
      </c>
      <c r="R220">
        <v>2</v>
      </c>
      <c r="S220">
        <v>-1.82</v>
      </c>
      <c r="T220">
        <v>1.66</v>
      </c>
      <c r="U220">
        <v>422.48</v>
      </c>
      <c r="V220">
        <v>103.78</v>
      </c>
      <c r="W220">
        <v>2.45</v>
      </c>
      <c r="X220">
        <v>3.57</v>
      </c>
      <c r="Y220">
        <v>0</v>
      </c>
      <c r="Z220">
        <v>2</v>
      </c>
      <c r="AA220" t="s">
        <v>4573</v>
      </c>
      <c r="AB220">
        <v>0</v>
      </c>
      <c r="AC220">
        <v>9</v>
      </c>
      <c r="AD220">
        <v>4.594380952380952</v>
      </c>
      <c r="AF220" t="s">
        <v>5046</v>
      </c>
      <c r="AI220">
        <v>0</v>
      </c>
      <c r="AJ220">
        <v>0</v>
      </c>
      <c r="AK220" t="s">
        <v>5765</v>
      </c>
      <c r="AL220" t="s">
        <v>5765</v>
      </c>
      <c r="AM220" t="s">
        <v>5772</v>
      </c>
    </row>
    <row r="221" spans="1:39">
      <c r="A221" t="s">
        <v>5248</v>
      </c>
      <c r="B221" t="s">
        <v>4771</v>
      </c>
      <c r="C221" t="s">
        <v>4772</v>
      </c>
      <c r="D221">
        <v>72</v>
      </c>
      <c r="E221" t="s">
        <v>4773</v>
      </c>
      <c r="F221">
        <v>7.14</v>
      </c>
      <c r="K221" t="s">
        <v>4940</v>
      </c>
      <c r="M221" t="s">
        <v>4953</v>
      </c>
      <c r="N221">
        <v>8</v>
      </c>
      <c r="O221" t="s">
        <v>5400</v>
      </c>
      <c r="P221" t="s">
        <v>5614</v>
      </c>
      <c r="U221">
        <v>470.6</v>
      </c>
      <c r="Y221">
        <v>0</v>
      </c>
      <c r="AI221">
        <v>0</v>
      </c>
      <c r="AJ221">
        <v>0</v>
      </c>
      <c r="AK221" t="s">
        <v>5739</v>
      </c>
      <c r="AL221" t="s">
        <v>5739</v>
      </c>
      <c r="AM221" t="s">
        <v>5772</v>
      </c>
    </row>
    <row r="222" spans="1:39">
      <c r="A222" t="s">
        <v>4909</v>
      </c>
      <c r="B222" t="s">
        <v>4771</v>
      </c>
      <c r="C222" t="s">
        <v>4772</v>
      </c>
      <c r="D222">
        <v>76</v>
      </c>
      <c r="E222" t="s">
        <v>4773</v>
      </c>
      <c r="F222">
        <v>7.12</v>
      </c>
      <c r="K222" t="s">
        <v>4940</v>
      </c>
      <c r="L222" t="s">
        <v>4941</v>
      </c>
      <c r="M222" t="s">
        <v>4960</v>
      </c>
      <c r="N222">
        <v>9</v>
      </c>
      <c r="O222" t="s">
        <v>4982</v>
      </c>
      <c r="P222" t="s">
        <v>5015</v>
      </c>
      <c r="Q222">
        <v>5</v>
      </c>
      <c r="R222">
        <v>6</v>
      </c>
      <c r="S222">
        <v>-2.44</v>
      </c>
      <c r="T222">
        <v>1.48</v>
      </c>
      <c r="U222">
        <v>485.52</v>
      </c>
      <c r="V222">
        <v>165.06</v>
      </c>
      <c r="W222">
        <v>1.64</v>
      </c>
      <c r="X222">
        <v>2.58</v>
      </c>
      <c r="Y222">
        <v>0</v>
      </c>
      <c r="Z222">
        <v>1</v>
      </c>
      <c r="AA222" t="s">
        <v>4573</v>
      </c>
      <c r="AB222">
        <v>1</v>
      </c>
      <c r="AC222">
        <v>12</v>
      </c>
      <c r="AD222">
        <v>3.103428571428572</v>
      </c>
      <c r="AF222" t="s">
        <v>5046</v>
      </c>
      <c r="AI222">
        <v>0</v>
      </c>
      <c r="AJ222">
        <v>0</v>
      </c>
      <c r="AK222" t="s">
        <v>5064</v>
      </c>
      <c r="AL222" t="s">
        <v>5064</v>
      </c>
      <c r="AM222" t="s">
        <v>5772</v>
      </c>
    </row>
    <row r="223" spans="1:39">
      <c r="A223" t="s">
        <v>4893</v>
      </c>
      <c r="B223" t="s">
        <v>4771</v>
      </c>
      <c r="C223" t="s">
        <v>4772</v>
      </c>
      <c r="D223">
        <v>79.43000000000001</v>
      </c>
      <c r="E223" t="s">
        <v>4773</v>
      </c>
      <c r="F223">
        <v>7.1</v>
      </c>
      <c r="K223" t="s">
        <v>4940</v>
      </c>
      <c r="M223" t="s">
        <v>5351</v>
      </c>
      <c r="N223">
        <v>8</v>
      </c>
      <c r="O223" t="s">
        <v>5398</v>
      </c>
      <c r="P223" t="s">
        <v>4999</v>
      </c>
      <c r="Q223">
        <v>3</v>
      </c>
      <c r="R223">
        <v>2</v>
      </c>
      <c r="S223">
        <v>-1.46</v>
      </c>
      <c r="T223">
        <v>1.99</v>
      </c>
      <c r="U223">
        <v>217.29</v>
      </c>
      <c r="V223">
        <v>57.61</v>
      </c>
      <c r="W223">
        <v>0.63</v>
      </c>
      <c r="X223">
        <v>3.59</v>
      </c>
      <c r="Y223">
        <v>0</v>
      </c>
      <c r="Z223">
        <v>0</v>
      </c>
      <c r="AA223" t="s">
        <v>4563</v>
      </c>
      <c r="AB223">
        <v>0</v>
      </c>
      <c r="AC223">
        <v>3</v>
      </c>
      <c r="AD223">
        <v>5.5</v>
      </c>
      <c r="AE223" t="s">
        <v>5042</v>
      </c>
      <c r="AF223" t="s">
        <v>5046</v>
      </c>
      <c r="AG223" t="s">
        <v>5049</v>
      </c>
      <c r="AH223" t="s">
        <v>5051</v>
      </c>
      <c r="AI223">
        <v>4</v>
      </c>
      <c r="AJ223">
        <v>1</v>
      </c>
      <c r="AK223" t="s">
        <v>5738</v>
      </c>
      <c r="AL223" t="s">
        <v>5738</v>
      </c>
      <c r="AM223" t="s">
        <v>5772</v>
      </c>
    </row>
    <row r="224" spans="1:39">
      <c r="A224" t="s">
        <v>5249</v>
      </c>
      <c r="B224" t="s">
        <v>4771</v>
      </c>
      <c r="C224" t="s">
        <v>4772</v>
      </c>
      <c r="D224">
        <v>86</v>
      </c>
      <c r="E224" t="s">
        <v>4773</v>
      </c>
      <c r="F224">
        <v>7.07</v>
      </c>
      <c r="K224" t="s">
        <v>4940</v>
      </c>
      <c r="L224" t="s">
        <v>5341</v>
      </c>
      <c r="M224" t="s">
        <v>5369</v>
      </c>
      <c r="N224">
        <v>8</v>
      </c>
      <c r="O224" t="s">
        <v>5423</v>
      </c>
      <c r="P224" t="s">
        <v>5615</v>
      </c>
      <c r="Q224">
        <v>4</v>
      </c>
      <c r="R224">
        <v>2</v>
      </c>
      <c r="S224">
        <v>-1.15</v>
      </c>
      <c r="T224">
        <v>3.6</v>
      </c>
      <c r="U224">
        <v>411.45</v>
      </c>
      <c r="V224">
        <v>104.14</v>
      </c>
      <c r="W224">
        <v>2.52</v>
      </c>
      <c r="X224">
        <v>3.43</v>
      </c>
      <c r="Y224">
        <v>0</v>
      </c>
      <c r="Z224">
        <v>2</v>
      </c>
      <c r="AA224" t="s">
        <v>4573</v>
      </c>
      <c r="AB224">
        <v>0</v>
      </c>
      <c r="AC224">
        <v>8</v>
      </c>
      <c r="AD224">
        <v>4.361166666666668</v>
      </c>
      <c r="AF224" t="s">
        <v>5046</v>
      </c>
      <c r="AI224">
        <v>0</v>
      </c>
      <c r="AJ224">
        <v>0</v>
      </c>
      <c r="AK224" t="s">
        <v>5757</v>
      </c>
      <c r="AL224" t="s">
        <v>5757</v>
      </c>
      <c r="AM224" t="s">
        <v>5772</v>
      </c>
    </row>
    <row r="225" spans="1:39">
      <c r="A225" t="s">
        <v>5250</v>
      </c>
      <c r="B225" t="s">
        <v>4771</v>
      </c>
      <c r="C225" t="s">
        <v>4772</v>
      </c>
      <c r="D225">
        <v>87</v>
      </c>
      <c r="E225" t="s">
        <v>4773</v>
      </c>
      <c r="F225">
        <v>7.06</v>
      </c>
      <c r="K225" t="s">
        <v>4940</v>
      </c>
      <c r="M225" t="s">
        <v>5371</v>
      </c>
      <c r="N225">
        <v>8</v>
      </c>
      <c r="O225" t="s">
        <v>5425</v>
      </c>
      <c r="P225" t="s">
        <v>5616</v>
      </c>
      <c r="Q225">
        <v>5</v>
      </c>
      <c r="R225">
        <v>4</v>
      </c>
      <c r="S225">
        <v>0.91</v>
      </c>
      <c r="T225">
        <v>4.48</v>
      </c>
      <c r="U225">
        <v>410.56</v>
      </c>
      <c r="V225">
        <v>86.70999999999999</v>
      </c>
      <c r="W225">
        <v>1.51</v>
      </c>
      <c r="X225">
        <v>3.35</v>
      </c>
      <c r="Y225">
        <v>0</v>
      </c>
      <c r="Z225">
        <v>1</v>
      </c>
      <c r="AA225" t="s">
        <v>4573</v>
      </c>
      <c r="AB225">
        <v>0</v>
      </c>
      <c r="AC225">
        <v>8</v>
      </c>
      <c r="AD225">
        <v>3.898857142857143</v>
      </c>
      <c r="AF225" t="s">
        <v>5046</v>
      </c>
      <c r="AI225">
        <v>0</v>
      </c>
      <c r="AJ225">
        <v>0</v>
      </c>
      <c r="AK225" t="s">
        <v>5759</v>
      </c>
      <c r="AL225" t="s">
        <v>5759</v>
      </c>
      <c r="AM225" t="s">
        <v>5772</v>
      </c>
    </row>
    <row r="226" spans="1:39">
      <c r="A226" t="s">
        <v>5158</v>
      </c>
      <c r="B226" t="s">
        <v>4771</v>
      </c>
      <c r="C226" t="s">
        <v>4772</v>
      </c>
      <c r="D226">
        <v>88</v>
      </c>
      <c r="E226" t="s">
        <v>4773</v>
      </c>
      <c r="F226">
        <v>7.06</v>
      </c>
      <c r="K226" t="s">
        <v>4940</v>
      </c>
      <c r="L226" t="s">
        <v>4941</v>
      </c>
      <c r="M226" t="s">
        <v>4960</v>
      </c>
      <c r="N226">
        <v>9</v>
      </c>
      <c r="O226" t="s">
        <v>4982</v>
      </c>
      <c r="P226" t="s">
        <v>5524</v>
      </c>
      <c r="Q226">
        <v>5</v>
      </c>
      <c r="R226">
        <v>6</v>
      </c>
      <c r="S226">
        <v>-2.13</v>
      </c>
      <c r="T226">
        <v>1.79</v>
      </c>
      <c r="U226">
        <v>519.54</v>
      </c>
      <c r="V226">
        <v>165.06</v>
      </c>
      <c r="W226">
        <v>1.83</v>
      </c>
      <c r="X226">
        <v>2.57</v>
      </c>
      <c r="Y226">
        <v>0</v>
      </c>
      <c r="Z226">
        <v>2</v>
      </c>
      <c r="AA226" t="s">
        <v>4573</v>
      </c>
      <c r="AB226">
        <v>2</v>
      </c>
      <c r="AC226">
        <v>12</v>
      </c>
      <c r="AD226">
        <v>3</v>
      </c>
      <c r="AF226" t="s">
        <v>5046</v>
      </c>
      <c r="AI226">
        <v>0</v>
      </c>
      <c r="AJ226">
        <v>0</v>
      </c>
      <c r="AK226" t="s">
        <v>5064</v>
      </c>
      <c r="AL226" t="s">
        <v>5064</v>
      </c>
      <c r="AM226" t="s">
        <v>5772</v>
      </c>
    </row>
    <row r="227" spans="1:39">
      <c r="A227" t="s">
        <v>5251</v>
      </c>
      <c r="B227" t="s">
        <v>4771</v>
      </c>
      <c r="C227" t="s">
        <v>4772</v>
      </c>
      <c r="D227">
        <v>90</v>
      </c>
      <c r="E227" t="s">
        <v>4773</v>
      </c>
      <c r="F227">
        <v>7.05</v>
      </c>
      <c r="K227" t="s">
        <v>4940</v>
      </c>
      <c r="M227" t="s">
        <v>5348</v>
      </c>
      <c r="N227">
        <v>8</v>
      </c>
      <c r="O227" t="s">
        <v>5401</v>
      </c>
      <c r="P227" t="s">
        <v>5617</v>
      </c>
      <c r="Q227">
        <v>4</v>
      </c>
      <c r="R227">
        <v>3</v>
      </c>
      <c r="S227">
        <v>-2.16</v>
      </c>
      <c r="T227">
        <v>1.66</v>
      </c>
      <c r="U227">
        <v>258.27</v>
      </c>
      <c r="V227">
        <v>106.94</v>
      </c>
      <c r="W227">
        <v>-0.49</v>
      </c>
      <c r="X227">
        <v>2.18</v>
      </c>
      <c r="Y227">
        <v>7.92</v>
      </c>
      <c r="Z227">
        <v>0</v>
      </c>
      <c r="AA227" t="s">
        <v>4573</v>
      </c>
      <c r="AB227">
        <v>0</v>
      </c>
      <c r="AC227">
        <v>5</v>
      </c>
      <c r="AD227">
        <v>4.602</v>
      </c>
      <c r="AF227" t="s">
        <v>5046</v>
      </c>
      <c r="AI227">
        <v>0</v>
      </c>
      <c r="AJ227">
        <v>0</v>
      </c>
      <c r="AK227" t="s">
        <v>5740</v>
      </c>
      <c r="AL227" t="s">
        <v>5740</v>
      </c>
      <c r="AM227" t="s">
        <v>5772</v>
      </c>
    </row>
    <row r="228" spans="1:39">
      <c r="A228" t="s">
        <v>5251</v>
      </c>
      <c r="B228" t="s">
        <v>4771</v>
      </c>
      <c r="C228" t="s">
        <v>4772</v>
      </c>
      <c r="D228">
        <v>90</v>
      </c>
      <c r="E228" t="s">
        <v>4773</v>
      </c>
      <c r="F228">
        <v>7.05</v>
      </c>
      <c r="K228" t="s">
        <v>4940</v>
      </c>
      <c r="L228" t="s">
        <v>5338</v>
      </c>
      <c r="M228" t="s">
        <v>5349</v>
      </c>
      <c r="N228">
        <v>8</v>
      </c>
      <c r="O228" t="s">
        <v>5396</v>
      </c>
      <c r="P228" t="s">
        <v>5617</v>
      </c>
      <c r="Q228">
        <v>4</v>
      </c>
      <c r="R228">
        <v>3</v>
      </c>
      <c r="S228">
        <v>-2.16</v>
      </c>
      <c r="T228">
        <v>1.66</v>
      </c>
      <c r="U228">
        <v>258.27</v>
      </c>
      <c r="V228">
        <v>106.94</v>
      </c>
      <c r="W228">
        <v>-0.49</v>
      </c>
      <c r="X228">
        <v>2.18</v>
      </c>
      <c r="Y228">
        <v>7.92</v>
      </c>
      <c r="Z228">
        <v>0</v>
      </c>
      <c r="AA228" t="s">
        <v>4573</v>
      </c>
      <c r="AB228">
        <v>0</v>
      </c>
      <c r="AC228">
        <v>5</v>
      </c>
      <c r="AD228">
        <v>4.602</v>
      </c>
      <c r="AF228" t="s">
        <v>5046</v>
      </c>
      <c r="AI228">
        <v>0</v>
      </c>
      <c r="AJ228">
        <v>0</v>
      </c>
      <c r="AK228" t="s">
        <v>5736</v>
      </c>
      <c r="AL228" t="s">
        <v>5736</v>
      </c>
      <c r="AM228" t="s">
        <v>5772</v>
      </c>
    </row>
    <row r="229" spans="1:39">
      <c r="A229" t="s">
        <v>5252</v>
      </c>
      <c r="B229" t="s">
        <v>4771</v>
      </c>
      <c r="C229" t="s">
        <v>4772</v>
      </c>
      <c r="D229">
        <v>92</v>
      </c>
      <c r="E229" t="s">
        <v>4773</v>
      </c>
      <c r="F229">
        <v>7.04</v>
      </c>
      <c r="K229" t="s">
        <v>4940</v>
      </c>
      <c r="M229" t="s">
        <v>5358</v>
      </c>
      <c r="N229">
        <v>8</v>
      </c>
      <c r="O229" t="s">
        <v>5407</v>
      </c>
      <c r="P229" t="s">
        <v>5618</v>
      </c>
      <c r="Q229">
        <v>4</v>
      </c>
      <c r="R229">
        <v>3</v>
      </c>
      <c r="S229">
        <v>0.39</v>
      </c>
      <c r="T229">
        <v>4</v>
      </c>
      <c r="U229">
        <v>362.43</v>
      </c>
      <c r="V229">
        <v>106.94</v>
      </c>
      <c r="W229">
        <v>1.52</v>
      </c>
      <c r="X229">
        <v>2.2</v>
      </c>
      <c r="Y229">
        <v>9.02</v>
      </c>
      <c r="Z229">
        <v>1</v>
      </c>
      <c r="AA229" t="s">
        <v>4573</v>
      </c>
      <c r="AB229">
        <v>0</v>
      </c>
      <c r="AC229">
        <v>8</v>
      </c>
      <c r="AD229">
        <v>3.574642857142858</v>
      </c>
      <c r="AF229" t="s">
        <v>5047</v>
      </c>
      <c r="AI229">
        <v>0</v>
      </c>
      <c r="AJ229">
        <v>0</v>
      </c>
      <c r="AK229" t="s">
        <v>5742</v>
      </c>
      <c r="AL229" t="s">
        <v>5742</v>
      </c>
      <c r="AM229" t="s">
        <v>5772</v>
      </c>
    </row>
    <row r="230" spans="1:39">
      <c r="A230" t="s">
        <v>5253</v>
      </c>
      <c r="B230" t="s">
        <v>4771</v>
      </c>
      <c r="C230" t="s">
        <v>4772</v>
      </c>
      <c r="D230">
        <v>100</v>
      </c>
      <c r="E230" t="s">
        <v>4773</v>
      </c>
      <c r="F230">
        <v>7</v>
      </c>
      <c r="K230" t="s">
        <v>4940</v>
      </c>
      <c r="L230" t="s">
        <v>5341</v>
      </c>
      <c r="M230" t="s">
        <v>5369</v>
      </c>
      <c r="N230">
        <v>8</v>
      </c>
      <c r="O230" t="s">
        <v>5423</v>
      </c>
      <c r="P230" t="s">
        <v>5619</v>
      </c>
      <c r="Q230">
        <v>5</v>
      </c>
      <c r="R230">
        <v>2</v>
      </c>
      <c r="S230">
        <v>1.33</v>
      </c>
      <c r="T230">
        <v>4.9</v>
      </c>
      <c r="U230">
        <v>430.55</v>
      </c>
      <c r="V230">
        <v>95.94</v>
      </c>
      <c r="W230">
        <v>2.77</v>
      </c>
      <c r="X230">
        <v>3.15</v>
      </c>
      <c r="Y230">
        <v>5.44</v>
      </c>
      <c r="Z230">
        <v>1</v>
      </c>
      <c r="AA230" t="s">
        <v>4573</v>
      </c>
      <c r="AB230">
        <v>0</v>
      </c>
      <c r="AC230">
        <v>9</v>
      </c>
      <c r="AD230">
        <v>3.848071428571429</v>
      </c>
      <c r="AF230" t="s">
        <v>5046</v>
      </c>
      <c r="AI230">
        <v>0</v>
      </c>
      <c r="AJ230">
        <v>0</v>
      </c>
      <c r="AK230" t="s">
        <v>5757</v>
      </c>
      <c r="AL230" t="s">
        <v>5757</v>
      </c>
      <c r="AM230" t="s">
        <v>5772</v>
      </c>
    </row>
    <row r="231" spans="1:39">
      <c r="A231" t="s">
        <v>5254</v>
      </c>
      <c r="B231" t="s">
        <v>4771</v>
      </c>
      <c r="C231" t="s">
        <v>4772</v>
      </c>
      <c r="D231">
        <v>100</v>
      </c>
      <c r="E231" t="s">
        <v>4773</v>
      </c>
      <c r="F231">
        <v>7</v>
      </c>
      <c r="K231" t="s">
        <v>4940</v>
      </c>
      <c r="M231" t="s">
        <v>5373</v>
      </c>
      <c r="N231">
        <v>8</v>
      </c>
      <c r="O231" t="s">
        <v>5427</v>
      </c>
      <c r="P231" t="s">
        <v>5620</v>
      </c>
      <c r="Q231">
        <v>4</v>
      </c>
      <c r="R231">
        <v>3</v>
      </c>
      <c r="S231">
        <v>-2.14</v>
      </c>
      <c r="T231">
        <v>1.54</v>
      </c>
      <c r="U231">
        <v>331.43</v>
      </c>
      <c r="V231">
        <v>66.40000000000001</v>
      </c>
      <c r="W231">
        <v>2.19</v>
      </c>
      <c r="X231">
        <v>3.21</v>
      </c>
      <c r="Y231">
        <v>0</v>
      </c>
      <c r="Z231">
        <v>1</v>
      </c>
      <c r="AA231" t="s">
        <v>4573</v>
      </c>
      <c r="AB231">
        <v>0</v>
      </c>
      <c r="AC231">
        <v>8</v>
      </c>
      <c r="AD231">
        <v>5.166666666666667</v>
      </c>
      <c r="AF231" t="s">
        <v>5046</v>
      </c>
      <c r="AI231">
        <v>0</v>
      </c>
      <c r="AJ231">
        <v>0</v>
      </c>
      <c r="AK231" t="s">
        <v>5761</v>
      </c>
      <c r="AL231" t="s">
        <v>5761</v>
      </c>
      <c r="AM231" t="s">
        <v>5772</v>
      </c>
    </row>
    <row r="232" spans="1:39">
      <c r="A232" t="s">
        <v>5255</v>
      </c>
      <c r="B232" t="s">
        <v>4771</v>
      </c>
      <c r="C232" t="s">
        <v>4772</v>
      </c>
      <c r="D232">
        <v>100</v>
      </c>
      <c r="E232" t="s">
        <v>4773</v>
      </c>
      <c r="F232">
        <v>7</v>
      </c>
      <c r="K232" t="s">
        <v>4940</v>
      </c>
      <c r="M232" t="s">
        <v>5373</v>
      </c>
      <c r="N232">
        <v>8</v>
      </c>
      <c r="O232" t="s">
        <v>5427</v>
      </c>
      <c r="P232" t="s">
        <v>5621</v>
      </c>
      <c r="Q232">
        <v>5</v>
      </c>
      <c r="R232">
        <v>3</v>
      </c>
      <c r="S232">
        <v>-2.34</v>
      </c>
      <c r="T232">
        <v>1.34</v>
      </c>
      <c r="U232">
        <v>343.47</v>
      </c>
      <c r="V232">
        <v>75.63</v>
      </c>
      <c r="W232">
        <v>2.06</v>
      </c>
      <c r="X232">
        <v>3.21</v>
      </c>
      <c r="Y232">
        <v>0</v>
      </c>
      <c r="Z232">
        <v>1</v>
      </c>
      <c r="AA232" t="s">
        <v>4573</v>
      </c>
      <c r="AB232">
        <v>0</v>
      </c>
      <c r="AC232">
        <v>9</v>
      </c>
      <c r="AD232">
        <v>5.166666666666667</v>
      </c>
      <c r="AF232" t="s">
        <v>5046</v>
      </c>
      <c r="AI232">
        <v>0</v>
      </c>
      <c r="AJ232">
        <v>0</v>
      </c>
      <c r="AK232" t="s">
        <v>5761</v>
      </c>
      <c r="AL232" t="s">
        <v>5761</v>
      </c>
      <c r="AM232" t="s">
        <v>5772</v>
      </c>
    </row>
    <row r="233" spans="1:39">
      <c r="A233" t="s">
        <v>5256</v>
      </c>
      <c r="B233" t="s">
        <v>4771</v>
      </c>
      <c r="C233" t="s">
        <v>4772</v>
      </c>
      <c r="D233">
        <v>103</v>
      </c>
      <c r="E233" t="s">
        <v>4773</v>
      </c>
      <c r="F233">
        <v>6.99</v>
      </c>
      <c r="K233" t="s">
        <v>4940</v>
      </c>
      <c r="M233" t="s">
        <v>4953</v>
      </c>
      <c r="N233">
        <v>8</v>
      </c>
      <c r="O233" t="s">
        <v>5429</v>
      </c>
      <c r="P233" t="s">
        <v>5622</v>
      </c>
      <c r="Q233">
        <v>4</v>
      </c>
      <c r="R233">
        <v>5</v>
      </c>
      <c r="S233">
        <v>-4.84</v>
      </c>
      <c r="T233">
        <v>-0.1</v>
      </c>
      <c r="U233">
        <v>391.42</v>
      </c>
      <c r="V233">
        <v>142.96</v>
      </c>
      <c r="W233">
        <v>1.28</v>
      </c>
      <c r="X233">
        <v>3.59</v>
      </c>
      <c r="Y233">
        <v>0</v>
      </c>
      <c r="Z233">
        <v>2</v>
      </c>
      <c r="AA233" t="s">
        <v>4573</v>
      </c>
      <c r="AB233">
        <v>0</v>
      </c>
      <c r="AC233">
        <v>9</v>
      </c>
      <c r="AD233">
        <v>3.775571428571428</v>
      </c>
      <c r="AF233" t="s">
        <v>5046</v>
      </c>
      <c r="AI233">
        <v>0</v>
      </c>
      <c r="AJ233">
        <v>0</v>
      </c>
      <c r="AK233" t="s">
        <v>5763</v>
      </c>
      <c r="AL233" t="s">
        <v>5763</v>
      </c>
      <c r="AM233" t="s">
        <v>5772</v>
      </c>
    </row>
    <row r="234" spans="1:39">
      <c r="A234" t="s">
        <v>5257</v>
      </c>
      <c r="B234" t="s">
        <v>4771</v>
      </c>
      <c r="C234" t="s">
        <v>4772</v>
      </c>
      <c r="D234">
        <v>110</v>
      </c>
      <c r="E234" t="s">
        <v>4773</v>
      </c>
      <c r="F234">
        <v>6.96</v>
      </c>
      <c r="K234" t="s">
        <v>4940</v>
      </c>
      <c r="M234" t="s">
        <v>4953</v>
      </c>
      <c r="N234">
        <v>8</v>
      </c>
      <c r="O234" t="s">
        <v>5429</v>
      </c>
      <c r="P234" t="s">
        <v>5623</v>
      </c>
      <c r="Q234">
        <v>4</v>
      </c>
      <c r="R234">
        <v>4</v>
      </c>
      <c r="S234">
        <v>-4.05</v>
      </c>
      <c r="T234">
        <v>0.7</v>
      </c>
      <c r="U234">
        <v>402.45</v>
      </c>
      <c r="V234">
        <v>127.17</v>
      </c>
      <c r="W234">
        <v>1.95</v>
      </c>
      <c r="X234">
        <v>3.57</v>
      </c>
      <c r="Y234">
        <v>0</v>
      </c>
      <c r="Z234">
        <v>2</v>
      </c>
      <c r="AA234" t="s">
        <v>4573</v>
      </c>
      <c r="AB234">
        <v>0</v>
      </c>
      <c r="AC234">
        <v>9</v>
      </c>
      <c r="AD234">
        <v>3.696785714285714</v>
      </c>
      <c r="AF234" t="s">
        <v>5046</v>
      </c>
      <c r="AI234">
        <v>0</v>
      </c>
      <c r="AJ234">
        <v>0</v>
      </c>
      <c r="AK234" t="s">
        <v>5763</v>
      </c>
      <c r="AL234" t="s">
        <v>5763</v>
      </c>
      <c r="AM234" t="s">
        <v>5772</v>
      </c>
    </row>
    <row r="235" spans="1:39">
      <c r="A235" t="s">
        <v>5178</v>
      </c>
      <c r="B235" t="s">
        <v>4771</v>
      </c>
      <c r="C235" t="s">
        <v>4772</v>
      </c>
      <c r="D235">
        <v>110</v>
      </c>
      <c r="E235" t="s">
        <v>4773</v>
      </c>
      <c r="F235">
        <v>6.96</v>
      </c>
      <c r="K235" t="s">
        <v>4940</v>
      </c>
      <c r="L235" t="s">
        <v>4941</v>
      </c>
      <c r="M235" t="s">
        <v>4960</v>
      </c>
      <c r="N235">
        <v>9</v>
      </c>
      <c r="O235" t="s">
        <v>4982</v>
      </c>
      <c r="P235" t="s">
        <v>5544</v>
      </c>
      <c r="Q235">
        <v>6</v>
      </c>
      <c r="R235">
        <v>7</v>
      </c>
      <c r="S235">
        <v>-2.79</v>
      </c>
      <c r="T235">
        <v>1.14</v>
      </c>
      <c r="U235">
        <v>535.53</v>
      </c>
      <c r="V235">
        <v>185.29</v>
      </c>
      <c r="W235">
        <v>1.54</v>
      </c>
      <c r="X235">
        <v>2.56</v>
      </c>
      <c r="Y235">
        <v>0</v>
      </c>
      <c r="Z235">
        <v>2</v>
      </c>
      <c r="AA235" t="s">
        <v>4573</v>
      </c>
      <c r="AB235">
        <v>2</v>
      </c>
      <c r="AC235">
        <v>12</v>
      </c>
      <c r="AD235">
        <v>3</v>
      </c>
      <c r="AF235" t="s">
        <v>5046</v>
      </c>
      <c r="AI235">
        <v>0</v>
      </c>
      <c r="AJ235">
        <v>0</v>
      </c>
      <c r="AK235" t="s">
        <v>5064</v>
      </c>
      <c r="AL235" t="s">
        <v>5064</v>
      </c>
      <c r="AM235" t="s">
        <v>5772</v>
      </c>
    </row>
    <row r="236" spans="1:39">
      <c r="A236" t="s">
        <v>5258</v>
      </c>
      <c r="B236" t="s">
        <v>4771</v>
      </c>
      <c r="C236" t="s">
        <v>4772</v>
      </c>
      <c r="D236">
        <v>110</v>
      </c>
      <c r="E236" t="s">
        <v>4773</v>
      </c>
      <c r="F236">
        <v>6.96</v>
      </c>
      <c r="K236" t="s">
        <v>4940</v>
      </c>
      <c r="L236" t="s">
        <v>5341</v>
      </c>
      <c r="M236" t="s">
        <v>5369</v>
      </c>
      <c r="N236">
        <v>8</v>
      </c>
      <c r="O236" t="s">
        <v>5423</v>
      </c>
      <c r="P236" t="s">
        <v>5624</v>
      </c>
      <c r="Q236">
        <v>4</v>
      </c>
      <c r="R236">
        <v>2</v>
      </c>
      <c r="S236">
        <v>-2.68</v>
      </c>
      <c r="T236">
        <v>2.07</v>
      </c>
      <c r="U236">
        <v>349.38</v>
      </c>
      <c r="V236">
        <v>104.14</v>
      </c>
      <c r="W236">
        <v>1.55</v>
      </c>
      <c r="X236">
        <v>3.39</v>
      </c>
      <c r="Y236">
        <v>0</v>
      </c>
      <c r="Z236">
        <v>1</v>
      </c>
      <c r="AA236" t="s">
        <v>4573</v>
      </c>
      <c r="AB236">
        <v>0</v>
      </c>
      <c r="AC236">
        <v>8</v>
      </c>
      <c r="AD236">
        <v>5.028666666666666</v>
      </c>
      <c r="AF236" t="s">
        <v>5046</v>
      </c>
      <c r="AI236">
        <v>0</v>
      </c>
      <c r="AJ236">
        <v>0</v>
      </c>
      <c r="AK236" t="s">
        <v>5757</v>
      </c>
      <c r="AL236" t="s">
        <v>5757</v>
      </c>
      <c r="AM236" t="s">
        <v>5772</v>
      </c>
    </row>
    <row r="237" spans="1:39">
      <c r="A237" t="s">
        <v>5259</v>
      </c>
      <c r="B237" t="s">
        <v>4771</v>
      </c>
      <c r="C237" t="s">
        <v>4772</v>
      </c>
      <c r="D237">
        <v>118</v>
      </c>
      <c r="E237" t="s">
        <v>4773</v>
      </c>
      <c r="F237">
        <v>6.93</v>
      </c>
      <c r="K237" t="s">
        <v>4940</v>
      </c>
      <c r="M237" t="s">
        <v>5364</v>
      </c>
      <c r="N237">
        <v>8</v>
      </c>
      <c r="O237" t="s">
        <v>5416</v>
      </c>
      <c r="P237" t="s">
        <v>5625</v>
      </c>
      <c r="Q237">
        <v>3</v>
      </c>
      <c r="R237">
        <v>3</v>
      </c>
      <c r="S237">
        <v>0.89</v>
      </c>
      <c r="T237">
        <v>4.37</v>
      </c>
      <c r="U237">
        <v>335.47</v>
      </c>
      <c r="V237">
        <v>66.40000000000001</v>
      </c>
      <c r="W237">
        <v>2.85</v>
      </c>
      <c r="X237">
        <v>3.63</v>
      </c>
      <c r="Y237">
        <v>0</v>
      </c>
      <c r="Z237">
        <v>1</v>
      </c>
      <c r="AA237" t="s">
        <v>4573</v>
      </c>
      <c r="AB237">
        <v>0</v>
      </c>
      <c r="AC237">
        <v>2</v>
      </c>
      <c r="AD237">
        <v>4.481666666666666</v>
      </c>
      <c r="AF237" t="s">
        <v>5046</v>
      </c>
      <c r="AI237">
        <v>0</v>
      </c>
      <c r="AJ237">
        <v>0</v>
      </c>
      <c r="AK237" t="s">
        <v>5750</v>
      </c>
      <c r="AL237" t="s">
        <v>5750</v>
      </c>
      <c r="AM237" t="s">
        <v>5772</v>
      </c>
    </row>
    <row r="238" spans="1:39">
      <c r="A238" t="s">
        <v>5260</v>
      </c>
      <c r="B238" t="s">
        <v>4771</v>
      </c>
      <c r="C238" t="s">
        <v>4772</v>
      </c>
      <c r="D238">
        <v>125.89</v>
      </c>
      <c r="E238" t="s">
        <v>4773</v>
      </c>
      <c r="F238">
        <v>6.9</v>
      </c>
      <c r="K238" t="s">
        <v>4940</v>
      </c>
      <c r="M238" t="s">
        <v>5351</v>
      </c>
      <c r="N238">
        <v>8</v>
      </c>
      <c r="O238" t="s">
        <v>5398</v>
      </c>
      <c r="P238" t="s">
        <v>5626</v>
      </c>
      <c r="Q238">
        <v>3</v>
      </c>
      <c r="R238">
        <v>2</v>
      </c>
      <c r="S238">
        <v>-1.77</v>
      </c>
      <c r="T238">
        <v>1.68</v>
      </c>
      <c r="U238">
        <v>243.33</v>
      </c>
      <c r="V238">
        <v>57.61</v>
      </c>
      <c r="W238">
        <v>1.16</v>
      </c>
      <c r="X238">
        <v>3.61</v>
      </c>
      <c r="Y238">
        <v>0</v>
      </c>
      <c r="Z238">
        <v>0</v>
      </c>
      <c r="AA238" t="s">
        <v>4563</v>
      </c>
      <c r="AB238">
        <v>0</v>
      </c>
      <c r="AC238">
        <v>2</v>
      </c>
      <c r="AD238">
        <v>5.5</v>
      </c>
      <c r="AF238" t="s">
        <v>5046</v>
      </c>
      <c r="AI238">
        <v>0</v>
      </c>
      <c r="AJ238">
        <v>0</v>
      </c>
      <c r="AK238" t="s">
        <v>5738</v>
      </c>
      <c r="AL238" t="s">
        <v>5738</v>
      </c>
      <c r="AM238" t="s">
        <v>5772</v>
      </c>
    </row>
    <row r="239" spans="1:39">
      <c r="A239" t="s">
        <v>5261</v>
      </c>
      <c r="B239" t="s">
        <v>4771</v>
      </c>
      <c r="C239" t="s">
        <v>4772</v>
      </c>
      <c r="D239">
        <v>125.89</v>
      </c>
      <c r="E239" t="s">
        <v>4773</v>
      </c>
      <c r="F239">
        <v>6.9</v>
      </c>
      <c r="K239" t="s">
        <v>4940</v>
      </c>
      <c r="M239" t="s">
        <v>5351</v>
      </c>
      <c r="N239">
        <v>8</v>
      </c>
      <c r="O239" t="s">
        <v>5398</v>
      </c>
      <c r="P239" t="s">
        <v>5627</v>
      </c>
      <c r="Q239">
        <v>4</v>
      </c>
      <c r="R239">
        <v>2</v>
      </c>
      <c r="S239">
        <v>-4.65</v>
      </c>
      <c r="T239">
        <v>-0.99</v>
      </c>
      <c r="U239">
        <v>258.3</v>
      </c>
      <c r="V239">
        <v>77.92</v>
      </c>
      <c r="W239">
        <v>-0.24</v>
      </c>
      <c r="X239">
        <v>3.04</v>
      </c>
      <c r="Y239">
        <v>0</v>
      </c>
      <c r="Z239">
        <v>0</v>
      </c>
      <c r="AA239" t="s">
        <v>4573</v>
      </c>
      <c r="AB239">
        <v>0</v>
      </c>
      <c r="AC239">
        <v>2</v>
      </c>
      <c r="AD239">
        <v>5.5</v>
      </c>
      <c r="AF239" t="s">
        <v>5046</v>
      </c>
      <c r="AI239">
        <v>0</v>
      </c>
      <c r="AJ239">
        <v>0</v>
      </c>
      <c r="AK239" t="s">
        <v>5738</v>
      </c>
      <c r="AL239" t="s">
        <v>5738</v>
      </c>
      <c r="AM239" t="s">
        <v>5772</v>
      </c>
    </row>
    <row r="240" spans="1:39">
      <c r="A240" t="s">
        <v>5262</v>
      </c>
      <c r="B240" t="s">
        <v>4771</v>
      </c>
      <c r="C240" t="s">
        <v>4772</v>
      </c>
      <c r="D240">
        <v>130</v>
      </c>
      <c r="E240" t="s">
        <v>4773</v>
      </c>
      <c r="F240">
        <v>6.89</v>
      </c>
      <c r="K240" t="s">
        <v>4940</v>
      </c>
      <c r="M240" t="s">
        <v>5373</v>
      </c>
      <c r="N240">
        <v>8</v>
      </c>
      <c r="O240" t="s">
        <v>5427</v>
      </c>
      <c r="P240" t="s">
        <v>5628</v>
      </c>
      <c r="Q240">
        <v>4</v>
      </c>
      <c r="R240">
        <v>3</v>
      </c>
      <c r="S240">
        <v>-0.53</v>
      </c>
      <c r="T240">
        <v>3.15</v>
      </c>
      <c r="U240">
        <v>369.55</v>
      </c>
      <c r="V240">
        <v>66.40000000000001</v>
      </c>
      <c r="W240">
        <v>3.35</v>
      </c>
      <c r="X240">
        <v>3.21</v>
      </c>
      <c r="Y240">
        <v>0</v>
      </c>
      <c r="Z240">
        <v>1</v>
      </c>
      <c r="AA240" t="s">
        <v>4573</v>
      </c>
      <c r="AB240">
        <v>0</v>
      </c>
      <c r="AC240">
        <v>8</v>
      </c>
      <c r="AD240">
        <v>5.023452380952381</v>
      </c>
      <c r="AF240" t="s">
        <v>5046</v>
      </c>
      <c r="AI240">
        <v>0</v>
      </c>
      <c r="AJ240">
        <v>0</v>
      </c>
      <c r="AK240" t="s">
        <v>5761</v>
      </c>
      <c r="AL240" t="s">
        <v>5761</v>
      </c>
      <c r="AM240" t="s">
        <v>5772</v>
      </c>
    </row>
    <row r="241" spans="1:39">
      <c r="A241" t="s">
        <v>5263</v>
      </c>
      <c r="B241" t="s">
        <v>4771</v>
      </c>
      <c r="C241" t="s">
        <v>4772</v>
      </c>
      <c r="D241">
        <v>130</v>
      </c>
      <c r="E241" t="s">
        <v>4773</v>
      </c>
      <c r="F241">
        <v>6.89</v>
      </c>
      <c r="K241" t="s">
        <v>4940</v>
      </c>
      <c r="L241" t="s">
        <v>5341</v>
      </c>
      <c r="M241" t="s">
        <v>5360</v>
      </c>
      <c r="N241">
        <v>8</v>
      </c>
      <c r="O241" t="s">
        <v>5409</v>
      </c>
      <c r="P241" t="s">
        <v>5629</v>
      </c>
      <c r="Q241">
        <v>4</v>
      </c>
      <c r="R241">
        <v>1</v>
      </c>
      <c r="S241">
        <v>-0.83</v>
      </c>
      <c r="T241">
        <v>2.66</v>
      </c>
      <c r="U241">
        <v>321.4</v>
      </c>
      <c r="V241">
        <v>74.68000000000001</v>
      </c>
      <c r="W241">
        <v>1.94</v>
      </c>
      <c r="X241">
        <v>3.55</v>
      </c>
      <c r="Y241">
        <v>0</v>
      </c>
      <c r="Z241">
        <v>1</v>
      </c>
      <c r="AA241" t="s">
        <v>4573</v>
      </c>
      <c r="AB241">
        <v>0</v>
      </c>
      <c r="AC241">
        <v>4</v>
      </c>
      <c r="AD241">
        <v>5.833333333333333</v>
      </c>
      <c r="AF241" t="s">
        <v>5046</v>
      </c>
      <c r="AI241">
        <v>0</v>
      </c>
      <c r="AJ241">
        <v>0</v>
      </c>
      <c r="AK241" t="s">
        <v>5745</v>
      </c>
      <c r="AL241" t="s">
        <v>5745</v>
      </c>
      <c r="AM241" t="s">
        <v>5772</v>
      </c>
    </row>
    <row r="242" spans="1:39">
      <c r="A242" t="s">
        <v>5264</v>
      </c>
      <c r="B242" t="s">
        <v>4771</v>
      </c>
      <c r="C242" t="s">
        <v>4772</v>
      </c>
      <c r="D242">
        <v>140</v>
      </c>
      <c r="E242" t="s">
        <v>4773</v>
      </c>
      <c r="F242">
        <v>6.85</v>
      </c>
      <c r="K242" t="s">
        <v>4940</v>
      </c>
      <c r="M242" t="s">
        <v>5378</v>
      </c>
      <c r="N242">
        <v>8</v>
      </c>
      <c r="O242" t="s">
        <v>5433</v>
      </c>
      <c r="P242" t="s">
        <v>5630</v>
      </c>
      <c r="Q242">
        <v>3</v>
      </c>
      <c r="R242">
        <v>3</v>
      </c>
      <c r="S242">
        <v>-2.47</v>
      </c>
      <c r="T242">
        <v>1.15</v>
      </c>
      <c r="U242">
        <v>253.32</v>
      </c>
      <c r="V242">
        <v>66.40000000000001</v>
      </c>
      <c r="W242">
        <v>0.98</v>
      </c>
      <c r="X242">
        <v>3.48</v>
      </c>
      <c r="Y242">
        <v>0</v>
      </c>
      <c r="Z242">
        <v>1</v>
      </c>
      <c r="AA242" t="s">
        <v>4573</v>
      </c>
      <c r="AB242">
        <v>0</v>
      </c>
      <c r="AC242">
        <v>6</v>
      </c>
      <c r="AD242">
        <v>5.166666666666667</v>
      </c>
      <c r="AE242" t="s">
        <v>5718</v>
      </c>
      <c r="AF242" t="s">
        <v>5046</v>
      </c>
      <c r="AI242">
        <v>0</v>
      </c>
      <c r="AJ242">
        <v>0</v>
      </c>
      <c r="AK242" t="s">
        <v>5766</v>
      </c>
      <c r="AL242" t="s">
        <v>5766</v>
      </c>
      <c r="AM242" t="s">
        <v>5772</v>
      </c>
    </row>
    <row r="243" spans="1:39">
      <c r="A243" t="s">
        <v>5138</v>
      </c>
      <c r="B243" t="s">
        <v>4771</v>
      </c>
      <c r="C243" t="s">
        <v>4772</v>
      </c>
      <c r="D243">
        <v>140</v>
      </c>
      <c r="E243" t="s">
        <v>4773</v>
      </c>
      <c r="F243">
        <v>6.85</v>
      </c>
      <c r="K243" t="s">
        <v>4940</v>
      </c>
      <c r="M243" t="s">
        <v>5379</v>
      </c>
      <c r="N243">
        <v>8</v>
      </c>
      <c r="O243" t="s">
        <v>5434</v>
      </c>
      <c r="P243" t="s">
        <v>5504</v>
      </c>
      <c r="Q243">
        <v>5</v>
      </c>
      <c r="R243">
        <v>2</v>
      </c>
      <c r="S243">
        <v>-0.32</v>
      </c>
      <c r="T243">
        <v>3.25</v>
      </c>
      <c r="U243">
        <v>376.45</v>
      </c>
      <c r="V243">
        <v>95.94</v>
      </c>
      <c r="W243">
        <v>1.6</v>
      </c>
      <c r="X243">
        <v>3.15</v>
      </c>
      <c r="Y243">
        <v>5.43</v>
      </c>
      <c r="Z243">
        <v>1</v>
      </c>
      <c r="AA243" t="s">
        <v>4573</v>
      </c>
      <c r="AB243">
        <v>0</v>
      </c>
      <c r="AC243">
        <v>9</v>
      </c>
      <c r="AD243">
        <v>5.0595</v>
      </c>
      <c r="AE243" t="s">
        <v>5714</v>
      </c>
      <c r="AF243" t="s">
        <v>5046</v>
      </c>
      <c r="AG243" t="s">
        <v>5048</v>
      </c>
      <c r="AI243">
        <v>4</v>
      </c>
      <c r="AJ243">
        <v>1</v>
      </c>
      <c r="AK243" t="s">
        <v>5057</v>
      </c>
      <c r="AL243" t="s">
        <v>5057</v>
      </c>
      <c r="AM243" t="s">
        <v>5772</v>
      </c>
    </row>
    <row r="244" spans="1:39">
      <c r="A244" t="s">
        <v>5138</v>
      </c>
      <c r="B244" t="s">
        <v>4771</v>
      </c>
      <c r="C244" t="s">
        <v>4772</v>
      </c>
      <c r="D244">
        <v>140</v>
      </c>
      <c r="E244" t="s">
        <v>4773</v>
      </c>
      <c r="F244">
        <v>6.85</v>
      </c>
      <c r="K244" t="s">
        <v>4940</v>
      </c>
      <c r="L244" t="s">
        <v>5341</v>
      </c>
      <c r="M244" t="s">
        <v>5360</v>
      </c>
      <c r="N244">
        <v>8</v>
      </c>
      <c r="O244" t="s">
        <v>5409</v>
      </c>
      <c r="P244" t="s">
        <v>5504</v>
      </c>
      <c r="Q244">
        <v>5</v>
      </c>
      <c r="R244">
        <v>2</v>
      </c>
      <c r="S244">
        <v>-0.32</v>
      </c>
      <c r="T244">
        <v>3.25</v>
      </c>
      <c r="U244">
        <v>376.45</v>
      </c>
      <c r="V244">
        <v>95.94</v>
      </c>
      <c r="W244">
        <v>1.6</v>
      </c>
      <c r="X244">
        <v>3.15</v>
      </c>
      <c r="Y244">
        <v>5.43</v>
      </c>
      <c r="Z244">
        <v>1</v>
      </c>
      <c r="AA244" t="s">
        <v>4573</v>
      </c>
      <c r="AB244">
        <v>0</v>
      </c>
      <c r="AC244">
        <v>9</v>
      </c>
      <c r="AD244">
        <v>5.0595</v>
      </c>
      <c r="AE244" t="s">
        <v>5714</v>
      </c>
      <c r="AF244" t="s">
        <v>5046</v>
      </c>
      <c r="AG244" t="s">
        <v>5048</v>
      </c>
      <c r="AI244">
        <v>4</v>
      </c>
      <c r="AJ244">
        <v>1</v>
      </c>
      <c r="AK244" t="s">
        <v>5745</v>
      </c>
      <c r="AL244" t="s">
        <v>5745</v>
      </c>
      <c r="AM244" t="s">
        <v>5772</v>
      </c>
    </row>
    <row r="245" spans="1:39">
      <c r="A245" t="s">
        <v>5138</v>
      </c>
      <c r="B245" t="s">
        <v>4771</v>
      </c>
      <c r="C245" t="s">
        <v>4772</v>
      </c>
      <c r="D245">
        <v>140</v>
      </c>
      <c r="E245" t="s">
        <v>4773</v>
      </c>
      <c r="F245">
        <v>6.85</v>
      </c>
      <c r="K245" t="s">
        <v>4940</v>
      </c>
      <c r="L245" t="s">
        <v>5341</v>
      </c>
      <c r="M245" t="s">
        <v>5369</v>
      </c>
      <c r="N245">
        <v>8</v>
      </c>
      <c r="O245" t="s">
        <v>5423</v>
      </c>
      <c r="P245" t="s">
        <v>5504</v>
      </c>
      <c r="Q245">
        <v>5</v>
      </c>
      <c r="R245">
        <v>2</v>
      </c>
      <c r="S245">
        <v>-0.32</v>
      </c>
      <c r="T245">
        <v>3.25</v>
      </c>
      <c r="U245">
        <v>376.45</v>
      </c>
      <c r="V245">
        <v>95.94</v>
      </c>
      <c r="W245">
        <v>1.6</v>
      </c>
      <c r="X245">
        <v>3.15</v>
      </c>
      <c r="Y245">
        <v>5.43</v>
      </c>
      <c r="Z245">
        <v>1</v>
      </c>
      <c r="AA245" t="s">
        <v>4573</v>
      </c>
      <c r="AB245">
        <v>0</v>
      </c>
      <c r="AC245">
        <v>9</v>
      </c>
      <c r="AD245">
        <v>5.0595</v>
      </c>
      <c r="AE245" t="s">
        <v>5714</v>
      </c>
      <c r="AF245" t="s">
        <v>5046</v>
      </c>
      <c r="AG245" t="s">
        <v>5048</v>
      </c>
      <c r="AI245">
        <v>4</v>
      </c>
      <c r="AJ245">
        <v>1</v>
      </c>
      <c r="AK245" t="s">
        <v>5757</v>
      </c>
      <c r="AL245" t="s">
        <v>5757</v>
      </c>
      <c r="AM245" t="s">
        <v>5772</v>
      </c>
    </row>
    <row r="246" spans="1:39">
      <c r="A246" t="s">
        <v>5265</v>
      </c>
      <c r="B246" t="s">
        <v>4771</v>
      </c>
      <c r="C246" t="s">
        <v>4772</v>
      </c>
      <c r="D246">
        <v>140</v>
      </c>
      <c r="E246" t="s">
        <v>4773</v>
      </c>
      <c r="F246">
        <v>6.85</v>
      </c>
      <c r="K246" t="s">
        <v>4940</v>
      </c>
      <c r="M246" t="s">
        <v>5380</v>
      </c>
      <c r="N246">
        <v>8</v>
      </c>
      <c r="O246" t="s">
        <v>5435</v>
      </c>
      <c r="P246" t="s">
        <v>5631</v>
      </c>
      <c r="Q246">
        <v>3</v>
      </c>
      <c r="R246">
        <v>3</v>
      </c>
      <c r="S246">
        <v>-2.47</v>
      </c>
      <c r="T246">
        <v>1.15</v>
      </c>
      <c r="U246">
        <v>253.32</v>
      </c>
      <c r="V246">
        <v>66.40000000000001</v>
      </c>
      <c r="W246">
        <v>0.98</v>
      </c>
      <c r="X246">
        <v>3.48</v>
      </c>
      <c r="Y246">
        <v>0</v>
      </c>
      <c r="Z246">
        <v>1</v>
      </c>
      <c r="AA246" t="s">
        <v>4573</v>
      </c>
      <c r="AB246">
        <v>0</v>
      </c>
      <c r="AC246">
        <v>6</v>
      </c>
      <c r="AD246">
        <v>5.166666666666667</v>
      </c>
      <c r="AE246" t="s">
        <v>5719</v>
      </c>
      <c r="AF246" t="s">
        <v>5046</v>
      </c>
      <c r="AI246">
        <v>0</v>
      </c>
      <c r="AJ246">
        <v>0</v>
      </c>
      <c r="AK246" t="s">
        <v>5062</v>
      </c>
      <c r="AL246" t="s">
        <v>5062</v>
      </c>
      <c r="AM246" t="s">
        <v>5772</v>
      </c>
    </row>
    <row r="247" spans="1:39">
      <c r="A247" t="s">
        <v>5266</v>
      </c>
      <c r="B247" t="s">
        <v>4771</v>
      </c>
      <c r="C247" t="s">
        <v>4772</v>
      </c>
      <c r="D247">
        <v>140</v>
      </c>
      <c r="E247" t="s">
        <v>4773</v>
      </c>
      <c r="F247">
        <v>6.85</v>
      </c>
      <c r="K247" t="s">
        <v>4940</v>
      </c>
      <c r="L247" t="s">
        <v>5341</v>
      </c>
      <c r="M247" t="s">
        <v>5369</v>
      </c>
      <c r="N247">
        <v>8</v>
      </c>
      <c r="O247" t="s">
        <v>5423</v>
      </c>
      <c r="P247" t="s">
        <v>5632</v>
      </c>
      <c r="Q247">
        <v>4</v>
      </c>
      <c r="R247">
        <v>2</v>
      </c>
      <c r="S247">
        <v>0.24</v>
      </c>
      <c r="T247">
        <v>4.99</v>
      </c>
      <c r="U247">
        <v>419.54</v>
      </c>
      <c r="V247">
        <v>94.91</v>
      </c>
      <c r="W247">
        <v>3.44</v>
      </c>
      <c r="X247">
        <v>3.44</v>
      </c>
      <c r="Y247">
        <v>0</v>
      </c>
      <c r="Z247">
        <v>1</v>
      </c>
      <c r="AA247" t="s">
        <v>4573</v>
      </c>
      <c r="AB247">
        <v>0</v>
      </c>
      <c r="AC247">
        <v>8</v>
      </c>
      <c r="AD247">
        <v>3.916047619047619</v>
      </c>
      <c r="AF247" t="s">
        <v>5046</v>
      </c>
      <c r="AI247">
        <v>0</v>
      </c>
      <c r="AJ247">
        <v>0</v>
      </c>
      <c r="AK247" t="s">
        <v>5757</v>
      </c>
      <c r="AL247" t="s">
        <v>5757</v>
      </c>
      <c r="AM247" t="s">
        <v>5772</v>
      </c>
    </row>
    <row r="248" spans="1:39">
      <c r="A248" t="s">
        <v>5267</v>
      </c>
      <c r="B248" t="s">
        <v>4771</v>
      </c>
      <c r="C248" t="s">
        <v>4772</v>
      </c>
      <c r="D248">
        <v>140</v>
      </c>
      <c r="E248" t="s">
        <v>4773</v>
      </c>
      <c r="F248">
        <v>6.85</v>
      </c>
      <c r="K248" t="s">
        <v>4940</v>
      </c>
      <c r="M248" t="s">
        <v>5373</v>
      </c>
      <c r="N248">
        <v>8</v>
      </c>
      <c r="O248" t="s">
        <v>5427</v>
      </c>
      <c r="P248" t="s">
        <v>5633</v>
      </c>
      <c r="Q248">
        <v>4</v>
      </c>
      <c r="R248">
        <v>3</v>
      </c>
      <c r="S248">
        <v>-1.02</v>
      </c>
      <c r="T248">
        <v>2.66</v>
      </c>
      <c r="U248">
        <v>439.34</v>
      </c>
      <c r="V248">
        <v>66.40000000000001</v>
      </c>
      <c r="W248">
        <v>2.66</v>
      </c>
      <c r="X248">
        <v>3.2</v>
      </c>
      <c r="Y248">
        <v>0</v>
      </c>
      <c r="Z248">
        <v>1</v>
      </c>
      <c r="AA248" t="s">
        <v>4573</v>
      </c>
      <c r="AB248">
        <v>0</v>
      </c>
      <c r="AC248">
        <v>8</v>
      </c>
      <c r="AD248">
        <v>4.599952380952382</v>
      </c>
      <c r="AF248" t="s">
        <v>5046</v>
      </c>
      <c r="AI248">
        <v>0</v>
      </c>
      <c r="AJ248">
        <v>0</v>
      </c>
      <c r="AK248" t="s">
        <v>5761</v>
      </c>
      <c r="AL248" t="s">
        <v>5761</v>
      </c>
      <c r="AM248" t="s">
        <v>5772</v>
      </c>
    </row>
    <row r="249" spans="1:39">
      <c r="A249" t="s">
        <v>5268</v>
      </c>
      <c r="B249" t="s">
        <v>4771</v>
      </c>
      <c r="C249" t="s">
        <v>4772</v>
      </c>
      <c r="D249">
        <v>147</v>
      </c>
      <c r="E249" t="s">
        <v>4773</v>
      </c>
      <c r="F249">
        <v>6.83</v>
      </c>
      <c r="K249" t="s">
        <v>4940</v>
      </c>
      <c r="M249" t="s">
        <v>5371</v>
      </c>
      <c r="N249">
        <v>8</v>
      </c>
      <c r="O249" t="s">
        <v>5425</v>
      </c>
      <c r="P249" t="s">
        <v>5634</v>
      </c>
      <c r="Q249">
        <v>5</v>
      </c>
      <c r="R249">
        <v>5</v>
      </c>
      <c r="S249">
        <v>0.07000000000000001</v>
      </c>
      <c r="T249">
        <v>3.62</v>
      </c>
      <c r="U249">
        <v>425.58</v>
      </c>
      <c r="V249">
        <v>98.73999999999999</v>
      </c>
      <c r="W249">
        <v>1.45</v>
      </c>
      <c r="X249">
        <v>3.43</v>
      </c>
      <c r="Y249">
        <v>0</v>
      </c>
      <c r="Z249">
        <v>1</v>
      </c>
      <c r="AA249" t="s">
        <v>4573</v>
      </c>
      <c r="AB249">
        <v>0</v>
      </c>
      <c r="AC249">
        <v>8</v>
      </c>
      <c r="AD249">
        <v>3.930238095238095</v>
      </c>
      <c r="AF249" t="s">
        <v>5046</v>
      </c>
      <c r="AI249">
        <v>0</v>
      </c>
      <c r="AJ249">
        <v>0</v>
      </c>
      <c r="AK249" t="s">
        <v>5759</v>
      </c>
      <c r="AL249" t="s">
        <v>5759</v>
      </c>
      <c r="AM249" t="s">
        <v>5772</v>
      </c>
    </row>
    <row r="250" spans="1:39">
      <c r="A250" t="s">
        <v>5269</v>
      </c>
      <c r="B250" t="s">
        <v>4771</v>
      </c>
      <c r="C250" t="s">
        <v>4772</v>
      </c>
      <c r="D250">
        <v>150</v>
      </c>
      <c r="E250" t="s">
        <v>4773</v>
      </c>
      <c r="F250">
        <v>6.82</v>
      </c>
      <c r="K250" t="s">
        <v>4940</v>
      </c>
      <c r="M250" t="s">
        <v>4953</v>
      </c>
      <c r="N250">
        <v>8</v>
      </c>
      <c r="O250" t="s">
        <v>5429</v>
      </c>
      <c r="P250" t="s">
        <v>5635</v>
      </c>
      <c r="Q250">
        <v>4</v>
      </c>
      <c r="R250">
        <v>4</v>
      </c>
      <c r="S250">
        <v>-1.65</v>
      </c>
      <c r="T250">
        <v>3.1</v>
      </c>
      <c r="U250">
        <v>524.5700000000001</v>
      </c>
      <c r="V250">
        <v>127.17</v>
      </c>
      <c r="W250">
        <v>4.06</v>
      </c>
      <c r="X250">
        <v>3.55</v>
      </c>
      <c r="Y250">
        <v>0</v>
      </c>
      <c r="Z250">
        <v>4</v>
      </c>
      <c r="AA250" t="s">
        <v>4573</v>
      </c>
      <c r="AB250">
        <v>1</v>
      </c>
      <c r="AC250">
        <v>9</v>
      </c>
      <c r="AD250">
        <v>2.95</v>
      </c>
      <c r="AF250" t="s">
        <v>5046</v>
      </c>
      <c r="AI250">
        <v>0</v>
      </c>
      <c r="AJ250">
        <v>0</v>
      </c>
      <c r="AK250" t="s">
        <v>5763</v>
      </c>
      <c r="AL250" t="s">
        <v>5763</v>
      </c>
      <c r="AM250" t="s">
        <v>5772</v>
      </c>
    </row>
    <row r="251" spans="1:39">
      <c r="A251" t="s">
        <v>5270</v>
      </c>
      <c r="B251" t="s">
        <v>4771</v>
      </c>
      <c r="C251" t="s">
        <v>4772</v>
      </c>
      <c r="D251">
        <v>158.49</v>
      </c>
      <c r="E251" t="s">
        <v>4773</v>
      </c>
      <c r="F251">
        <v>6.8</v>
      </c>
      <c r="K251" t="s">
        <v>4940</v>
      </c>
      <c r="M251" t="s">
        <v>5351</v>
      </c>
      <c r="N251">
        <v>8</v>
      </c>
      <c r="O251" t="s">
        <v>5398</v>
      </c>
      <c r="P251" t="s">
        <v>5636</v>
      </c>
      <c r="Q251">
        <v>3</v>
      </c>
      <c r="R251">
        <v>2</v>
      </c>
      <c r="S251">
        <v>-2.22</v>
      </c>
      <c r="T251">
        <v>1.23</v>
      </c>
      <c r="U251">
        <v>229.3</v>
      </c>
      <c r="V251">
        <v>57.61</v>
      </c>
      <c r="W251">
        <v>0.77</v>
      </c>
      <c r="X251">
        <v>3.61</v>
      </c>
      <c r="Y251">
        <v>0</v>
      </c>
      <c r="Z251">
        <v>0</v>
      </c>
      <c r="AA251" t="s">
        <v>4563</v>
      </c>
      <c r="AB251">
        <v>0</v>
      </c>
      <c r="AC251">
        <v>2</v>
      </c>
      <c r="AD251">
        <v>5.5</v>
      </c>
      <c r="AF251" t="s">
        <v>5046</v>
      </c>
      <c r="AI251">
        <v>0</v>
      </c>
      <c r="AJ251">
        <v>0</v>
      </c>
      <c r="AK251" t="s">
        <v>5738</v>
      </c>
      <c r="AL251" t="s">
        <v>5738</v>
      </c>
      <c r="AM251" t="s">
        <v>5772</v>
      </c>
    </row>
    <row r="252" spans="1:39">
      <c r="A252" t="s">
        <v>5271</v>
      </c>
      <c r="B252" t="s">
        <v>4771</v>
      </c>
      <c r="C252" t="s">
        <v>4772</v>
      </c>
      <c r="D252">
        <v>160</v>
      </c>
      <c r="E252" t="s">
        <v>4773</v>
      </c>
      <c r="F252">
        <v>6.8</v>
      </c>
      <c r="K252" t="s">
        <v>4940</v>
      </c>
      <c r="L252" t="s">
        <v>4941</v>
      </c>
      <c r="M252" t="s">
        <v>5346</v>
      </c>
      <c r="N252">
        <v>9</v>
      </c>
      <c r="O252" t="s">
        <v>5392</v>
      </c>
      <c r="P252" t="s">
        <v>5637</v>
      </c>
      <c r="Q252">
        <v>4</v>
      </c>
      <c r="R252">
        <v>4</v>
      </c>
      <c r="S252">
        <v>-3.5</v>
      </c>
      <c r="T252">
        <v>0.55</v>
      </c>
      <c r="U252">
        <v>337.32</v>
      </c>
      <c r="V252">
        <v>86.63</v>
      </c>
      <c r="W252">
        <v>1.75</v>
      </c>
      <c r="X252">
        <v>3.09</v>
      </c>
      <c r="Y252">
        <v>0</v>
      </c>
      <c r="Z252">
        <v>1</v>
      </c>
      <c r="AA252" t="s">
        <v>4573</v>
      </c>
      <c r="AB252">
        <v>0</v>
      </c>
      <c r="AC252">
        <v>6</v>
      </c>
      <c r="AD252">
        <v>5</v>
      </c>
      <c r="AF252" t="s">
        <v>5046</v>
      </c>
      <c r="AI252">
        <v>0</v>
      </c>
      <c r="AJ252">
        <v>0</v>
      </c>
      <c r="AK252" t="s">
        <v>5734</v>
      </c>
      <c r="AL252" t="s">
        <v>5734</v>
      </c>
      <c r="AM252" t="s">
        <v>5772</v>
      </c>
    </row>
    <row r="253" spans="1:39">
      <c r="A253" t="s">
        <v>5272</v>
      </c>
      <c r="B253" t="s">
        <v>4771</v>
      </c>
      <c r="C253" t="s">
        <v>4772</v>
      </c>
      <c r="D253">
        <v>175</v>
      </c>
      <c r="E253" t="s">
        <v>4773</v>
      </c>
      <c r="F253">
        <v>6.76</v>
      </c>
      <c r="K253" t="s">
        <v>4940</v>
      </c>
      <c r="M253" t="s">
        <v>5364</v>
      </c>
      <c r="N253">
        <v>8</v>
      </c>
      <c r="O253" t="s">
        <v>5416</v>
      </c>
      <c r="P253" t="s">
        <v>5638</v>
      </c>
      <c r="Q253">
        <v>3</v>
      </c>
      <c r="R253">
        <v>3</v>
      </c>
      <c r="S253">
        <v>0.89</v>
      </c>
      <c r="T253">
        <v>4.37</v>
      </c>
      <c r="U253">
        <v>335.47</v>
      </c>
      <c r="V253">
        <v>66.40000000000001</v>
      </c>
      <c r="W253">
        <v>2.85</v>
      </c>
      <c r="X253">
        <v>3.63</v>
      </c>
      <c r="Y253">
        <v>0</v>
      </c>
      <c r="Z253">
        <v>1</v>
      </c>
      <c r="AA253" t="s">
        <v>4573</v>
      </c>
      <c r="AB253">
        <v>0</v>
      </c>
      <c r="AC253">
        <v>2</v>
      </c>
      <c r="AD253">
        <v>4.481666666666666</v>
      </c>
      <c r="AF253" t="s">
        <v>5046</v>
      </c>
      <c r="AI253">
        <v>0</v>
      </c>
      <c r="AJ253">
        <v>0</v>
      </c>
      <c r="AK253" t="s">
        <v>5750</v>
      </c>
      <c r="AL253" t="s">
        <v>5750</v>
      </c>
      <c r="AM253" t="s">
        <v>5772</v>
      </c>
    </row>
    <row r="254" spans="1:39">
      <c r="A254" t="s">
        <v>5246</v>
      </c>
      <c r="B254" t="s">
        <v>4771</v>
      </c>
      <c r="C254" t="s">
        <v>4772</v>
      </c>
      <c r="D254">
        <v>183</v>
      </c>
      <c r="E254" t="s">
        <v>4773</v>
      </c>
      <c r="F254">
        <v>6.74</v>
      </c>
      <c r="K254" t="s">
        <v>4940</v>
      </c>
      <c r="M254" t="s">
        <v>5348</v>
      </c>
      <c r="N254">
        <v>8</v>
      </c>
      <c r="O254" t="s">
        <v>5420</v>
      </c>
      <c r="P254" t="s">
        <v>5612</v>
      </c>
      <c r="Q254">
        <v>4</v>
      </c>
      <c r="R254">
        <v>3</v>
      </c>
      <c r="S254">
        <v>1.29</v>
      </c>
      <c r="T254">
        <v>4.92</v>
      </c>
      <c r="U254">
        <v>412.51</v>
      </c>
      <c r="V254">
        <v>86.70999999999999</v>
      </c>
      <c r="W254">
        <v>2.47</v>
      </c>
      <c r="X254">
        <v>3.73</v>
      </c>
      <c r="Y254">
        <v>0</v>
      </c>
      <c r="Z254">
        <v>2</v>
      </c>
      <c r="AA254" t="s">
        <v>4573</v>
      </c>
      <c r="AB254">
        <v>0</v>
      </c>
      <c r="AC254">
        <v>6</v>
      </c>
      <c r="AD254">
        <v>3.831595238095239</v>
      </c>
      <c r="AF254" t="s">
        <v>5046</v>
      </c>
      <c r="AI254">
        <v>0</v>
      </c>
      <c r="AJ254">
        <v>0</v>
      </c>
      <c r="AK254" t="s">
        <v>5754</v>
      </c>
      <c r="AL254" t="s">
        <v>5754</v>
      </c>
      <c r="AM254" t="s">
        <v>5772</v>
      </c>
    </row>
    <row r="255" spans="1:39">
      <c r="A255" t="s">
        <v>5273</v>
      </c>
      <c r="B255" t="s">
        <v>4771</v>
      </c>
      <c r="C255" t="s">
        <v>4772</v>
      </c>
      <c r="D255">
        <v>191</v>
      </c>
      <c r="E255" t="s">
        <v>4773</v>
      </c>
      <c r="F255">
        <v>6.72</v>
      </c>
      <c r="K255" t="s">
        <v>4940</v>
      </c>
      <c r="M255" t="s">
        <v>4953</v>
      </c>
      <c r="N255">
        <v>8</v>
      </c>
      <c r="O255" t="s">
        <v>5429</v>
      </c>
      <c r="P255" t="s">
        <v>5639</v>
      </c>
      <c r="Q255">
        <v>4</v>
      </c>
      <c r="R255">
        <v>4</v>
      </c>
      <c r="S255">
        <v>-3.64</v>
      </c>
      <c r="T255">
        <v>1.11</v>
      </c>
      <c r="U255">
        <v>416.47</v>
      </c>
      <c r="V255">
        <v>127.17</v>
      </c>
      <c r="W255">
        <v>2.34</v>
      </c>
      <c r="X255">
        <v>3.58</v>
      </c>
      <c r="Y255">
        <v>0</v>
      </c>
      <c r="Z255">
        <v>2</v>
      </c>
      <c r="AA255" t="s">
        <v>4573</v>
      </c>
      <c r="AB255">
        <v>0</v>
      </c>
      <c r="AC255">
        <v>8</v>
      </c>
      <c r="AD255">
        <v>3.596642857142857</v>
      </c>
      <c r="AF255" t="s">
        <v>5046</v>
      </c>
      <c r="AI255">
        <v>0</v>
      </c>
      <c r="AJ255">
        <v>0</v>
      </c>
      <c r="AK255" t="s">
        <v>5763</v>
      </c>
      <c r="AL255" t="s">
        <v>5763</v>
      </c>
      <c r="AM255" t="s">
        <v>5772</v>
      </c>
    </row>
    <row r="256" spans="1:39">
      <c r="A256" t="s">
        <v>5274</v>
      </c>
      <c r="B256" t="s">
        <v>4771</v>
      </c>
      <c r="C256" t="s">
        <v>4772</v>
      </c>
      <c r="D256">
        <v>193</v>
      </c>
      <c r="E256" t="s">
        <v>4773</v>
      </c>
      <c r="F256">
        <v>6.71</v>
      </c>
      <c r="K256" t="s">
        <v>4940</v>
      </c>
      <c r="M256" t="s">
        <v>4953</v>
      </c>
      <c r="N256">
        <v>8</v>
      </c>
      <c r="O256" t="s">
        <v>5436</v>
      </c>
      <c r="P256" t="s">
        <v>5640</v>
      </c>
      <c r="Q256">
        <v>7</v>
      </c>
      <c r="R256">
        <v>1</v>
      </c>
      <c r="S256">
        <v>-0.6</v>
      </c>
      <c r="T256">
        <v>1.91</v>
      </c>
      <c r="U256">
        <v>420.56</v>
      </c>
      <c r="V256">
        <v>60.14</v>
      </c>
      <c r="W256">
        <v>2.48</v>
      </c>
      <c r="Y256">
        <v>11.14</v>
      </c>
      <c r="Z256">
        <v>3</v>
      </c>
      <c r="AA256" t="s">
        <v>4573</v>
      </c>
      <c r="AB256">
        <v>0</v>
      </c>
      <c r="AC256">
        <v>5</v>
      </c>
      <c r="AD256">
        <v>4.400761904761906</v>
      </c>
      <c r="AF256" t="s">
        <v>5723</v>
      </c>
      <c r="AI256">
        <v>0</v>
      </c>
      <c r="AJ256">
        <v>0</v>
      </c>
      <c r="AK256" t="s">
        <v>5767</v>
      </c>
      <c r="AL256" t="s">
        <v>5767</v>
      </c>
      <c r="AM256" t="s">
        <v>5772</v>
      </c>
    </row>
    <row r="257" spans="1:39">
      <c r="A257" t="s">
        <v>5275</v>
      </c>
      <c r="B257" t="s">
        <v>4771</v>
      </c>
      <c r="C257" t="s">
        <v>4772</v>
      </c>
      <c r="D257">
        <v>200</v>
      </c>
      <c r="E257" t="s">
        <v>4773</v>
      </c>
      <c r="F257">
        <v>6.7</v>
      </c>
      <c r="K257" t="s">
        <v>4940</v>
      </c>
      <c r="L257" t="s">
        <v>5341</v>
      </c>
      <c r="M257" t="s">
        <v>5360</v>
      </c>
      <c r="N257">
        <v>8</v>
      </c>
      <c r="O257" t="s">
        <v>5409</v>
      </c>
      <c r="P257" t="s">
        <v>5641</v>
      </c>
      <c r="Q257">
        <v>5</v>
      </c>
      <c r="R257">
        <v>2</v>
      </c>
      <c r="S257">
        <v>1.24</v>
      </c>
      <c r="T257">
        <v>4.79</v>
      </c>
      <c r="U257">
        <v>438.52</v>
      </c>
      <c r="V257">
        <v>95.94</v>
      </c>
      <c r="W257">
        <v>2.57</v>
      </c>
      <c r="X257">
        <v>3.39</v>
      </c>
      <c r="Y257">
        <v>5.31</v>
      </c>
      <c r="Z257">
        <v>2</v>
      </c>
      <c r="AA257" t="s">
        <v>4573</v>
      </c>
      <c r="AB257">
        <v>0</v>
      </c>
      <c r="AC257">
        <v>9</v>
      </c>
      <c r="AD257">
        <v>3.846142857142857</v>
      </c>
      <c r="AF257" t="s">
        <v>5046</v>
      </c>
      <c r="AI257">
        <v>0</v>
      </c>
      <c r="AJ257">
        <v>0</v>
      </c>
      <c r="AK257" t="s">
        <v>5745</v>
      </c>
      <c r="AL257" t="s">
        <v>5745</v>
      </c>
      <c r="AM257" t="s">
        <v>5772</v>
      </c>
    </row>
    <row r="258" spans="1:39">
      <c r="A258" t="s">
        <v>5276</v>
      </c>
      <c r="B258" t="s">
        <v>4771</v>
      </c>
      <c r="C258" t="s">
        <v>4772</v>
      </c>
      <c r="D258">
        <v>200</v>
      </c>
      <c r="E258" t="s">
        <v>4773</v>
      </c>
      <c r="F258">
        <v>6.7</v>
      </c>
      <c r="K258" t="s">
        <v>4940</v>
      </c>
      <c r="M258" t="s">
        <v>5348</v>
      </c>
      <c r="N258">
        <v>8</v>
      </c>
      <c r="O258" t="s">
        <v>5395</v>
      </c>
      <c r="P258" t="s">
        <v>5642</v>
      </c>
      <c r="Q258">
        <v>3</v>
      </c>
      <c r="R258">
        <v>2</v>
      </c>
      <c r="S258">
        <v>-1.82</v>
      </c>
      <c r="T258">
        <v>1.64</v>
      </c>
      <c r="U258">
        <v>203.26</v>
      </c>
      <c r="V258">
        <v>57.61</v>
      </c>
      <c r="W258">
        <v>0.38</v>
      </c>
      <c r="X258">
        <v>3.58</v>
      </c>
      <c r="Y258">
        <v>0</v>
      </c>
      <c r="Z258">
        <v>0</v>
      </c>
      <c r="AA258" t="s">
        <v>4563</v>
      </c>
      <c r="AB258">
        <v>0</v>
      </c>
      <c r="AC258">
        <v>3</v>
      </c>
      <c r="AD258">
        <v>5.5</v>
      </c>
      <c r="AF258" t="s">
        <v>5046</v>
      </c>
      <c r="AI258">
        <v>0</v>
      </c>
      <c r="AJ258">
        <v>0</v>
      </c>
      <c r="AK258" t="s">
        <v>5055</v>
      </c>
      <c r="AL258" t="s">
        <v>5055</v>
      </c>
      <c r="AM258" t="s">
        <v>5772</v>
      </c>
    </row>
    <row r="259" spans="1:39">
      <c r="A259" t="s">
        <v>5277</v>
      </c>
      <c r="B259" t="s">
        <v>4771</v>
      </c>
      <c r="C259" t="s">
        <v>4772</v>
      </c>
      <c r="D259">
        <v>200</v>
      </c>
      <c r="E259" t="s">
        <v>4773</v>
      </c>
      <c r="F259">
        <v>6.7</v>
      </c>
      <c r="K259" t="s">
        <v>4940</v>
      </c>
      <c r="M259" t="s">
        <v>5347</v>
      </c>
      <c r="N259">
        <v>8</v>
      </c>
      <c r="O259" t="s">
        <v>5394</v>
      </c>
      <c r="P259" t="s">
        <v>5643</v>
      </c>
      <c r="Q259">
        <v>8</v>
      </c>
      <c r="R259">
        <v>3</v>
      </c>
      <c r="T259">
        <v>5.71</v>
      </c>
      <c r="U259">
        <v>523.72</v>
      </c>
      <c r="V259">
        <v>121.96</v>
      </c>
      <c r="W259">
        <v>2.5</v>
      </c>
      <c r="X259">
        <v>2.95</v>
      </c>
      <c r="Y259">
        <v>10.48</v>
      </c>
      <c r="Z259">
        <v>1</v>
      </c>
      <c r="AA259" t="s">
        <v>4573</v>
      </c>
      <c r="AB259">
        <v>1</v>
      </c>
      <c r="AC259">
        <v>13</v>
      </c>
      <c r="AF259" t="s">
        <v>5047</v>
      </c>
      <c r="AI259">
        <v>0</v>
      </c>
      <c r="AJ259">
        <v>0</v>
      </c>
      <c r="AK259" t="s">
        <v>5735</v>
      </c>
      <c r="AL259" t="s">
        <v>5735</v>
      </c>
      <c r="AM259" t="s">
        <v>5772</v>
      </c>
    </row>
    <row r="260" spans="1:39">
      <c r="A260" t="s">
        <v>5278</v>
      </c>
      <c r="B260" t="s">
        <v>4771</v>
      </c>
      <c r="C260" t="s">
        <v>4772</v>
      </c>
      <c r="D260">
        <v>200</v>
      </c>
      <c r="E260" t="s">
        <v>4773</v>
      </c>
      <c r="F260">
        <v>6.7</v>
      </c>
      <c r="K260" t="s">
        <v>4940</v>
      </c>
      <c r="M260" t="s">
        <v>5373</v>
      </c>
      <c r="N260">
        <v>8</v>
      </c>
      <c r="O260" t="s">
        <v>5427</v>
      </c>
      <c r="P260" t="s">
        <v>5644</v>
      </c>
      <c r="Q260">
        <v>4</v>
      </c>
      <c r="R260">
        <v>3</v>
      </c>
      <c r="S260">
        <v>-0.21</v>
      </c>
      <c r="T260">
        <v>3.47</v>
      </c>
      <c r="U260">
        <v>369.55</v>
      </c>
      <c r="V260">
        <v>66.40000000000001</v>
      </c>
      <c r="W260">
        <v>3.74</v>
      </c>
      <c r="X260">
        <v>3.2</v>
      </c>
      <c r="Y260">
        <v>0</v>
      </c>
      <c r="Z260">
        <v>1</v>
      </c>
      <c r="AA260" t="s">
        <v>4573</v>
      </c>
      <c r="AB260">
        <v>0</v>
      </c>
      <c r="AC260">
        <v>9</v>
      </c>
      <c r="AD260">
        <v>4.86345238095238</v>
      </c>
      <c r="AF260" t="s">
        <v>5046</v>
      </c>
      <c r="AI260">
        <v>0</v>
      </c>
      <c r="AJ260">
        <v>0</v>
      </c>
      <c r="AK260" t="s">
        <v>5761</v>
      </c>
      <c r="AL260" t="s">
        <v>5761</v>
      </c>
      <c r="AM260" t="s">
        <v>5772</v>
      </c>
    </row>
    <row r="261" spans="1:39">
      <c r="A261" t="s">
        <v>5279</v>
      </c>
      <c r="B261" t="s">
        <v>4771</v>
      </c>
      <c r="C261" t="s">
        <v>4772</v>
      </c>
      <c r="D261">
        <v>210</v>
      </c>
      <c r="E261" t="s">
        <v>4773</v>
      </c>
      <c r="F261">
        <v>6.68</v>
      </c>
      <c r="K261" t="s">
        <v>4940</v>
      </c>
      <c r="M261" t="s">
        <v>5373</v>
      </c>
      <c r="N261">
        <v>8</v>
      </c>
      <c r="O261" t="s">
        <v>5427</v>
      </c>
      <c r="P261" t="s">
        <v>5645</v>
      </c>
      <c r="Q261">
        <v>4</v>
      </c>
      <c r="R261">
        <v>3</v>
      </c>
      <c r="S261">
        <v>-0.68</v>
      </c>
      <c r="T261">
        <v>3</v>
      </c>
      <c r="U261">
        <v>355.53</v>
      </c>
      <c r="V261">
        <v>66.40000000000001</v>
      </c>
      <c r="W261">
        <v>3.01</v>
      </c>
      <c r="X261">
        <v>3.21</v>
      </c>
      <c r="Y261">
        <v>0</v>
      </c>
      <c r="Z261">
        <v>1</v>
      </c>
      <c r="AA261" t="s">
        <v>4573</v>
      </c>
      <c r="AB261">
        <v>0</v>
      </c>
      <c r="AC261">
        <v>10</v>
      </c>
      <c r="AD261">
        <v>5.166666666666667</v>
      </c>
      <c r="AF261" t="s">
        <v>5046</v>
      </c>
      <c r="AI261">
        <v>0</v>
      </c>
      <c r="AJ261">
        <v>0</v>
      </c>
      <c r="AK261" t="s">
        <v>5761</v>
      </c>
      <c r="AL261" t="s">
        <v>5761</v>
      </c>
      <c r="AM261" t="s">
        <v>5772</v>
      </c>
    </row>
    <row r="262" spans="1:39">
      <c r="A262" t="s">
        <v>5280</v>
      </c>
      <c r="B262" t="s">
        <v>4771</v>
      </c>
      <c r="C262" t="s">
        <v>4772</v>
      </c>
      <c r="D262">
        <v>220</v>
      </c>
      <c r="E262" t="s">
        <v>4773</v>
      </c>
      <c r="F262">
        <v>6.66</v>
      </c>
      <c r="K262" t="s">
        <v>4940</v>
      </c>
      <c r="L262" t="s">
        <v>5341</v>
      </c>
      <c r="M262" t="s">
        <v>5369</v>
      </c>
      <c r="N262">
        <v>8</v>
      </c>
      <c r="O262" t="s">
        <v>5423</v>
      </c>
      <c r="P262" t="s">
        <v>5646</v>
      </c>
      <c r="Q262">
        <v>5</v>
      </c>
      <c r="R262">
        <v>1</v>
      </c>
      <c r="S262">
        <v>0.85</v>
      </c>
      <c r="T262">
        <v>4.46</v>
      </c>
      <c r="U262">
        <v>463.6</v>
      </c>
      <c r="V262">
        <v>100.98</v>
      </c>
      <c r="W262">
        <v>2.93</v>
      </c>
      <c r="X262">
        <v>3.25</v>
      </c>
      <c r="Y262">
        <v>0</v>
      </c>
      <c r="Z262">
        <v>1</v>
      </c>
      <c r="AA262" t="s">
        <v>4573</v>
      </c>
      <c r="AB262">
        <v>0</v>
      </c>
      <c r="AC262">
        <v>9</v>
      </c>
      <c r="AD262">
        <v>3.997333333333333</v>
      </c>
      <c r="AF262" t="s">
        <v>5046</v>
      </c>
      <c r="AI262">
        <v>0</v>
      </c>
      <c r="AJ262">
        <v>0</v>
      </c>
      <c r="AK262" t="s">
        <v>5757</v>
      </c>
      <c r="AL262" t="s">
        <v>5757</v>
      </c>
      <c r="AM262" t="s">
        <v>5772</v>
      </c>
    </row>
    <row r="263" spans="1:39">
      <c r="A263" t="s">
        <v>5281</v>
      </c>
      <c r="B263" t="s">
        <v>4771</v>
      </c>
      <c r="C263" t="s">
        <v>4772</v>
      </c>
      <c r="D263">
        <v>220</v>
      </c>
      <c r="E263" t="s">
        <v>4773</v>
      </c>
      <c r="F263">
        <v>6.66</v>
      </c>
      <c r="K263" t="s">
        <v>4940</v>
      </c>
      <c r="L263" t="s">
        <v>5341</v>
      </c>
      <c r="M263" t="s">
        <v>5369</v>
      </c>
      <c r="N263">
        <v>8</v>
      </c>
      <c r="O263" t="s">
        <v>5423</v>
      </c>
      <c r="P263" t="s">
        <v>5647</v>
      </c>
      <c r="Q263">
        <v>5</v>
      </c>
      <c r="R263">
        <v>1</v>
      </c>
      <c r="S263">
        <v>-0.22</v>
      </c>
      <c r="T263">
        <v>3.34</v>
      </c>
      <c r="U263">
        <v>377.44</v>
      </c>
      <c r="V263">
        <v>93.14</v>
      </c>
      <c r="W263">
        <v>2.03</v>
      </c>
      <c r="X263">
        <v>3.39</v>
      </c>
      <c r="Y263">
        <v>0</v>
      </c>
      <c r="Z263">
        <v>1</v>
      </c>
      <c r="AA263" t="s">
        <v>4573</v>
      </c>
      <c r="AB263">
        <v>0</v>
      </c>
      <c r="AC263">
        <v>9</v>
      </c>
      <c r="AD263">
        <v>5.434095238095238</v>
      </c>
      <c r="AF263" t="s">
        <v>5046</v>
      </c>
      <c r="AI263">
        <v>0</v>
      </c>
      <c r="AJ263">
        <v>0</v>
      </c>
      <c r="AK263" t="s">
        <v>5757</v>
      </c>
      <c r="AL263" t="s">
        <v>5757</v>
      </c>
      <c r="AM263" t="s">
        <v>5772</v>
      </c>
    </row>
    <row r="264" spans="1:39">
      <c r="A264" t="s">
        <v>5282</v>
      </c>
      <c r="B264" t="s">
        <v>4771</v>
      </c>
      <c r="C264" t="s">
        <v>4772</v>
      </c>
      <c r="D264">
        <v>220</v>
      </c>
      <c r="E264" t="s">
        <v>4773</v>
      </c>
      <c r="F264">
        <v>6.66</v>
      </c>
      <c r="K264" t="s">
        <v>4940</v>
      </c>
      <c r="L264" t="s">
        <v>4941</v>
      </c>
      <c r="M264" t="s">
        <v>4960</v>
      </c>
      <c r="N264">
        <v>9</v>
      </c>
      <c r="O264" t="s">
        <v>4982</v>
      </c>
      <c r="P264" t="s">
        <v>5648</v>
      </c>
      <c r="Q264">
        <v>5</v>
      </c>
      <c r="R264">
        <v>6</v>
      </c>
      <c r="S264">
        <v>-1.22</v>
      </c>
      <c r="T264">
        <v>1.74</v>
      </c>
      <c r="U264">
        <v>477.5</v>
      </c>
      <c r="V264">
        <v>147.99</v>
      </c>
      <c r="W264">
        <v>1.53</v>
      </c>
      <c r="X264">
        <v>2.56</v>
      </c>
      <c r="Y264">
        <v>8.640000000000001</v>
      </c>
      <c r="Z264">
        <v>2</v>
      </c>
      <c r="AA264" t="s">
        <v>4573</v>
      </c>
      <c r="AB264">
        <v>1</v>
      </c>
      <c r="AC264">
        <v>11</v>
      </c>
      <c r="AD264">
        <v>2.840714285714285</v>
      </c>
      <c r="AF264" t="s">
        <v>5047</v>
      </c>
      <c r="AI264">
        <v>0</v>
      </c>
      <c r="AJ264">
        <v>0</v>
      </c>
      <c r="AK264" t="s">
        <v>5064</v>
      </c>
      <c r="AL264" t="s">
        <v>5064</v>
      </c>
      <c r="AM264" t="s">
        <v>5772</v>
      </c>
    </row>
    <row r="265" spans="1:39">
      <c r="A265" t="s">
        <v>5283</v>
      </c>
      <c r="B265" t="s">
        <v>4771</v>
      </c>
      <c r="C265" t="s">
        <v>4772</v>
      </c>
      <c r="D265">
        <v>220</v>
      </c>
      <c r="E265" t="s">
        <v>4773</v>
      </c>
      <c r="F265">
        <v>6.66</v>
      </c>
      <c r="K265" t="s">
        <v>4940</v>
      </c>
      <c r="L265" t="s">
        <v>5340</v>
      </c>
      <c r="M265" t="s">
        <v>5377</v>
      </c>
      <c r="N265">
        <v>8</v>
      </c>
      <c r="O265" t="s">
        <v>5432</v>
      </c>
      <c r="P265" t="s">
        <v>5649</v>
      </c>
      <c r="U265">
        <v>1101.28</v>
      </c>
      <c r="Y265">
        <v>0</v>
      </c>
      <c r="AE265" t="s">
        <v>5720</v>
      </c>
      <c r="AG265" t="s">
        <v>5724</v>
      </c>
      <c r="AH265" t="s">
        <v>5730</v>
      </c>
      <c r="AI265">
        <v>0</v>
      </c>
      <c r="AJ265">
        <v>0</v>
      </c>
      <c r="AK265" t="s">
        <v>5765</v>
      </c>
      <c r="AL265" t="s">
        <v>5765</v>
      </c>
      <c r="AM265" t="s">
        <v>5772</v>
      </c>
    </row>
    <row r="266" spans="1:39">
      <c r="A266" t="s">
        <v>5284</v>
      </c>
      <c r="B266" t="s">
        <v>4771</v>
      </c>
      <c r="C266" t="s">
        <v>4772</v>
      </c>
      <c r="D266">
        <v>240</v>
      </c>
      <c r="E266" t="s">
        <v>4773</v>
      </c>
      <c r="F266">
        <v>6.62</v>
      </c>
      <c r="K266" t="s">
        <v>4940</v>
      </c>
      <c r="M266" t="s">
        <v>5373</v>
      </c>
      <c r="N266">
        <v>8</v>
      </c>
      <c r="O266" t="s">
        <v>5427</v>
      </c>
      <c r="P266" t="s">
        <v>5650</v>
      </c>
      <c r="Q266">
        <v>4</v>
      </c>
      <c r="R266">
        <v>3</v>
      </c>
      <c r="S266">
        <v>-1.7</v>
      </c>
      <c r="T266">
        <v>1.98</v>
      </c>
      <c r="U266">
        <v>327.47</v>
      </c>
      <c r="V266">
        <v>66.40000000000001</v>
      </c>
      <c r="W266">
        <v>2.36</v>
      </c>
      <c r="X266">
        <v>3.21</v>
      </c>
      <c r="Y266">
        <v>0</v>
      </c>
      <c r="Z266">
        <v>1</v>
      </c>
      <c r="AA266" t="s">
        <v>4573</v>
      </c>
      <c r="AB266">
        <v>0</v>
      </c>
      <c r="AC266">
        <v>8</v>
      </c>
      <c r="AD266">
        <v>5.166666666666667</v>
      </c>
      <c r="AF266" t="s">
        <v>5046</v>
      </c>
      <c r="AI266">
        <v>0</v>
      </c>
      <c r="AJ266">
        <v>0</v>
      </c>
      <c r="AK266" t="s">
        <v>5761</v>
      </c>
      <c r="AL266" t="s">
        <v>5761</v>
      </c>
      <c r="AM266" t="s">
        <v>5772</v>
      </c>
    </row>
    <row r="267" spans="1:39">
      <c r="A267" t="s">
        <v>5285</v>
      </c>
      <c r="B267" t="s">
        <v>4771</v>
      </c>
      <c r="C267" t="s">
        <v>4772</v>
      </c>
      <c r="D267">
        <v>250</v>
      </c>
      <c r="E267" t="s">
        <v>4773</v>
      </c>
      <c r="F267">
        <v>6.6</v>
      </c>
      <c r="K267" t="s">
        <v>4940</v>
      </c>
      <c r="M267" t="s">
        <v>5373</v>
      </c>
      <c r="N267">
        <v>8</v>
      </c>
      <c r="O267" t="s">
        <v>5427</v>
      </c>
      <c r="P267" t="s">
        <v>5651</v>
      </c>
      <c r="Q267">
        <v>4</v>
      </c>
      <c r="R267">
        <v>3</v>
      </c>
      <c r="S267">
        <v>-1.65</v>
      </c>
      <c r="T267">
        <v>2.03</v>
      </c>
      <c r="U267">
        <v>347.89</v>
      </c>
      <c r="V267">
        <v>66.40000000000001</v>
      </c>
      <c r="W267">
        <v>2.71</v>
      </c>
      <c r="X267">
        <v>3.2</v>
      </c>
      <c r="Y267">
        <v>0</v>
      </c>
      <c r="Z267">
        <v>1</v>
      </c>
      <c r="AA267" t="s">
        <v>4573</v>
      </c>
      <c r="AB267">
        <v>0</v>
      </c>
      <c r="AC267">
        <v>8</v>
      </c>
      <c r="AD267">
        <v>5.166666666666667</v>
      </c>
      <c r="AF267" t="s">
        <v>5046</v>
      </c>
      <c r="AI267">
        <v>0</v>
      </c>
      <c r="AJ267">
        <v>0</v>
      </c>
      <c r="AK267" t="s">
        <v>5761</v>
      </c>
      <c r="AL267" t="s">
        <v>5761</v>
      </c>
      <c r="AM267" t="s">
        <v>5772</v>
      </c>
    </row>
    <row r="268" spans="1:39">
      <c r="A268" t="s">
        <v>5286</v>
      </c>
      <c r="B268" t="s">
        <v>4771</v>
      </c>
      <c r="C268" t="s">
        <v>4772</v>
      </c>
      <c r="D268">
        <v>253</v>
      </c>
      <c r="E268" t="s">
        <v>4773</v>
      </c>
      <c r="F268">
        <v>6.6</v>
      </c>
      <c r="K268" t="s">
        <v>4940</v>
      </c>
      <c r="M268" t="s">
        <v>5371</v>
      </c>
      <c r="N268">
        <v>8</v>
      </c>
      <c r="O268" t="s">
        <v>5425</v>
      </c>
      <c r="P268" t="s">
        <v>5652</v>
      </c>
      <c r="Q268">
        <v>6</v>
      </c>
      <c r="R268">
        <v>5</v>
      </c>
      <c r="S268">
        <v>2.26</v>
      </c>
      <c r="T268">
        <v>6.13</v>
      </c>
      <c r="U268">
        <v>541.67</v>
      </c>
      <c r="V268">
        <v>136.04</v>
      </c>
      <c r="W268">
        <v>2.01</v>
      </c>
      <c r="X268">
        <v>2.2</v>
      </c>
      <c r="Y268">
        <v>7.79</v>
      </c>
      <c r="Z268">
        <v>2</v>
      </c>
      <c r="AA268" t="s">
        <v>4573</v>
      </c>
      <c r="AB268">
        <v>1</v>
      </c>
      <c r="AC268">
        <v>13</v>
      </c>
      <c r="AD268">
        <v>1.87</v>
      </c>
      <c r="AF268" t="s">
        <v>5046</v>
      </c>
      <c r="AI268">
        <v>0</v>
      </c>
      <c r="AJ268">
        <v>0</v>
      </c>
      <c r="AK268" t="s">
        <v>5759</v>
      </c>
      <c r="AL268" t="s">
        <v>5759</v>
      </c>
      <c r="AM268" t="s">
        <v>5772</v>
      </c>
    </row>
    <row r="269" spans="1:39">
      <c r="A269" t="s">
        <v>5287</v>
      </c>
      <c r="B269" t="s">
        <v>4771</v>
      </c>
      <c r="C269" t="s">
        <v>4772</v>
      </c>
      <c r="D269">
        <v>260</v>
      </c>
      <c r="E269" t="s">
        <v>4773</v>
      </c>
      <c r="F269">
        <v>6.58</v>
      </c>
      <c r="K269" t="s">
        <v>4940</v>
      </c>
      <c r="L269" t="s">
        <v>5341</v>
      </c>
      <c r="M269" t="s">
        <v>5369</v>
      </c>
      <c r="N269">
        <v>8</v>
      </c>
      <c r="O269" t="s">
        <v>5423</v>
      </c>
      <c r="P269" t="s">
        <v>5653</v>
      </c>
      <c r="Q269">
        <v>4</v>
      </c>
      <c r="R269">
        <v>3</v>
      </c>
      <c r="S269">
        <v>1.38</v>
      </c>
      <c r="T269">
        <v>5.29</v>
      </c>
      <c r="U269">
        <v>402.49</v>
      </c>
      <c r="V269">
        <v>106.94</v>
      </c>
      <c r="W269">
        <v>2.29</v>
      </c>
      <c r="X269">
        <v>2.2</v>
      </c>
      <c r="Y269">
        <v>7.8</v>
      </c>
      <c r="Z269">
        <v>1</v>
      </c>
      <c r="AA269" t="s">
        <v>4573</v>
      </c>
      <c r="AB269">
        <v>0</v>
      </c>
      <c r="AC269">
        <v>8</v>
      </c>
      <c r="AD269">
        <v>3.2985</v>
      </c>
      <c r="AF269" t="s">
        <v>5046</v>
      </c>
      <c r="AI269">
        <v>0</v>
      </c>
      <c r="AJ269">
        <v>0</v>
      </c>
      <c r="AK269" t="s">
        <v>5757</v>
      </c>
      <c r="AL269" t="s">
        <v>5757</v>
      </c>
      <c r="AM269" t="s">
        <v>5772</v>
      </c>
    </row>
    <row r="270" spans="1:39">
      <c r="A270" t="s">
        <v>5288</v>
      </c>
      <c r="B270" t="s">
        <v>4771</v>
      </c>
      <c r="C270" t="s">
        <v>4772</v>
      </c>
      <c r="D270">
        <v>260</v>
      </c>
      <c r="E270" t="s">
        <v>4773</v>
      </c>
      <c r="F270">
        <v>6.58</v>
      </c>
      <c r="K270" t="s">
        <v>4940</v>
      </c>
      <c r="M270" t="s">
        <v>5373</v>
      </c>
      <c r="N270">
        <v>8</v>
      </c>
      <c r="O270" t="s">
        <v>5427</v>
      </c>
      <c r="P270" t="s">
        <v>5654</v>
      </c>
      <c r="Q270">
        <v>4</v>
      </c>
      <c r="R270">
        <v>3</v>
      </c>
      <c r="S270">
        <v>0.21</v>
      </c>
      <c r="T270">
        <v>3.88</v>
      </c>
      <c r="U270">
        <v>383.58</v>
      </c>
      <c r="V270">
        <v>66.40000000000001</v>
      </c>
      <c r="W270">
        <v>3.91</v>
      </c>
      <c r="X270">
        <v>3.21</v>
      </c>
      <c r="Y270">
        <v>0</v>
      </c>
      <c r="Z270">
        <v>1</v>
      </c>
      <c r="AA270" t="s">
        <v>4573</v>
      </c>
      <c r="AB270">
        <v>0</v>
      </c>
      <c r="AC270">
        <v>9</v>
      </c>
      <c r="AD270">
        <v>4.558238095238096</v>
      </c>
      <c r="AF270" t="s">
        <v>5046</v>
      </c>
      <c r="AI270">
        <v>0</v>
      </c>
      <c r="AJ270">
        <v>0</v>
      </c>
      <c r="AK270" t="s">
        <v>5761</v>
      </c>
      <c r="AL270" t="s">
        <v>5761</v>
      </c>
      <c r="AM270" t="s">
        <v>5772</v>
      </c>
    </row>
    <row r="271" spans="1:39">
      <c r="A271" t="s">
        <v>5289</v>
      </c>
      <c r="B271" t="s">
        <v>4771</v>
      </c>
      <c r="C271" t="s">
        <v>4772</v>
      </c>
      <c r="D271">
        <v>260</v>
      </c>
      <c r="E271" t="s">
        <v>4773</v>
      </c>
      <c r="F271">
        <v>6.58</v>
      </c>
      <c r="K271" t="s">
        <v>4940</v>
      </c>
      <c r="M271" t="s">
        <v>5373</v>
      </c>
      <c r="N271">
        <v>8</v>
      </c>
      <c r="O271" t="s">
        <v>5427</v>
      </c>
      <c r="P271" t="s">
        <v>5655</v>
      </c>
      <c r="Q271">
        <v>5</v>
      </c>
      <c r="R271">
        <v>3</v>
      </c>
      <c r="S271">
        <v>-1.3</v>
      </c>
      <c r="T271">
        <v>2.38</v>
      </c>
      <c r="U271">
        <v>397.44</v>
      </c>
      <c r="V271">
        <v>75.63</v>
      </c>
      <c r="W271">
        <v>2.95</v>
      </c>
      <c r="X271">
        <v>3.2</v>
      </c>
      <c r="Y271">
        <v>0</v>
      </c>
      <c r="Z271">
        <v>1</v>
      </c>
      <c r="AA271" t="s">
        <v>4573</v>
      </c>
      <c r="AB271">
        <v>0</v>
      </c>
      <c r="AC271">
        <v>9</v>
      </c>
      <c r="AD271">
        <v>4.899238095238095</v>
      </c>
      <c r="AF271" t="s">
        <v>5046</v>
      </c>
      <c r="AI271">
        <v>0</v>
      </c>
      <c r="AJ271">
        <v>0</v>
      </c>
      <c r="AK271" t="s">
        <v>5761</v>
      </c>
      <c r="AL271" t="s">
        <v>5761</v>
      </c>
      <c r="AM271" t="s">
        <v>5772</v>
      </c>
    </row>
    <row r="272" spans="1:39">
      <c r="A272" t="s">
        <v>5110</v>
      </c>
      <c r="B272" t="s">
        <v>4771</v>
      </c>
      <c r="C272" t="s">
        <v>4772</v>
      </c>
      <c r="D272">
        <v>280</v>
      </c>
      <c r="E272" t="s">
        <v>4773</v>
      </c>
      <c r="F272">
        <v>6.55</v>
      </c>
      <c r="K272" t="s">
        <v>4940</v>
      </c>
      <c r="L272" t="s">
        <v>5341</v>
      </c>
      <c r="M272" t="s">
        <v>5369</v>
      </c>
      <c r="N272">
        <v>8</v>
      </c>
      <c r="O272" t="s">
        <v>5423</v>
      </c>
      <c r="P272" t="s">
        <v>5476</v>
      </c>
      <c r="Q272">
        <v>4</v>
      </c>
      <c r="R272">
        <v>3</v>
      </c>
      <c r="S272">
        <v>1.17</v>
      </c>
      <c r="T272">
        <v>5.18</v>
      </c>
      <c r="U272">
        <v>410.47</v>
      </c>
      <c r="V272">
        <v>106.94</v>
      </c>
      <c r="W272">
        <v>2.09</v>
      </c>
      <c r="X272">
        <v>2.19</v>
      </c>
      <c r="Y272">
        <v>7.67</v>
      </c>
      <c r="Z272">
        <v>2</v>
      </c>
      <c r="AA272" t="s">
        <v>4573</v>
      </c>
      <c r="AB272">
        <v>0</v>
      </c>
      <c r="AC272">
        <v>8</v>
      </c>
      <c r="AD272">
        <v>3.2415</v>
      </c>
      <c r="AE272" t="s">
        <v>5712</v>
      </c>
      <c r="AF272" t="s">
        <v>5046</v>
      </c>
      <c r="AG272" t="s">
        <v>5725</v>
      </c>
      <c r="AH272" t="s">
        <v>5727</v>
      </c>
      <c r="AI272">
        <v>0</v>
      </c>
      <c r="AJ272">
        <v>0</v>
      </c>
      <c r="AK272" t="s">
        <v>5757</v>
      </c>
      <c r="AL272" t="s">
        <v>5757</v>
      </c>
      <c r="AM272" t="s">
        <v>5772</v>
      </c>
    </row>
    <row r="273" spans="1:39">
      <c r="A273" t="s">
        <v>5290</v>
      </c>
      <c r="B273" t="s">
        <v>4771</v>
      </c>
      <c r="C273" t="s">
        <v>4772</v>
      </c>
      <c r="D273">
        <v>280</v>
      </c>
      <c r="E273" t="s">
        <v>4773</v>
      </c>
      <c r="F273">
        <v>6.55</v>
      </c>
      <c r="K273" t="s">
        <v>4940</v>
      </c>
      <c r="M273" t="s">
        <v>5373</v>
      </c>
      <c r="N273">
        <v>8</v>
      </c>
      <c r="O273" t="s">
        <v>5427</v>
      </c>
      <c r="P273" t="s">
        <v>5656</v>
      </c>
      <c r="Q273">
        <v>4</v>
      </c>
      <c r="R273">
        <v>3</v>
      </c>
      <c r="S273">
        <v>-0.32</v>
      </c>
      <c r="T273">
        <v>3.36</v>
      </c>
      <c r="U273">
        <v>389.54</v>
      </c>
      <c r="V273">
        <v>66.40000000000001</v>
      </c>
      <c r="W273">
        <v>3.72</v>
      </c>
      <c r="X273">
        <v>3.2</v>
      </c>
      <c r="Y273">
        <v>0</v>
      </c>
      <c r="Z273">
        <v>2</v>
      </c>
      <c r="AA273" t="s">
        <v>4573</v>
      </c>
      <c r="AB273">
        <v>0</v>
      </c>
      <c r="AC273">
        <v>9</v>
      </c>
      <c r="AD273">
        <v>4.775666666666667</v>
      </c>
      <c r="AF273" t="s">
        <v>5046</v>
      </c>
      <c r="AI273">
        <v>0</v>
      </c>
      <c r="AJ273">
        <v>0</v>
      </c>
      <c r="AK273" t="s">
        <v>5761</v>
      </c>
      <c r="AL273" t="s">
        <v>5761</v>
      </c>
      <c r="AM273" t="s">
        <v>5772</v>
      </c>
    </row>
    <row r="274" spans="1:39">
      <c r="A274" t="s">
        <v>5291</v>
      </c>
      <c r="B274" t="s">
        <v>4771</v>
      </c>
      <c r="C274" t="s">
        <v>4772</v>
      </c>
      <c r="D274">
        <v>280</v>
      </c>
      <c r="E274" t="s">
        <v>4773</v>
      </c>
      <c r="F274">
        <v>6.55</v>
      </c>
      <c r="K274" t="s">
        <v>4940</v>
      </c>
      <c r="M274" t="s">
        <v>4953</v>
      </c>
      <c r="N274">
        <v>8</v>
      </c>
      <c r="O274" t="s">
        <v>5388</v>
      </c>
      <c r="P274" t="s">
        <v>5657</v>
      </c>
      <c r="Q274">
        <v>4</v>
      </c>
      <c r="R274">
        <v>2</v>
      </c>
      <c r="S274">
        <v>3.13</v>
      </c>
      <c r="T274">
        <v>6.7</v>
      </c>
      <c r="U274">
        <v>421.63</v>
      </c>
      <c r="V274">
        <v>57.61</v>
      </c>
      <c r="W274">
        <v>4.94</v>
      </c>
      <c r="X274">
        <v>3.36</v>
      </c>
      <c r="Y274">
        <v>0</v>
      </c>
      <c r="Z274">
        <v>1</v>
      </c>
      <c r="AA274" t="s">
        <v>4573</v>
      </c>
      <c r="AB274">
        <v>0</v>
      </c>
      <c r="AC274">
        <v>7</v>
      </c>
      <c r="AD274">
        <v>3.494785714285714</v>
      </c>
      <c r="AF274" t="s">
        <v>5046</v>
      </c>
      <c r="AI274">
        <v>0</v>
      </c>
      <c r="AJ274">
        <v>0</v>
      </c>
      <c r="AK274" t="s">
        <v>5731</v>
      </c>
      <c r="AL274" t="s">
        <v>5731</v>
      </c>
      <c r="AM274" t="s">
        <v>5772</v>
      </c>
    </row>
    <row r="275" spans="1:39">
      <c r="A275" t="s">
        <v>5292</v>
      </c>
      <c r="B275" t="s">
        <v>4771</v>
      </c>
      <c r="C275" t="s">
        <v>4772</v>
      </c>
      <c r="D275">
        <v>280</v>
      </c>
      <c r="E275" t="s">
        <v>4773</v>
      </c>
      <c r="F275">
        <v>6.55</v>
      </c>
      <c r="K275" t="s">
        <v>4940</v>
      </c>
      <c r="M275" t="s">
        <v>5373</v>
      </c>
      <c r="N275">
        <v>8</v>
      </c>
      <c r="O275" t="s">
        <v>5427</v>
      </c>
      <c r="P275" t="s">
        <v>5658</v>
      </c>
      <c r="Q275">
        <v>4</v>
      </c>
      <c r="R275">
        <v>3</v>
      </c>
      <c r="S275">
        <v>-1.36</v>
      </c>
      <c r="T275">
        <v>2.32</v>
      </c>
      <c r="U275">
        <v>392.34</v>
      </c>
      <c r="V275">
        <v>66.40000000000001</v>
      </c>
      <c r="W275">
        <v>2.82</v>
      </c>
      <c r="X275">
        <v>3.2</v>
      </c>
      <c r="Y275">
        <v>0</v>
      </c>
      <c r="Z275">
        <v>1</v>
      </c>
      <c r="AA275" t="s">
        <v>4573</v>
      </c>
      <c r="AB275">
        <v>0</v>
      </c>
      <c r="AC275">
        <v>8</v>
      </c>
      <c r="AD275">
        <v>4.935666666666667</v>
      </c>
      <c r="AF275" t="s">
        <v>5046</v>
      </c>
      <c r="AI275">
        <v>0</v>
      </c>
      <c r="AJ275">
        <v>0</v>
      </c>
      <c r="AK275" t="s">
        <v>5761</v>
      </c>
      <c r="AL275" t="s">
        <v>5761</v>
      </c>
      <c r="AM275" t="s">
        <v>5772</v>
      </c>
    </row>
    <row r="276" spans="1:39">
      <c r="A276" t="s">
        <v>5293</v>
      </c>
      <c r="B276" t="s">
        <v>4771</v>
      </c>
      <c r="C276" t="s">
        <v>4772</v>
      </c>
      <c r="D276">
        <v>280</v>
      </c>
      <c r="E276" t="s">
        <v>4773</v>
      </c>
      <c r="F276">
        <v>6.55</v>
      </c>
      <c r="K276" t="s">
        <v>4940</v>
      </c>
      <c r="L276" t="s">
        <v>4941</v>
      </c>
      <c r="M276" t="s">
        <v>5346</v>
      </c>
      <c r="N276">
        <v>9</v>
      </c>
      <c r="O276" t="s">
        <v>5392</v>
      </c>
      <c r="P276" t="s">
        <v>5659</v>
      </c>
      <c r="Q276">
        <v>5</v>
      </c>
      <c r="R276">
        <v>5</v>
      </c>
      <c r="S276">
        <v>-2.11</v>
      </c>
      <c r="T276">
        <v>1.98</v>
      </c>
      <c r="U276">
        <v>484.5</v>
      </c>
      <c r="V276">
        <v>115.73</v>
      </c>
      <c r="W276">
        <v>2.48</v>
      </c>
      <c r="X276">
        <v>3.08</v>
      </c>
      <c r="Y276">
        <v>0</v>
      </c>
      <c r="Z276">
        <v>2</v>
      </c>
      <c r="AA276" t="s">
        <v>4573</v>
      </c>
      <c r="AB276">
        <v>0</v>
      </c>
      <c r="AC276">
        <v>10</v>
      </c>
      <c r="AD276">
        <v>3.253047619047619</v>
      </c>
      <c r="AF276" t="s">
        <v>5046</v>
      </c>
      <c r="AI276">
        <v>0</v>
      </c>
      <c r="AJ276">
        <v>0</v>
      </c>
      <c r="AK276" t="s">
        <v>5734</v>
      </c>
      <c r="AL276" t="s">
        <v>5734</v>
      </c>
      <c r="AM276" t="s">
        <v>5772</v>
      </c>
    </row>
    <row r="277" spans="1:39">
      <c r="A277" t="s">
        <v>5294</v>
      </c>
      <c r="B277" t="s">
        <v>4771</v>
      </c>
      <c r="C277" t="s">
        <v>4772</v>
      </c>
      <c r="D277">
        <v>284</v>
      </c>
      <c r="E277" t="s">
        <v>4773</v>
      </c>
      <c r="F277">
        <v>6.55</v>
      </c>
      <c r="K277" t="s">
        <v>4940</v>
      </c>
      <c r="M277" t="s">
        <v>5348</v>
      </c>
      <c r="N277">
        <v>8</v>
      </c>
      <c r="O277" t="s">
        <v>5420</v>
      </c>
      <c r="P277" t="s">
        <v>5660</v>
      </c>
      <c r="Q277">
        <v>4</v>
      </c>
      <c r="R277">
        <v>3</v>
      </c>
      <c r="S277">
        <v>0.88</v>
      </c>
      <c r="T277">
        <v>4.51</v>
      </c>
      <c r="U277">
        <v>398.48</v>
      </c>
      <c r="V277">
        <v>86.70999999999999</v>
      </c>
      <c r="W277">
        <v>2.08</v>
      </c>
      <c r="X277">
        <v>3.73</v>
      </c>
      <c r="Y277">
        <v>0</v>
      </c>
      <c r="Z277">
        <v>2</v>
      </c>
      <c r="AA277" t="s">
        <v>4573</v>
      </c>
      <c r="AB277">
        <v>0</v>
      </c>
      <c r="AC277">
        <v>6</v>
      </c>
      <c r="AD277">
        <v>4.136809523809524</v>
      </c>
      <c r="AF277" t="s">
        <v>5046</v>
      </c>
      <c r="AI277">
        <v>0</v>
      </c>
      <c r="AJ277">
        <v>0</v>
      </c>
      <c r="AK277" t="s">
        <v>5754</v>
      </c>
      <c r="AL277" t="s">
        <v>5754</v>
      </c>
      <c r="AM277" t="s">
        <v>5772</v>
      </c>
    </row>
    <row r="278" spans="1:39">
      <c r="A278" t="s">
        <v>5295</v>
      </c>
      <c r="B278" t="s">
        <v>4771</v>
      </c>
      <c r="C278" t="s">
        <v>4772</v>
      </c>
      <c r="D278">
        <v>290</v>
      </c>
      <c r="E278" t="s">
        <v>4773</v>
      </c>
      <c r="F278">
        <v>6.54</v>
      </c>
      <c r="K278" t="s">
        <v>4940</v>
      </c>
      <c r="L278" t="s">
        <v>5342</v>
      </c>
      <c r="M278" t="s">
        <v>5381</v>
      </c>
      <c r="N278">
        <v>8</v>
      </c>
      <c r="O278" t="s">
        <v>5437</v>
      </c>
      <c r="P278" t="s">
        <v>5661</v>
      </c>
      <c r="Q278">
        <v>5</v>
      </c>
      <c r="R278">
        <v>3</v>
      </c>
      <c r="S278">
        <v>-0.38</v>
      </c>
      <c r="T278">
        <v>3.3</v>
      </c>
      <c r="U278">
        <v>419.57</v>
      </c>
      <c r="V278">
        <v>75.63</v>
      </c>
      <c r="W278">
        <v>3.29</v>
      </c>
      <c r="X278">
        <v>3.2</v>
      </c>
      <c r="Y278">
        <v>0</v>
      </c>
      <c r="Z278">
        <v>2</v>
      </c>
      <c r="AA278" t="s">
        <v>4573</v>
      </c>
      <c r="AB278">
        <v>0</v>
      </c>
      <c r="AC278">
        <v>11</v>
      </c>
      <c r="AD278">
        <v>4.591166666666667</v>
      </c>
      <c r="AF278" t="s">
        <v>5046</v>
      </c>
      <c r="AI278">
        <v>0</v>
      </c>
      <c r="AJ278">
        <v>0</v>
      </c>
      <c r="AK278" t="s">
        <v>5768</v>
      </c>
      <c r="AL278" t="s">
        <v>5768</v>
      </c>
      <c r="AM278" t="s">
        <v>5772</v>
      </c>
    </row>
    <row r="279" spans="1:39">
      <c r="A279" t="s">
        <v>4893</v>
      </c>
      <c r="B279" t="s">
        <v>4771</v>
      </c>
      <c r="C279" t="s">
        <v>4772</v>
      </c>
      <c r="D279">
        <v>300</v>
      </c>
      <c r="E279" t="s">
        <v>4773</v>
      </c>
      <c r="F279">
        <v>6.52</v>
      </c>
      <c r="K279" t="s">
        <v>4940</v>
      </c>
      <c r="L279" t="s">
        <v>5340</v>
      </c>
      <c r="M279" t="s">
        <v>5362</v>
      </c>
      <c r="N279">
        <v>8</v>
      </c>
      <c r="O279" t="s">
        <v>5412</v>
      </c>
      <c r="P279" t="s">
        <v>4999</v>
      </c>
      <c r="Q279">
        <v>3</v>
      </c>
      <c r="R279">
        <v>2</v>
      </c>
      <c r="S279">
        <v>-1.46</v>
      </c>
      <c r="T279">
        <v>1.99</v>
      </c>
      <c r="U279">
        <v>217.29</v>
      </c>
      <c r="V279">
        <v>57.61</v>
      </c>
      <c r="W279">
        <v>0.63</v>
      </c>
      <c r="X279">
        <v>3.59</v>
      </c>
      <c r="Y279">
        <v>0</v>
      </c>
      <c r="Z279">
        <v>0</v>
      </c>
      <c r="AA279" t="s">
        <v>4563</v>
      </c>
      <c r="AB279">
        <v>0</v>
      </c>
      <c r="AC279">
        <v>3</v>
      </c>
      <c r="AD279">
        <v>5.5</v>
      </c>
      <c r="AE279" t="s">
        <v>5042</v>
      </c>
      <c r="AF279" t="s">
        <v>5046</v>
      </c>
      <c r="AG279" t="s">
        <v>5049</v>
      </c>
      <c r="AH279" t="s">
        <v>5051</v>
      </c>
      <c r="AI279">
        <v>4</v>
      </c>
      <c r="AJ279">
        <v>1</v>
      </c>
      <c r="AK279" t="s">
        <v>5747</v>
      </c>
      <c r="AL279" t="s">
        <v>5747</v>
      </c>
      <c r="AM279" t="s">
        <v>5772</v>
      </c>
    </row>
    <row r="280" spans="1:39">
      <c r="A280" t="s">
        <v>4893</v>
      </c>
      <c r="B280" t="s">
        <v>4771</v>
      </c>
      <c r="C280" t="s">
        <v>4772</v>
      </c>
      <c r="D280">
        <v>300</v>
      </c>
      <c r="E280" t="s">
        <v>4773</v>
      </c>
      <c r="F280">
        <v>6.52</v>
      </c>
      <c r="K280" t="s">
        <v>4940</v>
      </c>
      <c r="L280" t="s">
        <v>5340</v>
      </c>
      <c r="M280" t="s">
        <v>5377</v>
      </c>
      <c r="N280">
        <v>8</v>
      </c>
      <c r="O280" t="s">
        <v>5432</v>
      </c>
      <c r="P280" t="s">
        <v>4999</v>
      </c>
      <c r="Q280">
        <v>3</v>
      </c>
      <c r="R280">
        <v>2</v>
      </c>
      <c r="S280">
        <v>-1.46</v>
      </c>
      <c r="T280">
        <v>1.99</v>
      </c>
      <c r="U280">
        <v>217.29</v>
      </c>
      <c r="V280">
        <v>57.61</v>
      </c>
      <c r="W280">
        <v>0.63</v>
      </c>
      <c r="X280">
        <v>3.59</v>
      </c>
      <c r="Y280">
        <v>0</v>
      </c>
      <c r="Z280">
        <v>0</v>
      </c>
      <c r="AA280" t="s">
        <v>4563</v>
      </c>
      <c r="AB280">
        <v>0</v>
      </c>
      <c r="AC280">
        <v>3</v>
      </c>
      <c r="AD280">
        <v>5.5</v>
      </c>
      <c r="AE280" t="s">
        <v>5042</v>
      </c>
      <c r="AF280" t="s">
        <v>5046</v>
      </c>
      <c r="AG280" t="s">
        <v>5049</v>
      </c>
      <c r="AH280" t="s">
        <v>5051</v>
      </c>
      <c r="AI280">
        <v>4</v>
      </c>
      <c r="AJ280">
        <v>1</v>
      </c>
      <c r="AK280" t="s">
        <v>5765</v>
      </c>
      <c r="AL280" t="s">
        <v>5765</v>
      </c>
      <c r="AM280" t="s">
        <v>5772</v>
      </c>
    </row>
    <row r="281" spans="1:39">
      <c r="A281" t="s">
        <v>5296</v>
      </c>
      <c r="B281" t="s">
        <v>4771</v>
      </c>
      <c r="C281" t="s">
        <v>4772</v>
      </c>
      <c r="D281">
        <v>300</v>
      </c>
      <c r="E281" t="s">
        <v>4773</v>
      </c>
      <c r="F281">
        <v>6.52</v>
      </c>
      <c r="K281" t="s">
        <v>4940</v>
      </c>
      <c r="L281" t="s">
        <v>5339</v>
      </c>
      <c r="M281" t="s">
        <v>5352</v>
      </c>
      <c r="N281">
        <v>8</v>
      </c>
      <c r="O281" t="s">
        <v>5399</v>
      </c>
      <c r="P281" t="s">
        <v>5662</v>
      </c>
      <c r="Q281">
        <v>3</v>
      </c>
      <c r="R281">
        <v>1</v>
      </c>
      <c r="S281">
        <v>2.29</v>
      </c>
      <c r="T281">
        <v>2.29</v>
      </c>
      <c r="U281">
        <v>237.32</v>
      </c>
      <c r="V281">
        <v>46.17</v>
      </c>
      <c r="W281">
        <v>2.54</v>
      </c>
      <c r="Y281">
        <v>0.43</v>
      </c>
      <c r="Z281">
        <v>1</v>
      </c>
      <c r="AA281" t="s">
        <v>4573</v>
      </c>
      <c r="AB281">
        <v>0</v>
      </c>
      <c r="AC281">
        <v>4</v>
      </c>
      <c r="AD281">
        <v>5.688333333333333</v>
      </c>
      <c r="AF281" t="s">
        <v>5722</v>
      </c>
      <c r="AI281">
        <v>0</v>
      </c>
      <c r="AJ281">
        <v>0</v>
      </c>
      <c r="AK281" t="s">
        <v>5732</v>
      </c>
      <c r="AL281" t="s">
        <v>5732</v>
      </c>
      <c r="AM281" t="s">
        <v>5772</v>
      </c>
    </row>
    <row r="282" spans="1:39">
      <c r="A282" t="s">
        <v>5297</v>
      </c>
      <c r="B282" t="s">
        <v>4771</v>
      </c>
      <c r="C282" t="s">
        <v>4772</v>
      </c>
      <c r="D282">
        <v>300</v>
      </c>
      <c r="E282" t="s">
        <v>4773</v>
      </c>
      <c r="F282">
        <v>6.52</v>
      </c>
      <c r="K282" t="s">
        <v>4940</v>
      </c>
      <c r="M282" t="s">
        <v>5378</v>
      </c>
      <c r="N282">
        <v>8</v>
      </c>
      <c r="O282" t="s">
        <v>5433</v>
      </c>
      <c r="P282" t="s">
        <v>5663</v>
      </c>
      <c r="Q282">
        <v>5</v>
      </c>
      <c r="R282">
        <v>5</v>
      </c>
      <c r="S282">
        <v>-0.73</v>
      </c>
      <c r="T282">
        <v>2.94</v>
      </c>
      <c r="U282">
        <v>486.63</v>
      </c>
      <c r="V282">
        <v>115.73</v>
      </c>
      <c r="W282">
        <v>3.21</v>
      </c>
      <c r="X282">
        <v>3.08</v>
      </c>
      <c r="Y282">
        <v>0</v>
      </c>
      <c r="Z282">
        <v>2</v>
      </c>
      <c r="AA282" t="s">
        <v>4573</v>
      </c>
      <c r="AB282">
        <v>0</v>
      </c>
      <c r="AC282">
        <v>12</v>
      </c>
      <c r="AD282">
        <v>3.237833333333333</v>
      </c>
      <c r="AF282" t="s">
        <v>5046</v>
      </c>
      <c r="AI282">
        <v>0</v>
      </c>
      <c r="AJ282">
        <v>0</v>
      </c>
      <c r="AK282" t="s">
        <v>5766</v>
      </c>
      <c r="AL282" t="s">
        <v>5766</v>
      </c>
      <c r="AM282" t="s">
        <v>5772</v>
      </c>
    </row>
    <row r="283" spans="1:39">
      <c r="A283" t="s">
        <v>5298</v>
      </c>
      <c r="B283" t="s">
        <v>4771</v>
      </c>
      <c r="C283" t="s">
        <v>4772</v>
      </c>
      <c r="D283">
        <v>300</v>
      </c>
      <c r="E283" t="s">
        <v>4773</v>
      </c>
      <c r="F283">
        <v>6.52</v>
      </c>
      <c r="K283" t="s">
        <v>4940</v>
      </c>
      <c r="M283" t="s">
        <v>5373</v>
      </c>
      <c r="N283">
        <v>8</v>
      </c>
      <c r="O283" t="s">
        <v>5427</v>
      </c>
      <c r="P283" t="s">
        <v>5664</v>
      </c>
      <c r="Q283">
        <v>5</v>
      </c>
      <c r="R283">
        <v>3</v>
      </c>
      <c r="S283">
        <v>-2.58</v>
      </c>
      <c r="T283">
        <v>1.1</v>
      </c>
      <c r="U283">
        <v>338.45</v>
      </c>
      <c r="V283">
        <v>90.19</v>
      </c>
      <c r="W283">
        <v>1.93</v>
      </c>
      <c r="X283">
        <v>3.19</v>
      </c>
      <c r="Y283">
        <v>0</v>
      </c>
      <c r="Z283">
        <v>1</v>
      </c>
      <c r="AA283" t="s">
        <v>4573</v>
      </c>
      <c r="AB283">
        <v>0</v>
      </c>
      <c r="AC283">
        <v>8</v>
      </c>
      <c r="AD283">
        <v>5.160333333333334</v>
      </c>
      <c r="AF283" t="s">
        <v>5046</v>
      </c>
      <c r="AI283">
        <v>0</v>
      </c>
      <c r="AJ283">
        <v>0</v>
      </c>
      <c r="AK283" t="s">
        <v>5761</v>
      </c>
      <c r="AL283" t="s">
        <v>5761</v>
      </c>
      <c r="AM283" t="s">
        <v>5772</v>
      </c>
    </row>
    <row r="284" spans="1:39">
      <c r="A284" t="s">
        <v>5299</v>
      </c>
      <c r="B284" t="s">
        <v>4771</v>
      </c>
      <c r="C284" t="s">
        <v>4772</v>
      </c>
      <c r="D284">
        <v>300</v>
      </c>
      <c r="E284" t="s">
        <v>4773</v>
      </c>
      <c r="F284">
        <v>6.52</v>
      </c>
      <c r="K284" t="s">
        <v>4940</v>
      </c>
      <c r="M284" t="s">
        <v>5373</v>
      </c>
      <c r="N284">
        <v>8</v>
      </c>
      <c r="O284" t="s">
        <v>5427</v>
      </c>
      <c r="P284" t="s">
        <v>5665</v>
      </c>
      <c r="Q284">
        <v>6</v>
      </c>
      <c r="R284">
        <v>3</v>
      </c>
      <c r="S284">
        <v>-3.4</v>
      </c>
      <c r="T284">
        <v>0.28</v>
      </c>
      <c r="U284">
        <v>391.54</v>
      </c>
      <c r="V284">
        <v>100.54</v>
      </c>
      <c r="W284">
        <v>1.46</v>
      </c>
      <c r="X284">
        <v>3.19</v>
      </c>
      <c r="Y284">
        <v>0</v>
      </c>
      <c r="Z284">
        <v>1</v>
      </c>
      <c r="AA284" t="s">
        <v>4573</v>
      </c>
      <c r="AB284">
        <v>0</v>
      </c>
      <c r="AC284">
        <v>9</v>
      </c>
      <c r="AD284">
        <v>4.590047619047619</v>
      </c>
      <c r="AF284" t="s">
        <v>5046</v>
      </c>
      <c r="AI284">
        <v>0</v>
      </c>
      <c r="AJ284">
        <v>0</v>
      </c>
      <c r="AK284" t="s">
        <v>5761</v>
      </c>
      <c r="AL284" t="s">
        <v>5761</v>
      </c>
      <c r="AM284" t="s">
        <v>5772</v>
      </c>
    </row>
    <row r="285" spans="1:39">
      <c r="A285" t="s">
        <v>5300</v>
      </c>
      <c r="B285" t="s">
        <v>4771</v>
      </c>
      <c r="C285" t="s">
        <v>4772</v>
      </c>
      <c r="D285">
        <v>300</v>
      </c>
      <c r="E285" t="s">
        <v>4773</v>
      </c>
      <c r="F285">
        <v>6.52</v>
      </c>
      <c r="K285" t="s">
        <v>4940</v>
      </c>
      <c r="M285" t="s">
        <v>5373</v>
      </c>
      <c r="N285">
        <v>8</v>
      </c>
      <c r="O285" t="s">
        <v>5427</v>
      </c>
      <c r="P285" t="s">
        <v>5666</v>
      </c>
      <c r="Q285">
        <v>4</v>
      </c>
      <c r="R285">
        <v>3</v>
      </c>
      <c r="S285">
        <v>-0.9399999999999999</v>
      </c>
      <c r="T285">
        <v>2.74</v>
      </c>
      <c r="U285">
        <v>355.53</v>
      </c>
      <c r="V285">
        <v>66.40000000000001</v>
      </c>
      <c r="W285">
        <v>3.18</v>
      </c>
      <c r="X285">
        <v>3.21</v>
      </c>
      <c r="Y285">
        <v>0</v>
      </c>
      <c r="Z285">
        <v>1</v>
      </c>
      <c r="AA285" t="s">
        <v>4573</v>
      </c>
      <c r="AB285">
        <v>0</v>
      </c>
      <c r="AC285">
        <v>9</v>
      </c>
      <c r="AD285">
        <v>5.166666666666667</v>
      </c>
      <c r="AF285" t="s">
        <v>5046</v>
      </c>
      <c r="AI285">
        <v>0</v>
      </c>
      <c r="AJ285">
        <v>0</v>
      </c>
      <c r="AK285" t="s">
        <v>5761</v>
      </c>
      <c r="AL285" t="s">
        <v>5761</v>
      </c>
      <c r="AM285" t="s">
        <v>5772</v>
      </c>
    </row>
    <row r="286" spans="1:39">
      <c r="A286" t="s">
        <v>5301</v>
      </c>
      <c r="B286" t="s">
        <v>4771</v>
      </c>
      <c r="C286" t="s">
        <v>4772</v>
      </c>
      <c r="D286">
        <v>300</v>
      </c>
      <c r="E286" t="s">
        <v>4773</v>
      </c>
      <c r="F286">
        <v>6.52</v>
      </c>
      <c r="K286" t="s">
        <v>4940</v>
      </c>
      <c r="M286" t="s">
        <v>5373</v>
      </c>
      <c r="N286">
        <v>8</v>
      </c>
      <c r="O286" t="s">
        <v>5427</v>
      </c>
      <c r="P286" t="s">
        <v>5667</v>
      </c>
      <c r="Q286">
        <v>5</v>
      </c>
      <c r="R286">
        <v>3</v>
      </c>
      <c r="S286">
        <v>-1.76</v>
      </c>
      <c r="T286">
        <v>1.92</v>
      </c>
      <c r="U286">
        <v>359.54</v>
      </c>
      <c r="V286">
        <v>66.40000000000001</v>
      </c>
      <c r="W286">
        <v>2.78</v>
      </c>
      <c r="X286">
        <v>3.21</v>
      </c>
      <c r="Y286">
        <v>0</v>
      </c>
      <c r="Z286">
        <v>1</v>
      </c>
      <c r="AA286" t="s">
        <v>4573</v>
      </c>
      <c r="AB286">
        <v>0</v>
      </c>
      <c r="AC286">
        <v>9</v>
      </c>
      <c r="AD286">
        <v>5.166666666666667</v>
      </c>
      <c r="AF286" t="s">
        <v>5046</v>
      </c>
      <c r="AI286">
        <v>0</v>
      </c>
      <c r="AJ286">
        <v>0</v>
      </c>
      <c r="AK286" t="s">
        <v>5761</v>
      </c>
      <c r="AL286" t="s">
        <v>5761</v>
      </c>
      <c r="AM286" t="s">
        <v>5772</v>
      </c>
    </row>
    <row r="287" spans="1:39">
      <c r="A287" t="s">
        <v>5302</v>
      </c>
      <c r="B287" t="s">
        <v>4771</v>
      </c>
      <c r="C287" t="s">
        <v>4772</v>
      </c>
      <c r="D287">
        <v>300</v>
      </c>
      <c r="E287" t="s">
        <v>4773</v>
      </c>
      <c r="F287">
        <v>6.52</v>
      </c>
      <c r="K287" t="s">
        <v>4940</v>
      </c>
      <c r="L287" t="s">
        <v>4941</v>
      </c>
      <c r="M287" t="s">
        <v>5346</v>
      </c>
      <c r="N287">
        <v>9</v>
      </c>
      <c r="O287" t="s">
        <v>5392</v>
      </c>
      <c r="P287" t="s">
        <v>5668</v>
      </c>
      <c r="Q287">
        <v>3</v>
      </c>
      <c r="R287">
        <v>3</v>
      </c>
      <c r="S287">
        <v>-2.71</v>
      </c>
      <c r="T287">
        <v>1.3</v>
      </c>
      <c r="U287">
        <v>339.31</v>
      </c>
      <c r="V287">
        <v>66.40000000000001</v>
      </c>
      <c r="W287">
        <v>2.19</v>
      </c>
      <c r="X287">
        <v>3.52</v>
      </c>
      <c r="Y287">
        <v>0</v>
      </c>
      <c r="Z287">
        <v>1</v>
      </c>
      <c r="AA287" t="s">
        <v>4573</v>
      </c>
      <c r="AB287">
        <v>0</v>
      </c>
      <c r="AC287">
        <v>6</v>
      </c>
      <c r="AD287">
        <v>5.166666666666667</v>
      </c>
      <c r="AF287" t="s">
        <v>5046</v>
      </c>
      <c r="AI287">
        <v>0</v>
      </c>
      <c r="AJ287">
        <v>0</v>
      </c>
      <c r="AK287" t="s">
        <v>5734</v>
      </c>
      <c r="AL287" t="s">
        <v>5734</v>
      </c>
      <c r="AM287" t="s">
        <v>5772</v>
      </c>
    </row>
    <row r="288" spans="1:39">
      <c r="A288" t="s">
        <v>5303</v>
      </c>
      <c r="B288" t="s">
        <v>4771</v>
      </c>
      <c r="C288" t="s">
        <v>4772</v>
      </c>
      <c r="D288">
        <v>300</v>
      </c>
      <c r="E288" t="s">
        <v>4773</v>
      </c>
      <c r="F288">
        <v>6.52</v>
      </c>
      <c r="K288" t="s">
        <v>4940</v>
      </c>
      <c r="L288" t="s">
        <v>5341</v>
      </c>
      <c r="M288" t="s">
        <v>5360</v>
      </c>
      <c r="N288">
        <v>8</v>
      </c>
      <c r="O288" t="s">
        <v>5409</v>
      </c>
      <c r="P288" t="s">
        <v>5669</v>
      </c>
      <c r="Q288">
        <v>8</v>
      </c>
      <c r="R288">
        <v>1</v>
      </c>
      <c r="S288">
        <v>5.64</v>
      </c>
      <c r="T288">
        <v>5.64</v>
      </c>
      <c r="U288">
        <v>588.7</v>
      </c>
      <c r="V288">
        <v>103.4</v>
      </c>
      <c r="W288">
        <v>4.24</v>
      </c>
      <c r="Y288">
        <v>5.28</v>
      </c>
      <c r="Z288">
        <v>3</v>
      </c>
      <c r="AA288" t="s">
        <v>4573</v>
      </c>
      <c r="AB288">
        <v>1</v>
      </c>
      <c r="AC288">
        <v>13</v>
      </c>
      <c r="AD288">
        <v>2.386666666666667</v>
      </c>
      <c r="AF288" t="s">
        <v>5722</v>
      </c>
      <c r="AI288">
        <v>0</v>
      </c>
      <c r="AJ288">
        <v>0</v>
      </c>
      <c r="AK288" t="s">
        <v>5745</v>
      </c>
      <c r="AL288" t="s">
        <v>5745</v>
      </c>
      <c r="AM288" t="s">
        <v>5772</v>
      </c>
    </row>
    <row r="289" spans="1:39">
      <c r="A289" t="s">
        <v>5304</v>
      </c>
      <c r="B289" t="s">
        <v>4771</v>
      </c>
      <c r="C289" t="s">
        <v>4772</v>
      </c>
      <c r="D289">
        <v>306</v>
      </c>
      <c r="E289" t="s">
        <v>4773</v>
      </c>
      <c r="F289">
        <v>6.51</v>
      </c>
      <c r="K289" t="s">
        <v>4940</v>
      </c>
      <c r="M289" t="s">
        <v>5348</v>
      </c>
      <c r="N289">
        <v>8</v>
      </c>
      <c r="O289" t="s">
        <v>5420</v>
      </c>
      <c r="P289" t="s">
        <v>5670</v>
      </c>
      <c r="Q289">
        <v>4</v>
      </c>
      <c r="R289">
        <v>3</v>
      </c>
      <c r="S289">
        <v>0.88</v>
      </c>
      <c r="T289">
        <v>4.51</v>
      </c>
      <c r="U289">
        <v>398.48</v>
      </c>
      <c r="V289">
        <v>86.70999999999999</v>
      </c>
      <c r="W289">
        <v>2.08</v>
      </c>
      <c r="X289">
        <v>3.73</v>
      </c>
      <c r="Y289">
        <v>0</v>
      </c>
      <c r="Z289">
        <v>2</v>
      </c>
      <c r="AA289" t="s">
        <v>4573</v>
      </c>
      <c r="AB289">
        <v>0</v>
      </c>
      <c r="AC289">
        <v>6</v>
      </c>
      <c r="AD289">
        <v>4.136809523809524</v>
      </c>
      <c r="AF289" t="s">
        <v>5046</v>
      </c>
      <c r="AI289">
        <v>0</v>
      </c>
      <c r="AJ289">
        <v>0</v>
      </c>
      <c r="AK289" t="s">
        <v>5754</v>
      </c>
      <c r="AL289" t="s">
        <v>5754</v>
      </c>
      <c r="AM289" t="s">
        <v>5772</v>
      </c>
    </row>
    <row r="290" spans="1:39">
      <c r="A290" t="s">
        <v>5264</v>
      </c>
      <c r="B290" t="s">
        <v>4771</v>
      </c>
      <c r="C290" t="s">
        <v>4772</v>
      </c>
      <c r="D290">
        <v>316.23</v>
      </c>
      <c r="E290" t="s">
        <v>4773</v>
      </c>
      <c r="F290">
        <v>6.5</v>
      </c>
      <c r="K290" t="s">
        <v>4940</v>
      </c>
      <c r="M290" t="s">
        <v>5351</v>
      </c>
      <c r="N290">
        <v>8</v>
      </c>
      <c r="O290" t="s">
        <v>5398</v>
      </c>
      <c r="P290" t="s">
        <v>5630</v>
      </c>
      <c r="Q290">
        <v>3</v>
      </c>
      <c r="R290">
        <v>3</v>
      </c>
      <c r="S290">
        <v>-2.47</v>
      </c>
      <c r="T290">
        <v>1.15</v>
      </c>
      <c r="U290">
        <v>253.32</v>
      </c>
      <c r="V290">
        <v>66.40000000000001</v>
      </c>
      <c r="W290">
        <v>0.98</v>
      </c>
      <c r="X290">
        <v>3.48</v>
      </c>
      <c r="Y290">
        <v>0</v>
      </c>
      <c r="Z290">
        <v>1</v>
      </c>
      <c r="AA290" t="s">
        <v>4573</v>
      </c>
      <c r="AB290">
        <v>0</v>
      </c>
      <c r="AC290">
        <v>6</v>
      </c>
      <c r="AD290">
        <v>5.166666666666667</v>
      </c>
      <c r="AE290" t="s">
        <v>5718</v>
      </c>
      <c r="AF290" t="s">
        <v>5046</v>
      </c>
      <c r="AI290">
        <v>0</v>
      </c>
      <c r="AJ290">
        <v>0</v>
      </c>
      <c r="AK290" t="s">
        <v>5738</v>
      </c>
      <c r="AL290" t="s">
        <v>5738</v>
      </c>
      <c r="AM290" t="s">
        <v>5772</v>
      </c>
    </row>
    <row r="291" spans="1:39">
      <c r="A291" t="s">
        <v>5305</v>
      </c>
      <c r="B291" t="s">
        <v>4771</v>
      </c>
      <c r="C291" t="s">
        <v>4772</v>
      </c>
      <c r="D291">
        <v>320</v>
      </c>
      <c r="E291" t="s">
        <v>4773</v>
      </c>
      <c r="F291">
        <v>6.5</v>
      </c>
      <c r="K291" t="s">
        <v>4940</v>
      </c>
      <c r="M291" t="s">
        <v>5373</v>
      </c>
      <c r="N291">
        <v>8</v>
      </c>
      <c r="O291" t="s">
        <v>5427</v>
      </c>
      <c r="P291" t="s">
        <v>5671</v>
      </c>
      <c r="Q291">
        <v>6</v>
      </c>
      <c r="R291">
        <v>3</v>
      </c>
      <c r="S291">
        <v>-2.46</v>
      </c>
      <c r="T291">
        <v>1.23</v>
      </c>
      <c r="U291">
        <v>358.44</v>
      </c>
      <c r="V291">
        <v>109.54</v>
      </c>
      <c r="W291">
        <v>1.96</v>
      </c>
      <c r="X291">
        <v>3.19</v>
      </c>
      <c r="Y291">
        <v>0</v>
      </c>
      <c r="Z291">
        <v>1</v>
      </c>
      <c r="AA291" t="s">
        <v>4573</v>
      </c>
      <c r="AB291">
        <v>0</v>
      </c>
      <c r="AC291">
        <v>9</v>
      </c>
      <c r="AD291">
        <v>4.515333333333333</v>
      </c>
      <c r="AF291" t="s">
        <v>5046</v>
      </c>
      <c r="AI291">
        <v>0</v>
      </c>
      <c r="AJ291">
        <v>0</v>
      </c>
      <c r="AK291" t="s">
        <v>5761</v>
      </c>
      <c r="AL291" t="s">
        <v>5761</v>
      </c>
      <c r="AM291" t="s">
        <v>5772</v>
      </c>
    </row>
    <row r="292" spans="1:39">
      <c r="A292" t="s">
        <v>5306</v>
      </c>
      <c r="B292" t="s">
        <v>4771</v>
      </c>
      <c r="C292" t="s">
        <v>4772</v>
      </c>
      <c r="D292">
        <v>340</v>
      </c>
      <c r="E292" t="s">
        <v>4773</v>
      </c>
      <c r="F292">
        <v>6.47</v>
      </c>
      <c r="K292" t="s">
        <v>4940</v>
      </c>
      <c r="M292" t="s">
        <v>5373</v>
      </c>
      <c r="N292">
        <v>8</v>
      </c>
      <c r="O292" t="s">
        <v>5427</v>
      </c>
      <c r="P292" t="s">
        <v>5672</v>
      </c>
      <c r="Q292">
        <v>5</v>
      </c>
      <c r="R292">
        <v>3</v>
      </c>
      <c r="S292">
        <v>-1.83</v>
      </c>
      <c r="T292">
        <v>1.85</v>
      </c>
      <c r="U292">
        <v>357.5</v>
      </c>
      <c r="V292">
        <v>75.63</v>
      </c>
      <c r="W292">
        <v>2.45</v>
      </c>
      <c r="X292">
        <v>3.21</v>
      </c>
      <c r="Y292">
        <v>0</v>
      </c>
      <c r="Z292">
        <v>1</v>
      </c>
      <c r="AA292" t="s">
        <v>4573</v>
      </c>
      <c r="AB292">
        <v>0</v>
      </c>
      <c r="AC292">
        <v>10</v>
      </c>
      <c r="AD292">
        <v>5.166666666666667</v>
      </c>
      <c r="AF292" t="s">
        <v>5046</v>
      </c>
      <c r="AI292">
        <v>0</v>
      </c>
      <c r="AJ292">
        <v>0</v>
      </c>
      <c r="AK292" t="s">
        <v>5761</v>
      </c>
      <c r="AL292" t="s">
        <v>5761</v>
      </c>
      <c r="AM292" t="s">
        <v>5772</v>
      </c>
    </row>
    <row r="293" spans="1:39">
      <c r="A293" t="s">
        <v>5307</v>
      </c>
      <c r="B293" t="s">
        <v>4771</v>
      </c>
      <c r="C293" t="s">
        <v>4772</v>
      </c>
      <c r="D293">
        <v>340</v>
      </c>
      <c r="E293" t="s">
        <v>4773</v>
      </c>
      <c r="F293">
        <v>6.47</v>
      </c>
      <c r="K293" t="s">
        <v>4940</v>
      </c>
      <c r="M293" t="s">
        <v>5373</v>
      </c>
      <c r="N293">
        <v>8</v>
      </c>
      <c r="O293" t="s">
        <v>5427</v>
      </c>
      <c r="P293" t="s">
        <v>5673</v>
      </c>
      <c r="Q293">
        <v>4</v>
      </c>
      <c r="R293">
        <v>3</v>
      </c>
      <c r="S293">
        <v>0.3</v>
      </c>
      <c r="T293">
        <v>3.98</v>
      </c>
      <c r="U293">
        <v>383.58</v>
      </c>
      <c r="V293">
        <v>66.40000000000001</v>
      </c>
      <c r="W293">
        <v>4.13</v>
      </c>
      <c r="X293">
        <v>3.2</v>
      </c>
      <c r="Y293">
        <v>0</v>
      </c>
      <c r="Z293">
        <v>1</v>
      </c>
      <c r="AA293" t="s">
        <v>4573</v>
      </c>
      <c r="AB293">
        <v>0</v>
      </c>
      <c r="AC293">
        <v>10</v>
      </c>
      <c r="AD293">
        <v>4.508238095238095</v>
      </c>
      <c r="AF293" t="s">
        <v>5046</v>
      </c>
      <c r="AI293">
        <v>0</v>
      </c>
      <c r="AJ293">
        <v>0</v>
      </c>
      <c r="AK293" t="s">
        <v>5761</v>
      </c>
      <c r="AL293" t="s">
        <v>5761</v>
      </c>
      <c r="AM293" t="s">
        <v>5772</v>
      </c>
    </row>
    <row r="294" spans="1:39">
      <c r="A294" t="s">
        <v>5308</v>
      </c>
      <c r="B294" t="s">
        <v>4771</v>
      </c>
      <c r="C294" t="s">
        <v>4772</v>
      </c>
      <c r="D294">
        <v>340</v>
      </c>
      <c r="E294" t="s">
        <v>4773</v>
      </c>
      <c r="F294">
        <v>6.47</v>
      </c>
      <c r="K294" t="s">
        <v>4940</v>
      </c>
      <c r="M294" t="s">
        <v>5373</v>
      </c>
      <c r="N294">
        <v>8</v>
      </c>
      <c r="O294" t="s">
        <v>5427</v>
      </c>
      <c r="P294" t="s">
        <v>5674</v>
      </c>
      <c r="Q294">
        <v>4</v>
      </c>
      <c r="R294">
        <v>3</v>
      </c>
      <c r="S294">
        <v>-1.38</v>
      </c>
      <c r="T294">
        <v>2.31</v>
      </c>
      <c r="U294">
        <v>381.44</v>
      </c>
      <c r="V294">
        <v>66.40000000000001</v>
      </c>
      <c r="W294">
        <v>3.07</v>
      </c>
      <c r="X294">
        <v>3.19</v>
      </c>
      <c r="Y294">
        <v>0</v>
      </c>
      <c r="Z294">
        <v>1</v>
      </c>
      <c r="AA294" t="s">
        <v>4573</v>
      </c>
      <c r="AB294">
        <v>0</v>
      </c>
      <c r="AC294">
        <v>8</v>
      </c>
      <c r="AD294">
        <v>5.01352380952381</v>
      </c>
      <c r="AF294" t="s">
        <v>5046</v>
      </c>
      <c r="AI294">
        <v>0</v>
      </c>
      <c r="AJ294">
        <v>0</v>
      </c>
      <c r="AK294" t="s">
        <v>5761</v>
      </c>
      <c r="AL294" t="s">
        <v>5761</v>
      </c>
      <c r="AM294" t="s">
        <v>5772</v>
      </c>
    </row>
    <row r="295" spans="1:39">
      <c r="A295" t="s">
        <v>5309</v>
      </c>
      <c r="B295" t="s">
        <v>4771</v>
      </c>
      <c r="C295" t="s">
        <v>4772</v>
      </c>
      <c r="D295">
        <v>370</v>
      </c>
      <c r="E295" t="s">
        <v>4773</v>
      </c>
      <c r="F295">
        <v>6.43</v>
      </c>
      <c r="K295" t="s">
        <v>4940</v>
      </c>
      <c r="M295" t="s">
        <v>5373</v>
      </c>
      <c r="N295">
        <v>8</v>
      </c>
      <c r="O295" t="s">
        <v>5427</v>
      </c>
      <c r="P295" t="s">
        <v>5675</v>
      </c>
      <c r="Q295">
        <v>5</v>
      </c>
      <c r="R295">
        <v>3</v>
      </c>
      <c r="S295">
        <v>-0.39</v>
      </c>
      <c r="T295">
        <v>3.29</v>
      </c>
      <c r="U295">
        <v>405.54</v>
      </c>
      <c r="V295">
        <v>75.63</v>
      </c>
      <c r="W295">
        <v>3.85</v>
      </c>
      <c r="X295">
        <v>3.21</v>
      </c>
      <c r="Y295">
        <v>0</v>
      </c>
      <c r="Z295">
        <v>2</v>
      </c>
      <c r="AA295" t="s">
        <v>4573</v>
      </c>
      <c r="AB295">
        <v>0</v>
      </c>
      <c r="AC295">
        <v>10</v>
      </c>
      <c r="AD295">
        <v>4.696380952380952</v>
      </c>
      <c r="AF295" t="s">
        <v>5046</v>
      </c>
      <c r="AI295">
        <v>0</v>
      </c>
      <c r="AJ295">
        <v>0</v>
      </c>
      <c r="AK295" t="s">
        <v>5761</v>
      </c>
      <c r="AL295" t="s">
        <v>5761</v>
      </c>
      <c r="AM295" t="s">
        <v>5772</v>
      </c>
    </row>
    <row r="296" spans="1:39">
      <c r="A296" t="s">
        <v>5310</v>
      </c>
      <c r="B296" t="s">
        <v>4771</v>
      </c>
      <c r="C296" t="s">
        <v>4772</v>
      </c>
      <c r="D296">
        <v>400</v>
      </c>
      <c r="E296" t="s">
        <v>4773</v>
      </c>
      <c r="F296">
        <v>6.4</v>
      </c>
      <c r="K296" t="s">
        <v>4940</v>
      </c>
      <c r="L296" t="s">
        <v>4941</v>
      </c>
      <c r="M296" t="s">
        <v>5346</v>
      </c>
      <c r="N296">
        <v>9</v>
      </c>
      <c r="O296" t="s">
        <v>5392</v>
      </c>
      <c r="P296" t="s">
        <v>5676</v>
      </c>
      <c r="Q296">
        <v>3</v>
      </c>
      <c r="R296">
        <v>4</v>
      </c>
      <c r="S296">
        <v>-2.19</v>
      </c>
      <c r="T296">
        <v>1.82</v>
      </c>
      <c r="U296">
        <v>360.36</v>
      </c>
      <c r="V296">
        <v>82.19</v>
      </c>
      <c r="W296">
        <v>2.53</v>
      </c>
      <c r="X296">
        <v>3.45</v>
      </c>
      <c r="Y296">
        <v>0</v>
      </c>
      <c r="Z296">
        <v>2</v>
      </c>
      <c r="AA296" t="s">
        <v>4573</v>
      </c>
      <c r="AB296">
        <v>0</v>
      </c>
      <c r="AC296">
        <v>6</v>
      </c>
      <c r="AD296">
        <v>4.997428571428571</v>
      </c>
      <c r="AF296" t="s">
        <v>5046</v>
      </c>
      <c r="AI296">
        <v>0</v>
      </c>
      <c r="AJ296">
        <v>0</v>
      </c>
      <c r="AK296" t="s">
        <v>5734</v>
      </c>
      <c r="AL296" t="s">
        <v>5734</v>
      </c>
      <c r="AM296" t="s">
        <v>5772</v>
      </c>
    </row>
    <row r="297" spans="1:39">
      <c r="A297" t="s">
        <v>5311</v>
      </c>
      <c r="B297" t="s">
        <v>4771</v>
      </c>
      <c r="C297" t="s">
        <v>4772</v>
      </c>
      <c r="D297">
        <v>410</v>
      </c>
      <c r="E297" t="s">
        <v>4773</v>
      </c>
      <c r="F297">
        <v>6.39</v>
      </c>
      <c r="K297" t="s">
        <v>4940</v>
      </c>
      <c r="M297" t="s">
        <v>4953</v>
      </c>
      <c r="N297">
        <v>8</v>
      </c>
      <c r="O297" t="s">
        <v>5388</v>
      </c>
      <c r="P297" t="s">
        <v>5677</v>
      </c>
      <c r="Q297">
        <v>4</v>
      </c>
      <c r="R297">
        <v>2</v>
      </c>
      <c r="S297">
        <v>2.44</v>
      </c>
      <c r="T297">
        <v>6</v>
      </c>
      <c r="U297">
        <v>395.59</v>
      </c>
      <c r="V297">
        <v>57.61</v>
      </c>
      <c r="W297">
        <v>4.18</v>
      </c>
      <c r="X297">
        <v>3.36</v>
      </c>
      <c r="Y297">
        <v>0</v>
      </c>
      <c r="Z297">
        <v>1</v>
      </c>
      <c r="AA297" t="s">
        <v>4573</v>
      </c>
      <c r="AB297">
        <v>0</v>
      </c>
      <c r="AC297">
        <v>6</v>
      </c>
      <c r="AD297">
        <v>4.025785714285714</v>
      </c>
      <c r="AF297" t="s">
        <v>5046</v>
      </c>
      <c r="AI297">
        <v>0</v>
      </c>
      <c r="AJ297">
        <v>0</v>
      </c>
      <c r="AK297" t="s">
        <v>5731</v>
      </c>
      <c r="AL297" t="s">
        <v>5731</v>
      </c>
      <c r="AM297" t="s">
        <v>5772</v>
      </c>
    </row>
    <row r="298" spans="1:39">
      <c r="A298" t="s">
        <v>5312</v>
      </c>
      <c r="B298" t="s">
        <v>4771</v>
      </c>
      <c r="C298" t="s">
        <v>4772</v>
      </c>
      <c r="D298">
        <v>420</v>
      </c>
      <c r="E298" t="s">
        <v>4773</v>
      </c>
      <c r="F298">
        <v>6.38</v>
      </c>
      <c r="K298" t="s">
        <v>4940</v>
      </c>
      <c r="M298" t="s">
        <v>5373</v>
      </c>
      <c r="N298">
        <v>8</v>
      </c>
      <c r="O298" t="s">
        <v>5427</v>
      </c>
      <c r="P298" t="s">
        <v>5678</v>
      </c>
      <c r="Q298">
        <v>4</v>
      </c>
      <c r="R298">
        <v>3</v>
      </c>
      <c r="S298">
        <v>0.8100000000000001</v>
      </c>
      <c r="T298">
        <v>4.49</v>
      </c>
      <c r="U298">
        <v>397.61</v>
      </c>
      <c r="V298">
        <v>66.40000000000001</v>
      </c>
      <c r="W298">
        <v>4.52</v>
      </c>
      <c r="X298">
        <v>3.2</v>
      </c>
      <c r="Y298">
        <v>0</v>
      </c>
      <c r="Z298">
        <v>1</v>
      </c>
      <c r="AA298" t="s">
        <v>4573</v>
      </c>
      <c r="AB298">
        <v>0</v>
      </c>
      <c r="AC298">
        <v>11</v>
      </c>
      <c r="AD298">
        <v>4.15302380952381</v>
      </c>
      <c r="AF298" t="s">
        <v>5046</v>
      </c>
      <c r="AI298">
        <v>0</v>
      </c>
      <c r="AJ298">
        <v>0</v>
      </c>
      <c r="AK298" t="s">
        <v>5761</v>
      </c>
      <c r="AL298" t="s">
        <v>5761</v>
      </c>
      <c r="AM298" t="s">
        <v>5772</v>
      </c>
    </row>
    <row r="299" spans="1:39">
      <c r="A299" t="s">
        <v>5313</v>
      </c>
      <c r="B299" t="s">
        <v>4771</v>
      </c>
      <c r="C299" t="s">
        <v>4772</v>
      </c>
      <c r="D299">
        <v>430</v>
      </c>
      <c r="E299" t="s">
        <v>4773</v>
      </c>
      <c r="F299">
        <v>6.37</v>
      </c>
      <c r="K299" t="s">
        <v>4940</v>
      </c>
      <c r="M299" t="s">
        <v>5382</v>
      </c>
      <c r="N299">
        <v>8</v>
      </c>
      <c r="O299" t="s">
        <v>5438</v>
      </c>
      <c r="P299" t="s">
        <v>5679</v>
      </c>
      <c r="Q299">
        <v>4</v>
      </c>
      <c r="R299">
        <v>3</v>
      </c>
      <c r="S299">
        <v>-0.51</v>
      </c>
      <c r="T299">
        <v>3.17</v>
      </c>
      <c r="U299">
        <v>334.37</v>
      </c>
      <c r="V299">
        <v>106.94</v>
      </c>
      <c r="W299">
        <v>0.74</v>
      </c>
      <c r="X299">
        <v>2.15</v>
      </c>
      <c r="Y299">
        <v>8.779999999999999</v>
      </c>
      <c r="Z299">
        <v>1</v>
      </c>
      <c r="AA299" t="s">
        <v>4573</v>
      </c>
      <c r="AB299">
        <v>0</v>
      </c>
      <c r="AC299">
        <v>8</v>
      </c>
      <c r="AD299">
        <v>4.127000000000001</v>
      </c>
      <c r="AF299" t="s">
        <v>5047</v>
      </c>
      <c r="AI299">
        <v>0</v>
      </c>
      <c r="AJ299">
        <v>0</v>
      </c>
      <c r="AK299" t="s">
        <v>5742</v>
      </c>
      <c r="AL299" t="s">
        <v>5742</v>
      </c>
      <c r="AM299" t="s">
        <v>5772</v>
      </c>
    </row>
    <row r="300" spans="1:39">
      <c r="A300" t="s">
        <v>5314</v>
      </c>
      <c r="B300" t="s">
        <v>4771</v>
      </c>
      <c r="C300" t="s">
        <v>4772</v>
      </c>
      <c r="D300">
        <v>430</v>
      </c>
      <c r="E300" t="s">
        <v>4773</v>
      </c>
      <c r="F300">
        <v>6.37</v>
      </c>
      <c r="K300" t="s">
        <v>4940</v>
      </c>
      <c r="M300" t="s">
        <v>5373</v>
      </c>
      <c r="N300">
        <v>8</v>
      </c>
      <c r="O300" t="s">
        <v>5427</v>
      </c>
      <c r="P300" t="s">
        <v>5680</v>
      </c>
      <c r="Q300">
        <v>4</v>
      </c>
      <c r="R300">
        <v>3</v>
      </c>
      <c r="S300">
        <v>0.66</v>
      </c>
      <c r="T300">
        <v>4.34</v>
      </c>
      <c r="U300">
        <v>397.61</v>
      </c>
      <c r="V300">
        <v>66.40000000000001</v>
      </c>
      <c r="W300">
        <v>4.38</v>
      </c>
      <c r="X300">
        <v>3.2</v>
      </c>
      <c r="Y300">
        <v>0</v>
      </c>
      <c r="Z300">
        <v>1</v>
      </c>
      <c r="AA300" t="s">
        <v>4573</v>
      </c>
      <c r="AB300">
        <v>0</v>
      </c>
      <c r="AC300">
        <v>10</v>
      </c>
      <c r="AD300">
        <v>4.22802380952381</v>
      </c>
      <c r="AF300" t="s">
        <v>5046</v>
      </c>
      <c r="AI300">
        <v>0</v>
      </c>
      <c r="AJ300">
        <v>0</v>
      </c>
      <c r="AK300" t="s">
        <v>5761</v>
      </c>
      <c r="AL300" t="s">
        <v>5761</v>
      </c>
      <c r="AM300" t="s">
        <v>5772</v>
      </c>
    </row>
    <row r="301" spans="1:39">
      <c r="A301" t="s">
        <v>5315</v>
      </c>
      <c r="B301" t="s">
        <v>4771</v>
      </c>
      <c r="C301" t="s">
        <v>4772</v>
      </c>
      <c r="D301">
        <v>440</v>
      </c>
      <c r="E301" t="s">
        <v>4773</v>
      </c>
      <c r="F301">
        <v>6.36</v>
      </c>
      <c r="K301" t="s">
        <v>4940</v>
      </c>
      <c r="L301" t="s">
        <v>5341</v>
      </c>
      <c r="M301" t="s">
        <v>5360</v>
      </c>
      <c r="N301">
        <v>8</v>
      </c>
      <c r="O301" t="s">
        <v>5409</v>
      </c>
      <c r="P301" t="s">
        <v>5681</v>
      </c>
      <c r="Q301">
        <v>6</v>
      </c>
      <c r="R301">
        <v>1</v>
      </c>
      <c r="S301">
        <v>4.38</v>
      </c>
      <c r="T301">
        <v>4.38</v>
      </c>
      <c r="U301">
        <v>466.58</v>
      </c>
      <c r="V301">
        <v>84.94</v>
      </c>
      <c r="W301">
        <v>3.05</v>
      </c>
      <c r="Y301">
        <v>5.31</v>
      </c>
      <c r="Z301">
        <v>2</v>
      </c>
      <c r="AA301" t="s">
        <v>4573</v>
      </c>
      <c r="AB301">
        <v>0</v>
      </c>
      <c r="AC301">
        <v>10</v>
      </c>
      <c r="AD301">
        <v>3.382047619047619</v>
      </c>
      <c r="AF301" t="s">
        <v>5722</v>
      </c>
      <c r="AI301">
        <v>0</v>
      </c>
      <c r="AJ301">
        <v>0</v>
      </c>
      <c r="AK301" t="s">
        <v>5745</v>
      </c>
      <c r="AL301" t="s">
        <v>5745</v>
      </c>
      <c r="AM301" t="s">
        <v>5772</v>
      </c>
    </row>
    <row r="302" spans="1:39">
      <c r="A302" t="s">
        <v>5316</v>
      </c>
      <c r="B302" t="s">
        <v>4771</v>
      </c>
      <c r="C302" t="s">
        <v>4772</v>
      </c>
      <c r="D302">
        <v>460</v>
      </c>
      <c r="E302" t="s">
        <v>4773</v>
      </c>
      <c r="F302">
        <v>6.34</v>
      </c>
      <c r="K302" t="s">
        <v>4940</v>
      </c>
      <c r="L302" t="s">
        <v>5341</v>
      </c>
      <c r="M302" t="s">
        <v>5369</v>
      </c>
      <c r="N302">
        <v>8</v>
      </c>
      <c r="O302" t="s">
        <v>5423</v>
      </c>
      <c r="P302" t="s">
        <v>5682</v>
      </c>
      <c r="Q302">
        <v>5</v>
      </c>
      <c r="R302">
        <v>1</v>
      </c>
      <c r="S302">
        <v>1.57</v>
      </c>
      <c r="T302">
        <v>5.09</v>
      </c>
      <c r="U302">
        <v>455.58</v>
      </c>
      <c r="V302">
        <v>83.91</v>
      </c>
      <c r="W302">
        <v>3.71</v>
      </c>
      <c r="X302">
        <v>3.5</v>
      </c>
      <c r="Y302">
        <v>0</v>
      </c>
      <c r="Z302">
        <v>2</v>
      </c>
      <c r="AA302" t="s">
        <v>4573</v>
      </c>
      <c r="AB302">
        <v>0</v>
      </c>
      <c r="AC302">
        <v>9</v>
      </c>
      <c r="AD302">
        <v>4.150619047619047</v>
      </c>
      <c r="AF302" t="s">
        <v>5046</v>
      </c>
      <c r="AI302">
        <v>0</v>
      </c>
      <c r="AJ302">
        <v>0</v>
      </c>
      <c r="AK302" t="s">
        <v>5757</v>
      </c>
      <c r="AL302" t="s">
        <v>5757</v>
      </c>
      <c r="AM302" t="s">
        <v>5772</v>
      </c>
    </row>
    <row r="303" spans="1:39">
      <c r="A303" t="s">
        <v>5317</v>
      </c>
      <c r="B303" t="s">
        <v>4771</v>
      </c>
      <c r="C303" t="s">
        <v>4772</v>
      </c>
      <c r="D303">
        <v>460</v>
      </c>
      <c r="E303" t="s">
        <v>4773</v>
      </c>
      <c r="F303">
        <v>6.34</v>
      </c>
      <c r="K303" t="s">
        <v>4940</v>
      </c>
      <c r="L303" t="s">
        <v>5342</v>
      </c>
      <c r="M303" t="s">
        <v>5381</v>
      </c>
      <c r="N303">
        <v>8</v>
      </c>
      <c r="O303" t="s">
        <v>5437</v>
      </c>
      <c r="P303" t="s">
        <v>5683</v>
      </c>
      <c r="Q303">
        <v>4</v>
      </c>
      <c r="R303">
        <v>3</v>
      </c>
      <c r="S303">
        <v>0.72</v>
      </c>
      <c r="T303">
        <v>4.4</v>
      </c>
      <c r="U303">
        <v>417.6</v>
      </c>
      <c r="V303">
        <v>66.40000000000001</v>
      </c>
      <c r="W303">
        <v>3.89</v>
      </c>
      <c r="X303">
        <v>3.2</v>
      </c>
      <c r="Y303">
        <v>0</v>
      </c>
      <c r="Z303">
        <v>2</v>
      </c>
      <c r="AA303" t="s">
        <v>4573</v>
      </c>
      <c r="AB303">
        <v>0</v>
      </c>
      <c r="AC303">
        <v>10</v>
      </c>
      <c r="AD303">
        <v>4.055238095238095</v>
      </c>
      <c r="AF303" t="s">
        <v>5046</v>
      </c>
      <c r="AI303">
        <v>0</v>
      </c>
      <c r="AJ303">
        <v>0</v>
      </c>
      <c r="AK303" t="s">
        <v>5768</v>
      </c>
      <c r="AL303" t="s">
        <v>5768</v>
      </c>
      <c r="AM303" t="s">
        <v>5772</v>
      </c>
    </row>
    <row r="304" spans="1:39">
      <c r="A304" t="s">
        <v>5318</v>
      </c>
      <c r="B304" t="s">
        <v>4771</v>
      </c>
      <c r="C304" t="s">
        <v>4772</v>
      </c>
      <c r="D304">
        <v>470</v>
      </c>
      <c r="E304" t="s">
        <v>4773</v>
      </c>
      <c r="F304">
        <v>6.33</v>
      </c>
      <c r="K304" t="s">
        <v>4940</v>
      </c>
      <c r="M304" t="s">
        <v>5364</v>
      </c>
      <c r="N304">
        <v>8</v>
      </c>
      <c r="O304" t="s">
        <v>5416</v>
      </c>
      <c r="P304" t="s">
        <v>5684</v>
      </c>
      <c r="Q304">
        <v>3</v>
      </c>
      <c r="R304">
        <v>3</v>
      </c>
      <c r="S304">
        <v>1.07</v>
      </c>
      <c r="T304">
        <v>4.56</v>
      </c>
      <c r="U304">
        <v>335.47</v>
      </c>
      <c r="V304">
        <v>66.40000000000001</v>
      </c>
      <c r="W304">
        <v>2.85</v>
      </c>
      <c r="X304">
        <v>3.63</v>
      </c>
      <c r="Y304">
        <v>0</v>
      </c>
      <c r="Z304">
        <v>1</v>
      </c>
      <c r="AA304" t="s">
        <v>4573</v>
      </c>
      <c r="AB304">
        <v>0</v>
      </c>
      <c r="AC304">
        <v>2</v>
      </c>
      <c r="AD304">
        <v>4.386666666666667</v>
      </c>
      <c r="AF304" t="s">
        <v>5046</v>
      </c>
      <c r="AI304">
        <v>0</v>
      </c>
      <c r="AJ304">
        <v>0</v>
      </c>
      <c r="AK304" t="s">
        <v>5750</v>
      </c>
      <c r="AL304" t="s">
        <v>5750</v>
      </c>
      <c r="AM304" t="s">
        <v>5772</v>
      </c>
    </row>
    <row r="305" spans="1:39">
      <c r="A305" t="s">
        <v>5319</v>
      </c>
      <c r="B305" t="s">
        <v>4771</v>
      </c>
      <c r="C305" t="s">
        <v>4772</v>
      </c>
      <c r="D305">
        <v>500</v>
      </c>
      <c r="E305" t="s">
        <v>4773</v>
      </c>
      <c r="F305">
        <v>6.3</v>
      </c>
      <c r="K305" t="s">
        <v>4940</v>
      </c>
      <c r="M305" t="s">
        <v>5364</v>
      </c>
      <c r="N305">
        <v>8</v>
      </c>
      <c r="O305" t="s">
        <v>5416</v>
      </c>
      <c r="P305" t="s">
        <v>5685</v>
      </c>
      <c r="Q305">
        <v>3</v>
      </c>
      <c r="R305">
        <v>3</v>
      </c>
      <c r="S305">
        <v>0.54</v>
      </c>
      <c r="T305">
        <v>4.05</v>
      </c>
      <c r="U305">
        <v>318.4</v>
      </c>
      <c r="V305">
        <v>73.40000000000001</v>
      </c>
      <c r="W305">
        <v>2.07</v>
      </c>
      <c r="X305">
        <v>3.52</v>
      </c>
      <c r="Y305">
        <v>0</v>
      </c>
      <c r="Z305">
        <v>2</v>
      </c>
      <c r="AA305" t="s">
        <v>4573</v>
      </c>
      <c r="AB305">
        <v>0</v>
      </c>
      <c r="AC305">
        <v>3</v>
      </c>
      <c r="AD305">
        <v>4.641666666666667</v>
      </c>
      <c r="AF305" t="s">
        <v>5046</v>
      </c>
      <c r="AI305">
        <v>0</v>
      </c>
      <c r="AJ305">
        <v>0</v>
      </c>
      <c r="AK305" t="s">
        <v>5750</v>
      </c>
      <c r="AL305" t="s">
        <v>5750</v>
      </c>
      <c r="AM305" t="s">
        <v>5772</v>
      </c>
    </row>
    <row r="306" spans="1:39">
      <c r="A306" t="s">
        <v>5320</v>
      </c>
      <c r="B306" t="s">
        <v>4771</v>
      </c>
      <c r="C306" t="s">
        <v>4772</v>
      </c>
      <c r="D306">
        <v>506</v>
      </c>
      <c r="E306" t="s">
        <v>4773</v>
      </c>
      <c r="F306">
        <v>6.3</v>
      </c>
      <c r="K306" t="s">
        <v>4940</v>
      </c>
      <c r="M306" t="s">
        <v>5371</v>
      </c>
      <c r="N306">
        <v>8</v>
      </c>
      <c r="O306" t="s">
        <v>5425</v>
      </c>
      <c r="P306" t="s">
        <v>5686</v>
      </c>
      <c r="Q306">
        <v>7</v>
      </c>
      <c r="R306">
        <v>5</v>
      </c>
      <c r="S306">
        <v>2.12</v>
      </c>
      <c r="T306">
        <v>5.83</v>
      </c>
      <c r="U306">
        <v>557.67</v>
      </c>
      <c r="V306">
        <v>145.27</v>
      </c>
      <c r="W306">
        <v>2.37</v>
      </c>
      <c r="X306">
        <v>2.2</v>
      </c>
      <c r="Y306">
        <v>7.79</v>
      </c>
      <c r="Z306">
        <v>2</v>
      </c>
      <c r="AA306" t="s">
        <v>4573</v>
      </c>
      <c r="AB306">
        <v>1</v>
      </c>
      <c r="AC306">
        <v>13</v>
      </c>
      <c r="AD306">
        <v>1.94</v>
      </c>
      <c r="AF306" t="s">
        <v>5046</v>
      </c>
      <c r="AI306">
        <v>0</v>
      </c>
      <c r="AJ306">
        <v>0</v>
      </c>
      <c r="AK306" t="s">
        <v>5759</v>
      </c>
      <c r="AL306" t="s">
        <v>5759</v>
      </c>
      <c r="AM306" t="s">
        <v>5772</v>
      </c>
    </row>
    <row r="307" spans="1:39">
      <c r="A307" t="s">
        <v>5321</v>
      </c>
      <c r="B307" t="s">
        <v>4771</v>
      </c>
      <c r="C307" t="s">
        <v>4772</v>
      </c>
      <c r="D307">
        <v>520</v>
      </c>
      <c r="E307" t="s">
        <v>4773</v>
      </c>
      <c r="F307">
        <v>6.28</v>
      </c>
      <c r="K307" t="s">
        <v>4940</v>
      </c>
      <c r="M307" t="s">
        <v>5373</v>
      </c>
      <c r="N307">
        <v>8</v>
      </c>
      <c r="O307" t="s">
        <v>5427</v>
      </c>
      <c r="P307" t="s">
        <v>5687</v>
      </c>
      <c r="Q307">
        <v>5</v>
      </c>
      <c r="R307">
        <v>3</v>
      </c>
      <c r="S307">
        <v>-2.64</v>
      </c>
      <c r="T307">
        <v>1.01</v>
      </c>
      <c r="U307">
        <v>356.51</v>
      </c>
      <c r="V307">
        <v>69.64</v>
      </c>
      <c r="W307">
        <v>2.12</v>
      </c>
      <c r="X307">
        <v>3.19</v>
      </c>
      <c r="Y307">
        <v>4.97</v>
      </c>
      <c r="Z307">
        <v>1</v>
      </c>
      <c r="AA307" t="s">
        <v>4573</v>
      </c>
      <c r="AB307">
        <v>0</v>
      </c>
      <c r="AC307">
        <v>9</v>
      </c>
      <c r="AD307">
        <v>5.166666666666667</v>
      </c>
      <c r="AF307" t="s">
        <v>5046</v>
      </c>
      <c r="AI307">
        <v>0</v>
      </c>
      <c r="AJ307">
        <v>0</v>
      </c>
      <c r="AK307" t="s">
        <v>5761</v>
      </c>
      <c r="AL307" t="s">
        <v>5761</v>
      </c>
      <c r="AM307" t="s">
        <v>5772</v>
      </c>
    </row>
    <row r="308" spans="1:39">
      <c r="A308" t="s">
        <v>5322</v>
      </c>
      <c r="B308" t="s">
        <v>4771</v>
      </c>
      <c r="C308" t="s">
        <v>4772</v>
      </c>
      <c r="D308">
        <v>520</v>
      </c>
      <c r="E308" t="s">
        <v>4773</v>
      </c>
      <c r="F308">
        <v>6.28</v>
      </c>
      <c r="K308" t="s">
        <v>4940</v>
      </c>
      <c r="L308" t="s">
        <v>5341</v>
      </c>
      <c r="M308" t="s">
        <v>5360</v>
      </c>
      <c r="N308">
        <v>8</v>
      </c>
      <c r="O308" t="s">
        <v>5409</v>
      </c>
      <c r="P308" t="s">
        <v>5688</v>
      </c>
      <c r="Q308">
        <v>8</v>
      </c>
      <c r="R308">
        <v>1</v>
      </c>
      <c r="S308">
        <v>4.37</v>
      </c>
      <c r="T308">
        <v>4.37</v>
      </c>
      <c r="U308">
        <v>526.63</v>
      </c>
      <c r="V308">
        <v>103.4</v>
      </c>
      <c r="W308">
        <v>3.06</v>
      </c>
      <c r="Y308">
        <v>5.28</v>
      </c>
      <c r="Z308">
        <v>2</v>
      </c>
      <c r="AA308" t="s">
        <v>4573</v>
      </c>
      <c r="AB308">
        <v>1</v>
      </c>
      <c r="AC308">
        <v>12</v>
      </c>
      <c r="AD308">
        <v>2.701666666666667</v>
      </c>
      <c r="AF308" t="s">
        <v>5722</v>
      </c>
      <c r="AI308">
        <v>0</v>
      </c>
      <c r="AJ308">
        <v>0</v>
      </c>
      <c r="AK308" t="s">
        <v>5745</v>
      </c>
      <c r="AL308" t="s">
        <v>5745</v>
      </c>
      <c r="AM308" t="s">
        <v>5772</v>
      </c>
    </row>
    <row r="309" spans="1:39">
      <c r="A309" t="s">
        <v>5323</v>
      </c>
      <c r="B309" t="s">
        <v>4771</v>
      </c>
      <c r="C309" t="s">
        <v>4772</v>
      </c>
      <c r="D309">
        <v>540</v>
      </c>
      <c r="E309" t="s">
        <v>4773</v>
      </c>
      <c r="F309">
        <v>6.27</v>
      </c>
      <c r="K309" t="s">
        <v>4940</v>
      </c>
      <c r="M309" t="s">
        <v>5353</v>
      </c>
      <c r="N309">
        <v>8</v>
      </c>
      <c r="O309" t="s">
        <v>5411</v>
      </c>
      <c r="P309" t="s">
        <v>5689</v>
      </c>
      <c r="Q309">
        <v>5</v>
      </c>
      <c r="R309">
        <v>3</v>
      </c>
      <c r="S309">
        <v>1.21</v>
      </c>
      <c r="T309">
        <v>4.75</v>
      </c>
      <c r="U309">
        <v>449.51</v>
      </c>
      <c r="V309">
        <v>111.73</v>
      </c>
      <c r="W309">
        <v>2.66</v>
      </c>
      <c r="X309">
        <v>3.73</v>
      </c>
      <c r="Y309">
        <v>5.39</v>
      </c>
      <c r="Z309">
        <v>3</v>
      </c>
      <c r="AA309" t="s">
        <v>4573</v>
      </c>
      <c r="AB309">
        <v>0</v>
      </c>
      <c r="AC309">
        <v>8</v>
      </c>
      <c r="AD309">
        <v>2.927976190476191</v>
      </c>
      <c r="AF309" t="s">
        <v>5046</v>
      </c>
      <c r="AI309">
        <v>0</v>
      </c>
      <c r="AJ309">
        <v>0</v>
      </c>
      <c r="AK309" t="s">
        <v>5746</v>
      </c>
      <c r="AL309" t="s">
        <v>5746</v>
      </c>
      <c r="AM309" t="s">
        <v>5772</v>
      </c>
    </row>
    <row r="310" spans="1:39">
      <c r="A310" t="s">
        <v>5324</v>
      </c>
      <c r="B310" t="s">
        <v>4771</v>
      </c>
      <c r="C310" t="s">
        <v>4772</v>
      </c>
      <c r="D310">
        <v>580</v>
      </c>
      <c r="E310" t="s">
        <v>4773</v>
      </c>
      <c r="F310">
        <v>6.24</v>
      </c>
      <c r="K310" t="s">
        <v>4940</v>
      </c>
      <c r="L310" t="s">
        <v>5341</v>
      </c>
      <c r="M310" t="s">
        <v>5369</v>
      </c>
      <c r="N310">
        <v>8</v>
      </c>
      <c r="O310" t="s">
        <v>5423</v>
      </c>
      <c r="P310" t="s">
        <v>5690</v>
      </c>
      <c r="Q310">
        <v>4</v>
      </c>
      <c r="R310">
        <v>2</v>
      </c>
      <c r="S310">
        <v>-1.41</v>
      </c>
      <c r="T310">
        <v>3.34</v>
      </c>
      <c r="U310">
        <v>365.45</v>
      </c>
      <c r="V310">
        <v>94.91</v>
      </c>
      <c r="W310">
        <v>2.27</v>
      </c>
      <c r="X310">
        <v>3.43</v>
      </c>
      <c r="Y310">
        <v>0</v>
      </c>
      <c r="Z310">
        <v>1</v>
      </c>
      <c r="AA310" t="s">
        <v>4573</v>
      </c>
      <c r="AB310">
        <v>0</v>
      </c>
      <c r="AC310">
        <v>8</v>
      </c>
      <c r="AD310">
        <v>5.127404761904762</v>
      </c>
      <c r="AF310" t="s">
        <v>5046</v>
      </c>
      <c r="AI310">
        <v>0</v>
      </c>
      <c r="AJ310">
        <v>0</v>
      </c>
      <c r="AK310" t="s">
        <v>5757</v>
      </c>
      <c r="AL310" t="s">
        <v>5757</v>
      </c>
      <c r="AM310" t="s">
        <v>5772</v>
      </c>
    </row>
    <row r="311" spans="1:39">
      <c r="A311" t="s">
        <v>5282</v>
      </c>
      <c r="B311" t="s">
        <v>4771</v>
      </c>
      <c r="C311" t="s">
        <v>4772</v>
      </c>
      <c r="D311">
        <v>590</v>
      </c>
      <c r="E311" t="s">
        <v>4773</v>
      </c>
      <c r="F311">
        <v>6.23</v>
      </c>
      <c r="K311" t="s">
        <v>4940</v>
      </c>
      <c r="L311" t="s">
        <v>4941</v>
      </c>
      <c r="M311" t="s">
        <v>4959</v>
      </c>
      <c r="N311">
        <v>9</v>
      </c>
      <c r="O311" t="s">
        <v>4981</v>
      </c>
      <c r="P311" t="s">
        <v>5648</v>
      </c>
      <c r="Q311">
        <v>5</v>
      </c>
      <c r="R311">
        <v>6</v>
      </c>
      <c r="S311">
        <v>-1.22</v>
      </c>
      <c r="T311">
        <v>1.74</v>
      </c>
      <c r="U311">
        <v>477.5</v>
      </c>
      <c r="V311">
        <v>147.99</v>
      </c>
      <c r="W311">
        <v>1.53</v>
      </c>
      <c r="X311">
        <v>2.56</v>
      </c>
      <c r="Y311">
        <v>8.640000000000001</v>
      </c>
      <c r="Z311">
        <v>2</v>
      </c>
      <c r="AA311" t="s">
        <v>4573</v>
      </c>
      <c r="AB311">
        <v>1</v>
      </c>
      <c r="AC311">
        <v>11</v>
      </c>
      <c r="AD311">
        <v>2.840714285714285</v>
      </c>
      <c r="AF311" t="s">
        <v>5047</v>
      </c>
      <c r="AI311">
        <v>0</v>
      </c>
      <c r="AJ311">
        <v>0</v>
      </c>
      <c r="AK311" t="s">
        <v>5064</v>
      </c>
      <c r="AL311" t="s">
        <v>5064</v>
      </c>
      <c r="AM311" t="s">
        <v>5772</v>
      </c>
    </row>
    <row r="312" spans="1:39">
      <c r="A312" t="s">
        <v>5325</v>
      </c>
      <c r="B312" t="s">
        <v>4771</v>
      </c>
      <c r="C312" t="s">
        <v>4772</v>
      </c>
      <c r="D312">
        <v>600</v>
      </c>
      <c r="E312" t="s">
        <v>4773</v>
      </c>
      <c r="F312">
        <v>6.22</v>
      </c>
      <c r="K312" t="s">
        <v>4940</v>
      </c>
      <c r="L312" t="s">
        <v>5339</v>
      </c>
      <c r="M312" t="s">
        <v>5383</v>
      </c>
      <c r="N312">
        <v>8</v>
      </c>
      <c r="O312" t="s">
        <v>5439</v>
      </c>
      <c r="P312" t="s">
        <v>5691</v>
      </c>
      <c r="Q312">
        <v>6</v>
      </c>
      <c r="R312">
        <v>4</v>
      </c>
      <c r="S312">
        <v>-1.74</v>
      </c>
      <c r="T312">
        <v>0.92</v>
      </c>
      <c r="U312">
        <v>382.49</v>
      </c>
      <c r="V312">
        <v>138.75</v>
      </c>
      <c r="W312">
        <v>-0.08</v>
      </c>
      <c r="X312">
        <v>3.34</v>
      </c>
      <c r="Y312">
        <v>10.11</v>
      </c>
      <c r="Z312">
        <v>1</v>
      </c>
      <c r="AA312" t="s">
        <v>4573</v>
      </c>
      <c r="AB312">
        <v>0</v>
      </c>
      <c r="AC312">
        <v>9</v>
      </c>
      <c r="AD312">
        <v>2.839357142857143</v>
      </c>
      <c r="AF312" t="s">
        <v>5047</v>
      </c>
      <c r="AI312">
        <v>0</v>
      </c>
      <c r="AJ312">
        <v>0</v>
      </c>
      <c r="AK312" t="s">
        <v>5769</v>
      </c>
      <c r="AL312" t="s">
        <v>5769</v>
      </c>
      <c r="AM312" t="s">
        <v>5772</v>
      </c>
    </row>
    <row r="313" spans="1:39">
      <c r="A313" t="s">
        <v>5326</v>
      </c>
      <c r="B313" t="s">
        <v>4771</v>
      </c>
      <c r="C313" t="s">
        <v>4772</v>
      </c>
      <c r="D313">
        <v>640</v>
      </c>
      <c r="E313" t="s">
        <v>4773</v>
      </c>
      <c r="F313">
        <v>6.19</v>
      </c>
      <c r="I313" t="s">
        <v>5337</v>
      </c>
      <c r="K313" t="s">
        <v>4940</v>
      </c>
      <c r="L313" t="s">
        <v>4941</v>
      </c>
      <c r="M313" t="s">
        <v>5384</v>
      </c>
      <c r="N313">
        <v>8</v>
      </c>
      <c r="O313" t="s">
        <v>5440</v>
      </c>
      <c r="P313" t="s">
        <v>5692</v>
      </c>
      <c r="Q313">
        <v>5</v>
      </c>
      <c r="R313">
        <v>2</v>
      </c>
      <c r="S313">
        <v>-2.12</v>
      </c>
      <c r="T313">
        <v>1.46</v>
      </c>
      <c r="U313">
        <v>427.57</v>
      </c>
      <c r="V313">
        <v>98.23</v>
      </c>
      <c r="W313">
        <v>1.24</v>
      </c>
      <c r="X313">
        <v>3.71</v>
      </c>
      <c r="Y313">
        <v>0</v>
      </c>
      <c r="Z313">
        <v>0</v>
      </c>
      <c r="AA313" t="s">
        <v>4573</v>
      </c>
      <c r="AB313">
        <v>0</v>
      </c>
      <c r="AC313">
        <v>7</v>
      </c>
      <c r="AD313">
        <v>4.743023809523809</v>
      </c>
      <c r="AF313" t="s">
        <v>5046</v>
      </c>
      <c r="AI313">
        <v>0</v>
      </c>
      <c r="AJ313">
        <v>0</v>
      </c>
      <c r="AM313" t="s">
        <v>5772</v>
      </c>
    </row>
    <row r="314" spans="1:39">
      <c r="A314" t="s">
        <v>5327</v>
      </c>
      <c r="B314" t="s">
        <v>4771</v>
      </c>
      <c r="C314" t="s">
        <v>4772</v>
      </c>
      <c r="D314">
        <v>650</v>
      </c>
      <c r="E314" t="s">
        <v>4773</v>
      </c>
      <c r="F314">
        <v>6.19</v>
      </c>
      <c r="K314" t="s">
        <v>4940</v>
      </c>
      <c r="M314" t="s">
        <v>5348</v>
      </c>
      <c r="N314">
        <v>8</v>
      </c>
      <c r="O314" t="s">
        <v>5395</v>
      </c>
      <c r="P314" t="s">
        <v>5693</v>
      </c>
      <c r="Q314">
        <v>3</v>
      </c>
      <c r="R314">
        <v>2</v>
      </c>
      <c r="S314">
        <v>-4.78</v>
      </c>
      <c r="T314">
        <v>-0.08</v>
      </c>
      <c r="U314">
        <v>200.26</v>
      </c>
      <c r="V314">
        <v>54.37</v>
      </c>
      <c r="W314">
        <v>1.5</v>
      </c>
      <c r="X314">
        <v>4.46</v>
      </c>
      <c r="Y314">
        <v>0</v>
      </c>
      <c r="Z314">
        <v>0</v>
      </c>
      <c r="AA314" t="s">
        <v>4563</v>
      </c>
      <c r="AB314">
        <v>0</v>
      </c>
      <c r="AC314">
        <v>3</v>
      </c>
      <c r="AD314">
        <v>5.5</v>
      </c>
      <c r="AE314" t="s">
        <v>5721</v>
      </c>
      <c r="AF314" t="s">
        <v>5046</v>
      </c>
      <c r="AI314">
        <v>0</v>
      </c>
      <c r="AJ314">
        <v>0</v>
      </c>
      <c r="AK314" t="s">
        <v>5055</v>
      </c>
      <c r="AL314" t="s">
        <v>5055</v>
      </c>
      <c r="AM314" t="s">
        <v>5772</v>
      </c>
    </row>
    <row r="315" spans="1:39">
      <c r="A315" t="s">
        <v>5328</v>
      </c>
      <c r="B315" t="s">
        <v>4771</v>
      </c>
      <c r="C315" t="s">
        <v>4772</v>
      </c>
      <c r="D315">
        <v>696</v>
      </c>
      <c r="E315" t="s">
        <v>4773</v>
      </c>
      <c r="F315">
        <v>6.16</v>
      </c>
      <c r="K315" t="s">
        <v>4940</v>
      </c>
      <c r="M315" t="s">
        <v>5371</v>
      </c>
      <c r="N315">
        <v>8</v>
      </c>
      <c r="O315" t="s">
        <v>5425</v>
      </c>
      <c r="P315" t="s">
        <v>5694</v>
      </c>
      <c r="Q315">
        <v>5</v>
      </c>
      <c r="R315">
        <v>4</v>
      </c>
      <c r="S315">
        <v>2.83</v>
      </c>
      <c r="T315">
        <v>6.39</v>
      </c>
      <c r="U315">
        <v>486.66</v>
      </c>
      <c r="V315">
        <v>86.70999999999999</v>
      </c>
      <c r="W315">
        <v>3.18</v>
      </c>
      <c r="X315">
        <v>3.34</v>
      </c>
      <c r="Y315">
        <v>0</v>
      </c>
      <c r="Z315">
        <v>2</v>
      </c>
      <c r="AA315" t="s">
        <v>4573</v>
      </c>
      <c r="AB315">
        <v>0</v>
      </c>
      <c r="AC315">
        <v>9</v>
      </c>
      <c r="AD315">
        <v>2.680285714285714</v>
      </c>
      <c r="AF315" t="s">
        <v>5046</v>
      </c>
      <c r="AI315">
        <v>0</v>
      </c>
      <c r="AJ315">
        <v>0</v>
      </c>
      <c r="AK315" t="s">
        <v>5759</v>
      </c>
      <c r="AL315" t="s">
        <v>5759</v>
      </c>
      <c r="AM315" t="s">
        <v>5772</v>
      </c>
    </row>
    <row r="316" spans="1:39">
      <c r="A316" t="s">
        <v>5329</v>
      </c>
      <c r="B316" t="s">
        <v>4771</v>
      </c>
      <c r="C316" t="s">
        <v>4772</v>
      </c>
      <c r="D316">
        <v>700</v>
      </c>
      <c r="E316" t="s">
        <v>4773</v>
      </c>
      <c r="F316">
        <v>6.16</v>
      </c>
      <c r="K316" t="s">
        <v>4940</v>
      </c>
      <c r="M316" t="s">
        <v>5353</v>
      </c>
      <c r="N316">
        <v>8</v>
      </c>
      <c r="O316" t="s">
        <v>5402</v>
      </c>
      <c r="P316" t="s">
        <v>5695</v>
      </c>
      <c r="Q316">
        <v>5</v>
      </c>
      <c r="R316">
        <v>4</v>
      </c>
      <c r="S316">
        <v>-1.35</v>
      </c>
      <c r="T316">
        <v>2.13</v>
      </c>
      <c r="U316">
        <v>313.35</v>
      </c>
      <c r="V316">
        <v>118.97</v>
      </c>
      <c r="W316">
        <v>-0.75</v>
      </c>
      <c r="X316">
        <v>1.36</v>
      </c>
      <c r="Y316">
        <v>10.98</v>
      </c>
      <c r="Z316">
        <v>0</v>
      </c>
      <c r="AA316" t="s">
        <v>4573</v>
      </c>
      <c r="AB316">
        <v>0</v>
      </c>
      <c r="AC316">
        <v>6</v>
      </c>
      <c r="AD316">
        <v>3.034333333333334</v>
      </c>
      <c r="AF316" t="s">
        <v>5047</v>
      </c>
      <c r="AI316">
        <v>0</v>
      </c>
      <c r="AJ316">
        <v>0</v>
      </c>
      <c r="AK316" t="s">
        <v>5741</v>
      </c>
      <c r="AL316" t="s">
        <v>5741</v>
      </c>
      <c r="AM316" t="s">
        <v>5772</v>
      </c>
    </row>
    <row r="317" spans="1:39">
      <c r="A317" t="s">
        <v>5330</v>
      </c>
      <c r="B317" t="s">
        <v>4771</v>
      </c>
      <c r="C317" t="s">
        <v>4772</v>
      </c>
      <c r="D317">
        <v>700</v>
      </c>
      <c r="E317" t="s">
        <v>4773</v>
      </c>
      <c r="F317">
        <v>6.16</v>
      </c>
      <c r="K317" t="s">
        <v>4940</v>
      </c>
      <c r="M317" t="s">
        <v>5385</v>
      </c>
      <c r="N317">
        <v>8</v>
      </c>
      <c r="O317" t="s">
        <v>5441</v>
      </c>
      <c r="P317" t="s">
        <v>5696</v>
      </c>
      <c r="Q317">
        <v>4</v>
      </c>
      <c r="R317">
        <v>3</v>
      </c>
      <c r="S317">
        <v>-1.35</v>
      </c>
      <c r="T317">
        <v>1.29</v>
      </c>
      <c r="U317">
        <v>299.37</v>
      </c>
      <c r="V317">
        <v>112.73</v>
      </c>
      <c r="W317">
        <v>0.08</v>
      </c>
      <c r="X317">
        <v>3.41</v>
      </c>
      <c r="Y317">
        <v>8.199999999999999</v>
      </c>
      <c r="Z317">
        <v>0</v>
      </c>
      <c r="AA317" t="s">
        <v>4573</v>
      </c>
      <c r="AB317">
        <v>0</v>
      </c>
      <c r="AC317">
        <v>7</v>
      </c>
      <c r="AD317">
        <v>4.309</v>
      </c>
      <c r="AF317" t="s">
        <v>5046</v>
      </c>
      <c r="AI317">
        <v>0</v>
      </c>
      <c r="AJ317">
        <v>0</v>
      </c>
      <c r="AK317" t="s">
        <v>5770</v>
      </c>
      <c r="AL317" t="s">
        <v>5770</v>
      </c>
      <c r="AM317" t="s">
        <v>5772</v>
      </c>
    </row>
    <row r="318" spans="1:39">
      <c r="A318" t="s">
        <v>5205</v>
      </c>
      <c r="B318" t="s">
        <v>4771</v>
      </c>
      <c r="C318" t="s">
        <v>4772</v>
      </c>
      <c r="D318">
        <v>700</v>
      </c>
      <c r="E318" t="s">
        <v>4773</v>
      </c>
      <c r="F318">
        <v>6.16</v>
      </c>
      <c r="K318" t="s">
        <v>4940</v>
      </c>
      <c r="M318" t="s">
        <v>5382</v>
      </c>
      <c r="N318">
        <v>8</v>
      </c>
      <c r="O318" t="s">
        <v>5438</v>
      </c>
      <c r="P318" t="s">
        <v>5571</v>
      </c>
      <c r="Q318">
        <v>4</v>
      </c>
      <c r="R318">
        <v>3</v>
      </c>
      <c r="S318">
        <v>-0.2</v>
      </c>
      <c r="T318">
        <v>3.47</v>
      </c>
      <c r="U318">
        <v>348.4</v>
      </c>
      <c r="V318">
        <v>106.94</v>
      </c>
      <c r="W318">
        <v>1.13</v>
      </c>
      <c r="X318">
        <v>2.15</v>
      </c>
      <c r="Y318">
        <v>8.779999999999999</v>
      </c>
      <c r="Z318">
        <v>1</v>
      </c>
      <c r="AA318" t="s">
        <v>4573</v>
      </c>
      <c r="AB318">
        <v>0</v>
      </c>
      <c r="AC318">
        <v>8</v>
      </c>
      <c r="AD318">
        <v>3.977</v>
      </c>
      <c r="AF318" t="s">
        <v>5047</v>
      </c>
      <c r="AI318">
        <v>0</v>
      </c>
      <c r="AJ318">
        <v>0</v>
      </c>
      <c r="AK318" t="s">
        <v>5742</v>
      </c>
      <c r="AL318" t="s">
        <v>5742</v>
      </c>
      <c r="AM318" t="s">
        <v>5772</v>
      </c>
    </row>
    <row r="319" spans="1:39">
      <c r="A319" t="s">
        <v>5331</v>
      </c>
      <c r="B319" t="s">
        <v>4771</v>
      </c>
      <c r="C319" t="s">
        <v>4772</v>
      </c>
      <c r="D319">
        <v>710</v>
      </c>
      <c r="E319" t="s">
        <v>4773</v>
      </c>
      <c r="F319">
        <v>6.15</v>
      </c>
      <c r="K319" t="s">
        <v>4940</v>
      </c>
      <c r="M319" t="s">
        <v>5386</v>
      </c>
      <c r="N319">
        <v>8</v>
      </c>
      <c r="O319" t="s">
        <v>5442</v>
      </c>
      <c r="P319" t="s">
        <v>5697</v>
      </c>
      <c r="Q319">
        <v>4</v>
      </c>
      <c r="R319">
        <v>4</v>
      </c>
      <c r="S319">
        <v>-0.47</v>
      </c>
      <c r="T319">
        <v>3.19</v>
      </c>
      <c r="U319">
        <v>415.56</v>
      </c>
      <c r="V319">
        <v>86.63</v>
      </c>
      <c r="W319">
        <v>3.71</v>
      </c>
      <c r="X319">
        <v>3.11</v>
      </c>
      <c r="Y319">
        <v>0</v>
      </c>
      <c r="Z319">
        <v>2</v>
      </c>
      <c r="AA319" t="s">
        <v>4573</v>
      </c>
      <c r="AB319">
        <v>0</v>
      </c>
      <c r="AC319">
        <v>10</v>
      </c>
      <c r="AD319">
        <v>4.508142857142857</v>
      </c>
      <c r="AF319" t="s">
        <v>5046</v>
      </c>
      <c r="AI319">
        <v>0</v>
      </c>
      <c r="AJ319">
        <v>0</v>
      </c>
      <c r="AK319" t="s">
        <v>5766</v>
      </c>
      <c r="AL319" t="s">
        <v>5766</v>
      </c>
      <c r="AM319" t="s">
        <v>5772</v>
      </c>
    </row>
    <row r="320" spans="1:39">
      <c r="A320" t="s">
        <v>5332</v>
      </c>
      <c r="B320" t="s">
        <v>4771</v>
      </c>
      <c r="C320" t="s">
        <v>4772</v>
      </c>
      <c r="D320">
        <v>725</v>
      </c>
      <c r="E320" t="s">
        <v>4773</v>
      </c>
      <c r="F320">
        <v>6.14</v>
      </c>
      <c r="K320" t="s">
        <v>4940</v>
      </c>
      <c r="M320" t="s">
        <v>5364</v>
      </c>
      <c r="N320">
        <v>8</v>
      </c>
      <c r="O320" t="s">
        <v>5416</v>
      </c>
      <c r="P320" t="s">
        <v>5698</v>
      </c>
      <c r="Q320">
        <v>3</v>
      </c>
      <c r="R320">
        <v>3</v>
      </c>
      <c r="S320">
        <v>1.07</v>
      </c>
      <c r="T320">
        <v>4.56</v>
      </c>
      <c r="U320">
        <v>335.47</v>
      </c>
      <c r="V320">
        <v>66.40000000000001</v>
      </c>
      <c r="W320">
        <v>2.85</v>
      </c>
      <c r="X320">
        <v>3.63</v>
      </c>
      <c r="Y320">
        <v>0</v>
      </c>
      <c r="Z320">
        <v>1</v>
      </c>
      <c r="AA320" t="s">
        <v>4573</v>
      </c>
      <c r="AB320">
        <v>0</v>
      </c>
      <c r="AC320">
        <v>2</v>
      </c>
      <c r="AD320">
        <v>4.386666666666667</v>
      </c>
      <c r="AF320" t="s">
        <v>5046</v>
      </c>
      <c r="AI320">
        <v>0</v>
      </c>
      <c r="AJ320">
        <v>0</v>
      </c>
      <c r="AK320" t="s">
        <v>5750</v>
      </c>
      <c r="AL320" t="s">
        <v>5750</v>
      </c>
      <c r="AM320" t="s">
        <v>5772</v>
      </c>
    </row>
    <row r="321" spans="1:39">
      <c r="A321" t="s">
        <v>5333</v>
      </c>
      <c r="B321" t="s">
        <v>4771</v>
      </c>
      <c r="C321" t="s">
        <v>4772</v>
      </c>
      <c r="D321">
        <v>730</v>
      </c>
      <c r="E321" t="s">
        <v>4773</v>
      </c>
      <c r="F321">
        <v>6.14</v>
      </c>
      <c r="K321" t="s">
        <v>4940</v>
      </c>
      <c r="L321" t="s">
        <v>5340</v>
      </c>
      <c r="M321" t="s">
        <v>5377</v>
      </c>
      <c r="N321">
        <v>8</v>
      </c>
      <c r="O321" t="s">
        <v>5432</v>
      </c>
      <c r="P321" t="s">
        <v>5699</v>
      </c>
      <c r="Q321">
        <v>7</v>
      </c>
      <c r="R321">
        <v>7</v>
      </c>
      <c r="S321">
        <v>-2.02</v>
      </c>
      <c r="T321">
        <v>0.47</v>
      </c>
      <c r="U321">
        <v>611.7</v>
      </c>
      <c r="V321">
        <v>215.82</v>
      </c>
      <c r="W321">
        <v>-0.33</v>
      </c>
      <c r="X321">
        <v>3.44</v>
      </c>
      <c r="Y321">
        <v>10.43</v>
      </c>
      <c r="Z321">
        <v>2</v>
      </c>
      <c r="AA321" t="s">
        <v>4573</v>
      </c>
      <c r="AB321">
        <v>2</v>
      </c>
      <c r="AC321">
        <v>14</v>
      </c>
      <c r="AD321">
        <v>2</v>
      </c>
      <c r="AF321" t="s">
        <v>5047</v>
      </c>
      <c r="AI321">
        <v>0</v>
      </c>
      <c r="AJ321">
        <v>0</v>
      </c>
      <c r="AK321" t="s">
        <v>5765</v>
      </c>
      <c r="AL321" t="s">
        <v>5765</v>
      </c>
      <c r="AM321" t="s">
        <v>5772</v>
      </c>
    </row>
    <row r="322" spans="1:39">
      <c r="A322" t="s">
        <v>5334</v>
      </c>
      <c r="B322" t="s">
        <v>4771</v>
      </c>
      <c r="C322" t="s">
        <v>4772</v>
      </c>
      <c r="D322">
        <v>800</v>
      </c>
      <c r="E322" t="s">
        <v>4773</v>
      </c>
      <c r="F322">
        <v>6.1</v>
      </c>
      <c r="K322" t="s">
        <v>4940</v>
      </c>
      <c r="M322" t="s">
        <v>5387</v>
      </c>
      <c r="N322">
        <v>8</v>
      </c>
      <c r="O322" t="s">
        <v>5443</v>
      </c>
      <c r="P322" t="s">
        <v>5700</v>
      </c>
      <c r="Q322">
        <v>4</v>
      </c>
      <c r="R322">
        <v>4</v>
      </c>
      <c r="S322">
        <v>-0.68</v>
      </c>
      <c r="T322">
        <v>2.98</v>
      </c>
      <c r="U322">
        <v>429.58</v>
      </c>
      <c r="V322">
        <v>86.63</v>
      </c>
      <c r="W322">
        <v>4.1</v>
      </c>
      <c r="X322">
        <v>3.12</v>
      </c>
      <c r="Y322">
        <v>0</v>
      </c>
      <c r="Z322">
        <v>2</v>
      </c>
      <c r="AA322" t="s">
        <v>4573</v>
      </c>
      <c r="AB322">
        <v>0</v>
      </c>
      <c r="AC322">
        <v>11</v>
      </c>
      <c r="AD322">
        <v>4.503</v>
      </c>
      <c r="AF322" t="s">
        <v>5046</v>
      </c>
      <c r="AI322">
        <v>0</v>
      </c>
      <c r="AJ322">
        <v>0</v>
      </c>
      <c r="AK322" t="s">
        <v>5771</v>
      </c>
      <c r="AL322" t="s">
        <v>5771</v>
      </c>
      <c r="AM322" t="s">
        <v>5772</v>
      </c>
    </row>
    <row r="323" spans="1:39">
      <c r="A323" t="s">
        <v>5335</v>
      </c>
      <c r="B323" t="s">
        <v>4771</v>
      </c>
      <c r="C323" t="s">
        <v>4772</v>
      </c>
      <c r="D323">
        <v>830</v>
      </c>
      <c r="E323" t="s">
        <v>4773</v>
      </c>
      <c r="F323">
        <v>6.08</v>
      </c>
      <c r="K323" t="s">
        <v>4940</v>
      </c>
      <c r="L323" t="s">
        <v>4941</v>
      </c>
      <c r="M323" t="s">
        <v>5346</v>
      </c>
      <c r="N323">
        <v>9</v>
      </c>
      <c r="O323" t="s">
        <v>5392</v>
      </c>
      <c r="P323" t="s">
        <v>5701</v>
      </c>
      <c r="Q323">
        <v>3</v>
      </c>
      <c r="R323">
        <v>3</v>
      </c>
      <c r="S323">
        <v>-2.8</v>
      </c>
      <c r="T323">
        <v>1.21</v>
      </c>
      <c r="U323">
        <v>321.32</v>
      </c>
      <c r="V323">
        <v>66.40000000000001</v>
      </c>
      <c r="W323">
        <v>2.05</v>
      </c>
      <c r="X323">
        <v>3.54</v>
      </c>
      <c r="Y323">
        <v>0</v>
      </c>
      <c r="Z323">
        <v>1</v>
      </c>
      <c r="AA323" t="s">
        <v>4573</v>
      </c>
      <c r="AB323">
        <v>0</v>
      </c>
      <c r="AC323">
        <v>6</v>
      </c>
      <c r="AD323">
        <v>5.166666666666667</v>
      </c>
      <c r="AF323" t="s">
        <v>5046</v>
      </c>
      <c r="AI323">
        <v>0</v>
      </c>
      <c r="AJ323">
        <v>0</v>
      </c>
      <c r="AK323" t="s">
        <v>5734</v>
      </c>
      <c r="AL323" t="s">
        <v>5734</v>
      </c>
      <c r="AM323" t="s">
        <v>5772</v>
      </c>
    </row>
    <row r="324" spans="1:39">
      <c r="A324" t="s">
        <v>5265</v>
      </c>
      <c r="B324" t="s">
        <v>4771</v>
      </c>
      <c r="C324" t="s">
        <v>4772</v>
      </c>
      <c r="D324">
        <v>860</v>
      </c>
      <c r="E324" t="s">
        <v>4773</v>
      </c>
      <c r="F324">
        <v>6.07</v>
      </c>
      <c r="K324" t="s">
        <v>4940</v>
      </c>
      <c r="M324" t="s">
        <v>4957</v>
      </c>
      <c r="N324">
        <v>8</v>
      </c>
      <c r="O324" t="s">
        <v>5393</v>
      </c>
      <c r="P324" t="s">
        <v>5631</v>
      </c>
      <c r="Q324">
        <v>3</v>
      </c>
      <c r="R324">
        <v>3</v>
      </c>
      <c r="S324">
        <v>-2.47</v>
      </c>
      <c r="T324">
        <v>1.15</v>
      </c>
      <c r="U324">
        <v>253.32</v>
      </c>
      <c r="V324">
        <v>66.40000000000001</v>
      </c>
      <c r="W324">
        <v>0.98</v>
      </c>
      <c r="X324">
        <v>3.48</v>
      </c>
      <c r="Y324">
        <v>0</v>
      </c>
      <c r="Z324">
        <v>1</v>
      </c>
      <c r="AA324" t="s">
        <v>4573</v>
      </c>
      <c r="AB324">
        <v>0</v>
      </c>
      <c r="AC324">
        <v>6</v>
      </c>
      <c r="AD324">
        <v>5.166666666666667</v>
      </c>
      <c r="AE324" t="s">
        <v>5719</v>
      </c>
      <c r="AF324" t="s">
        <v>5046</v>
      </c>
      <c r="AI324">
        <v>0</v>
      </c>
      <c r="AJ324">
        <v>0</v>
      </c>
      <c r="AK324" t="s">
        <v>5062</v>
      </c>
      <c r="AL324" t="s">
        <v>5062</v>
      </c>
      <c r="AM324" t="s">
        <v>5772</v>
      </c>
    </row>
    <row r="325" spans="1:39">
      <c r="A325" t="s">
        <v>5336</v>
      </c>
      <c r="B325" t="s">
        <v>4771</v>
      </c>
      <c r="C325" t="s">
        <v>4772</v>
      </c>
      <c r="D325">
        <v>1000</v>
      </c>
      <c r="E325" t="s">
        <v>4773</v>
      </c>
      <c r="F325">
        <v>6</v>
      </c>
      <c r="K325" t="s">
        <v>4940</v>
      </c>
      <c r="M325" t="s">
        <v>5353</v>
      </c>
      <c r="N325">
        <v>8</v>
      </c>
      <c r="O325" t="s">
        <v>5411</v>
      </c>
      <c r="P325" t="s">
        <v>5702</v>
      </c>
      <c r="Q325">
        <v>5</v>
      </c>
      <c r="R325">
        <v>2</v>
      </c>
      <c r="S325">
        <v>0.03</v>
      </c>
      <c r="T325">
        <v>3.58</v>
      </c>
      <c r="U325">
        <v>362.43</v>
      </c>
      <c r="V325">
        <v>95.94</v>
      </c>
      <c r="W325">
        <v>1.6</v>
      </c>
      <c r="X325">
        <v>3.73</v>
      </c>
      <c r="Y325">
        <v>5.24</v>
      </c>
      <c r="Z325">
        <v>1</v>
      </c>
      <c r="AA325" t="s">
        <v>4573</v>
      </c>
      <c r="AB325">
        <v>0</v>
      </c>
      <c r="AC325">
        <v>7</v>
      </c>
      <c r="AD325">
        <v>4.994642857142857</v>
      </c>
      <c r="AF325" t="s">
        <v>5046</v>
      </c>
      <c r="AI325">
        <v>0</v>
      </c>
      <c r="AJ325">
        <v>0</v>
      </c>
      <c r="AK325" t="s">
        <v>5746</v>
      </c>
      <c r="AL325" t="s">
        <v>5746</v>
      </c>
      <c r="AM325" t="s">
        <v>5772</v>
      </c>
    </row>
  </sheetData>
  <mergeCells count="5">
    <mergeCell ref="A1:J1"/>
    <mergeCell ref="K1:O1"/>
    <mergeCell ref="Q1:AE1"/>
    <mergeCell ref="AF1:AK1"/>
    <mergeCell ref="AL1:AM1"/>
  </mergeCells>
  <conditionalFormatting sqref="AE1:AE32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2"/>
  <sheetViews>
    <sheetView workbookViewId="0"/>
  </sheetViews>
  <sheetFormatPr defaultRowHeight="15"/>
  <sheetData>
    <row r="1" spans="1:39">
      <c r="A1" s="1" t="s">
        <v>5069</v>
      </c>
      <c r="B1" s="1"/>
      <c r="C1" s="1"/>
      <c r="D1" s="1"/>
      <c r="E1" s="1"/>
      <c r="F1" s="1"/>
      <c r="G1" s="1"/>
      <c r="H1" s="1"/>
      <c r="I1" s="1"/>
      <c r="J1" s="1"/>
      <c r="K1" s="1" t="s">
        <v>5070</v>
      </c>
      <c r="L1" s="1"/>
      <c r="M1" s="1"/>
      <c r="N1" s="1"/>
      <c r="O1" s="1"/>
      <c r="P1" s="1" t="s">
        <v>5071</v>
      </c>
      <c r="Q1" s="1" t="s">
        <v>5072</v>
      </c>
      <c r="R1" s="1"/>
      <c r="S1" s="1"/>
      <c r="T1" s="1"/>
      <c r="U1" s="1"/>
      <c r="V1" s="1"/>
      <c r="W1" s="1"/>
      <c r="X1" s="1"/>
      <c r="Y1" s="1"/>
      <c r="Z1" s="1"/>
      <c r="AA1" s="1"/>
      <c r="AB1" s="1"/>
      <c r="AC1" s="1"/>
      <c r="AD1" s="1"/>
      <c r="AE1" s="1"/>
      <c r="AF1" s="1" t="s">
        <v>5073</v>
      </c>
      <c r="AG1" s="1"/>
      <c r="AH1" s="1"/>
      <c r="AI1" s="1"/>
      <c r="AJ1" s="1"/>
      <c r="AK1" s="1"/>
      <c r="AL1" s="1" t="s">
        <v>5074</v>
      </c>
      <c r="AM1" s="1"/>
    </row>
    <row r="2" spans="1:39">
      <c r="A2" s="6" t="s">
        <v>4847</v>
      </c>
      <c r="B2" s="6" t="s">
        <v>4848</v>
      </c>
      <c r="C2" s="6" t="s">
        <v>4668</v>
      </c>
      <c r="D2" s="6" t="s">
        <v>4849</v>
      </c>
      <c r="E2" s="6" t="s">
        <v>4670</v>
      </c>
      <c r="F2" s="6" t="s">
        <v>4850</v>
      </c>
      <c r="G2" s="6" t="s">
        <v>5075</v>
      </c>
      <c r="H2" s="6" t="s">
        <v>5076</v>
      </c>
      <c r="I2" s="6" t="s">
        <v>4853</v>
      </c>
      <c r="J2" s="6" t="s">
        <v>5077</v>
      </c>
      <c r="K2" s="6" t="s">
        <v>4854</v>
      </c>
      <c r="L2" s="6" t="s">
        <v>4855</v>
      </c>
      <c r="M2" s="6" t="s">
        <v>4856</v>
      </c>
      <c r="N2" s="6" t="s">
        <v>4857</v>
      </c>
      <c r="O2" s="6" t="s">
        <v>4858</v>
      </c>
      <c r="P2" s="6" t="s">
        <v>4859</v>
      </c>
      <c r="Q2" s="6" t="s">
        <v>4860</v>
      </c>
      <c r="R2" s="6" t="s">
        <v>4861</v>
      </c>
      <c r="S2" s="6" t="s">
        <v>4862</v>
      </c>
      <c r="T2" s="6" t="s">
        <v>4863</v>
      </c>
      <c r="U2" s="6" t="s">
        <v>4864</v>
      </c>
      <c r="V2" s="6" t="s">
        <v>4865</v>
      </c>
      <c r="W2" s="6" t="s">
        <v>4866</v>
      </c>
      <c r="X2" s="6" t="s">
        <v>4867</v>
      </c>
      <c r="Y2" s="6" t="s">
        <v>4868</v>
      </c>
      <c r="Z2" s="6" t="s">
        <v>4869</v>
      </c>
      <c r="AA2" s="6" t="s">
        <v>4870</v>
      </c>
      <c r="AB2" s="6" t="s">
        <v>4871</v>
      </c>
      <c r="AC2" s="6" t="s">
        <v>4872</v>
      </c>
      <c r="AD2" s="6" t="s">
        <v>4873</v>
      </c>
      <c r="AE2" s="6" t="s">
        <v>4874</v>
      </c>
      <c r="AF2" s="6" t="s">
        <v>4875</v>
      </c>
      <c r="AG2" s="6" t="s">
        <v>4876</v>
      </c>
      <c r="AH2" s="6" t="s">
        <v>4877</v>
      </c>
      <c r="AI2" s="6" t="s">
        <v>4878</v>
      </c>
      <c r="AJ2" s="6" t="s">
        <v>4879</v>
      </c>
      <c r="AK2" s="6" t="s">
        <v>4880</v>
      </c>
      <c r="AL2" s="6" t="s">
        <v>4881</v>
      </c>
      <c r="AM2" s="6" t="s">
        <v>3521</v>
      </c>
    </row>
    <row r="3" spans="1:39">
      <c r="A3" t="s">
        <v>5773</v>
      </c>
      <c r="B3" t="s">
        <v>5794</v>
      </c>
      <c r="C3" t="s">
        <v>5795</v>
      </c>
      <c r="D3">
        <v>100</v>
      </c>
      <c r="E3" t="s">
        <v>5796</v>
      </c>
      <c r="K3" t="s">
        <v>4940</v>
      </c>
      <c r="L3" t="s">
        <v>5802</v>
      </c>
      <c r="M3" t="s">
        <v>5803</v>
      </c>
      <c r="N3">
        <v>8</v>
      </c>
      <c r="O3" t="s">
        <v>5814</v>
      </c>
      <c r="P3" t="s">
        <v>5825</v>
      </c>
      <c r="Q3">
        <v>10</v>
      </c>
      <c r="R3">
        <v>7</v>
      </c>
      <c r="S3">
        <v>-0.46</v>
      </c>
      <c r="T3">
        <v>2.16</v>
      </c>
      <c r="U3">
        <v>711.65</v>
      </c>
      <c r="V3">
        <v>251.32</v>
      </c>
      <c r="W3">
        <v>0.1</v>
      </c>
      <c r="X3">
        <v>2.16</v>
      </c>
      <c r="Y3">
        <v>10.51</v>
      </c>
      <c r="Z3">
        <v>2</v>
      </c>
      <c r="AA3" t="s">
        <v>4573</v>
      </c>
      <c r="AB3">
        <v>2</v>
      </c>
      <c r="AC3">
        <v>16</v>
      </c>
      <c r="AD3">
        <v>2</v>
      </c>
      <c r="AF3" t="s">
        <v>5047</v>
      </c>
      <c r="AI3">
        <v>0</v>
      </c>
      <c r="AJ3">
        <v>0</v>
      </c>
      <c r="AK3" t="s">
        <v>5854</v>
      </c>
      <c r="AL3" t="s">
        <v>5854</v>
      </c>
      <c r="AM3" t="s">
        <v>5772</v>
      </c>
    </row>
    <row r="4" spans="1:39">
      <c r="A4" t="s">
        <v>5774</v>
      </c>
      <c r="B4" t="s">
        <v>5794</v>
      </c>
      <c r="C4" t="s">
        <v>5795</v>
      </c>
      <c r="D4">
        <v>100</v>
      </c>
      <c r="E4" t="s">
        <v>5796</v>
      </c>
      <c r="K4" t="s">
        <v>4940</v>
      </c>
      <c r="L4" t="s">
        <v>5802</v>
      </c>
      <c r="M4" t="s">
        <v>5804</v>
      </c>
      <c r="N4">
        <v>8</v>
      </c>
      <c r="O4" t="s">
        <v>5815</v>
      </c>
      <c r="P4" t="s">
        <v>5826</v>
      </c>
      <c r="Q4">
        <v>9</v>
      </c>
      <c r="R4">
        <v>6</v>
      </c>
      <c r="S4">
        <v>-1.27</v>
      </c>
      <c r="T4">
        <v>2.32</v>
      </c>
      <c r="U4">
        <v>618.09</v>
      </c>
      <c r="V4">
        <v>225.3</v>
      </c>
      <c r="W4">
        <v>-0.01</v>
      </c>
      <c r="X4">
        <v>2.18</v>
      </c>
      <c r="Y4">
        <v>8.56</v>
      </c>
      <c r="Z4">
        <v>2</v>
      </c>
      <c r="AA4" t="s">
        <v>4573</v>
      </c>
      <c r="AB4">
        <v>2</v>
      </c>
      <c r="AC4">
        <v>12</v>
      </c>
      <c r="AD4">
        <v>2.72</v>
      </c>
      <c r="AF4" t="s">
        <v>5047</v>
      </c>
      <c r="AI4">
        <v>0</v>
      </c>
      <c r="AJ4">
        <v>0</v>
      </c>
      <c r="AK4" t="s">
        <v>5854</v>
      </c>
      <c r="AL4" t="s">
        <v>5854</v>
      </c>
      <c r="AM4" t="s">
        <v>5772</v>
      </c>
    </row>
    <row r="5" spans="1:39">
      <c r="A5" t="s">
        <v>5775</v>
      </c>
      <c r="B5" t="s">
        <v>5794</v>
      </c>
      <c r="C5" t="s">
        <v>4772</v>
      </c>
      <c r="D5">
        <v>100</v>
      </c>
      <c r="E5" t="s">
        <v>5796</v>
      </c>
      <c r="G5" t="s">
        <v>5797</v>
      </c>
      <c r="H5" t="s">
        <v>4774</v>
      </c>
      <c r="K5" t="s">
        <v>4940</v>
      </c>
      <c r="L5" t="s">
        <v>4941</v>
      </c>
      <c r="M5" t="s">
        <v>5805</v>
      </c>
      <c r="N5">
        <v>9</v>
      </c>
      <c r="O5" t="s">
        <v>5816</v>
      </c>
      <c r="P5" t="s">
        <v>5827</v>
      </c>
      <c r="Q5">
        <v>5</v>
      </c>
      <c r="R5">
        <v>2</v>
      </c>
      <c r="S5">
        <v>6.39</v>
      </c>
      <c r="T5">
        <v>6.39</v>
      </c>
      <c r="U5">
        <v>475.55</v>
      </c>
      <c r="V5">
        <v>80.14</v>
      </c>
      <c r="W5">
        <v>5.45</v>
      </c>
      <c r="X5">
        <v>13.55</v>
      </c>
      <c r="Y5">
        <v>1.44</v>
      </c>
      <c r="Z5">
        <v>6</v>
      </c>
      <c r="AA5" t="s">
        <v>4573</v>
      </c>
      <c r="AB5">
        <v>1</v>
      </c>
      <c r="AC5">
        <v>6</v>
      </c>
      <c r="AD5">
        <v>2.674642857142857</v>
      </c>
      <c r="AF5" t="s">
        <v>5722</v>
      </c>
      <c r="AI5">
        <v>0</v>
      </c>
      <c r="AJ5">
        <v>0</v>
      </c>
      <c r="AK5" t="s">
        <v>5855</v>
      </c>
      <c r="AL5" t="s">
        <v>5855</v>
      </c>
      <c r="AM5" t="s">
        <v>5772</v>
      </c>
    </row>
    <row r="6" spans="1:39">
      <c r="A6" t="s">
        <v>5776</v>
      </c>
      <c r="B6" t="s">
        <v>5794</v>
      </c>
      <c r="C6" t="s">
        <v>4772</v>
      </c>
      <c r="D6">
        <v>100</v>
      </c>
      <c r="E6" t="s">
        <v>5796</v>
      </c>
      <c r="G6" t="s">
        <v>5797</v>
      </c>
      <c r="H6" t="s">
        <v>4774</v>
      </c>
      <c r="K6" t="s">
        <v>4940</v>
      </c>
      <c r="L6" t="s">
        <v>4941</v>
      </c>
      <c r="M6" t="s">
        <v>5805</v>
      </c>
      <c r="N6">
        <v>9</v>
      </c>
      <c r="O6" t="s">
        <v>5816</v>
      </c>
      <c r="P6" t="s">
        <v>5828</v>
      </c>
      <c r="Q6">
        <v>5</v>
      </c>
      <c r="R6">
        <v>2</v>
      </c>
      <c r="S6">
        <v>5.83</v>
      </c>
      <c r="T6">
        <v>5.83</v>
      </c>
      <c r="U6">
        <v>461.52</v>
      </c>
      <c r="V6">
        <v>80.14</v>
      </c>
      <c r="W6">
        <v>5.14</v>
      </c>
      <c r="X6">
        <v>13.55</v>
      </c>
      <c r="Y6">
        <v>1.05</v>
      </c>
      <c r="Z6">
        <v>6</v>
      </c>
      <c r="AA6" t="s">
        <v>4573</v>
      </c>
      <c r="AB6">
        <v>1</v>
      </c>
      <c r="AC6">
        <v>6</v>
      </c>
      <c r="AD6">
        <v>2.774857142857143</v>
      </c>
      <c r="AF6" t="s">
        <v>5722</v>
      </c>
      <c r="AI6">
        <v>0</v>
      </c>
      <c r="AJ6">
        <v>0</v>
      </c>
      <c r="AK6" t="s">
        <v>5855</v>
      </c>
      <c r="AL6" t="s">
        <v>5855</v>
      </c>
      <c r="AM6" t="s">
        <v>5772</v>
      </c>
    </row>
    <row r="7" spans="1:39">
      <c r="A7" t="s">
        <v>5777</v>
      </c>
      <c r="B7" t="s">
        <v>5794</v>
      </c>
      <c r="C7" t="s">
        <v>4772</v>
      </c>
      <c r="D7">
        <v>99.8</v>
      </c>
      <c r="E7" t="s">
        <v>5796</v>
      </c>
      <c r="K7" t="s">
        <v>4940</v>
      </c>
      <c r="M7" t="s">
        <v>5806</v>
      </c>
      <c r="N7">
        <v>8</v>
      </c>
      <c r="O7" t="s">
        <v>5817</v>
      </c>
      <c r="P7" t="s">
        <v>5829</v>
      </c>
      <c r="Q7">
        <v>15</v>
      </c>
      <c r="R7">
        <v>7</v>
      </c>
      <c r="S7">
        <v>1.51</v>
      </c>
      <c r="T7">
        <v>1.52</v>
      </c>
      <c r="U7">
        <v>636.6</v>
      </c>
      <c r="V7">
        <v>223.29</v>
      </c>
      <c r="W7">
        <v>-0.18</v>
      </c>
      <c r="X7">
        <v>9.48</v>
      </c>
      <c r="Y7">
        <v>0</v>
      </c>
      <c r="Z7">
        <v>2</v>
      </c>
      <c r="AA7" t="s">
        <v>4573</v>
      </c>
      <c r="AB7">
        <v>3</v>
      </c>
      <c r="AC7">
        <v>8</v>
      </c>
      <c r="AD7">
        <v>3</v>
      </c>
      <c r="AF7" t="s">
        <v>5722</v>
      </c>
      <c r="AI7">
        <v>0</v>
      </c>
      <c r="AJ7">
        <v>0</v>
      </c>
      <c r="AK7" t="s">
        <v>5856</v>
      </c>
      <c r="AL7" t="s">
        <v>5856</v>
      </c>
      <c r="AM7" t="s">
        <v>5772</v>
      </c>
    </row>
    <row r="8" spans="1:39">
      <c r="A8" t="s">
        <v>5778</v>
      </c>
      <c r="B8" t="s">
        <v>5794</v>
      </c>
      <c r="C8" t="s">
        <v>4772</v>
      </c>
      <c r="D8">
        <v>99.7</v>
      </c>
      <c r="E8" t="s">
        <v>5796</v>
      </c>
      <c r="K8" t="s">
        <v>4940</v>
      </c>
      <c r="M8" t="s">
        <v>5806</v>
      </c>
      <c r="N8">
        <v>8</v>
      </c>
      <c r="O8" t="s">
        <v>5817</v>
      </c>
      <c r="P8" t="s">
        <v>5830</v>
      </c>
      <c r="Q8">
        <v>15</v>
      </c>
      <c r="R8">
        <v>8</v>
      </c>
      <c r="S8">
        <v>1.21</v>
      </c>
      <c r="T8">
        <v>1.22</v>
      </c>
      <c r="U8">
        <v>622.58</v>
      </c>
      <c r="V8">
        <v>234.29</v>
      </c>
      <c r="W8">
        <v>-0.48</v>
      </c>
      <c r="X8">
        <v>9.31</v>
      </c>
      <c r="Y8">
        <v>0</v>
      </c>
      <c r="Z8">
        <v>2</v>
      </c>
      <c r="AA8" t="s">
        <v>4573</v>
      </c>
      <c r="AB8">
        <v>3</v>
      </c>
      <c r="AC8">
        <v>7</v>
      </c>
      <c r="AD8">
        <v>3</v>
      </c>
      <c r="AE8" t="s">
        <v>5846</v>
      </c>
      <c r="AF8" t="s">
        <v>5722</v>
      </c>
      <c r="AI8">
        <v>0</v>
      </c>
      <c r="AJ8">
        <v>0</v>
      </c>
      <c r="AK8" t="s">
        <v>5856</v>
      </c>
      <c r="AL8" t="s">
        <v>5856</v>
      </c>
      <c r="AM8" t="s">
        <v>5772</v>
      </c>
    </row>
    <row r="9" spans="1:39">
      <c r="A9" t="s">
        <v>5779</v>
      </c>
      <c r="B9" t="s">
        <v>5794</v>
      </c>
      <c r="C9" t="s">
        <v>4772</v>
      </c>
      <c r="D9">
        <v>99.3</v>
      </c>
      <c r="E9" t="s">
        <v>5796</v>
      </c>
      <c r="K9" t="s">
        <v>4940</v>
      </c>
      <c r="M9" t="s">
        <v>5806</v>
      </c>
      <c r="N9">
        <v>8</v>
      </c>
      <c r="O9" t="s">
        <v>5817</v>
      </c>
      <c r="P9" t="s">
        <v>5831</v>
      </c>
      <c r="Q9">
        <v>15</v>
      </c>
      <c r="R9">
        <v>8</v>
      </c>
      <c r="S9">
        <v>1.08</v>
      </c>
      <c r="T9">
        <v>1.09</v>
      </c>
      <c r="U9">
        <v>622.58</v>
      </c>
      <c r="V9">
        <v>234.29</v>
      </c>
      <c r="W9">
        <v>-0.48</v>
      </c>
      <c r="X9">
        <v>9.32</v>
      </c>
      <c r="Y9">
        <v>0</v>
      </c>
      <c r="Z9">
        <v>2</v>
      </c>
      <c r="AA9" t="s">
        <v>4573</v>
      </c>
      <c r="AB9">
        <v>3</v>
      </c>
      <c r="AC9">
        <v>7</v>
      </c>
      <c r="AD9">
        <v>3</v>
      </c>
      <c r="AE9" t="s">
        <v>5847</v>
      </c>
      <c r="AF9" t="s">
        <v>5722</v>
      </c>
      <c r="AI9">
        <v>0</v>
      </c>
      <c r="AJ9">
        <v>0</v>
      </c>
      <c r="AK9" t="s">
        <v>5856</v>
      </c>
      <c r="AL9" t="s">
        <v>5856</v>
      </c>
      <c r="AM9" t="s">
        <v>5772</v>
      </c>
    </row>
    <row r="10" spans="1:39">
      <c r="A10" t="s">
        <v>4893</v>
      </c>
      <c r="B10" t="s">
        <v>5794</v>
      </c>
      <c r="C10" t="s">
        <v>4772</v>
      </c>
      <c r="D10">
        <v>97.7</v>
      </c>
      <c r="E10" t="s">
        <v>5796</v>
      </c>
      <c r="K10" t="s">
        <v>4940</v>
      </c>
      <c r="M10" t="s">
        <v>5807</v>
      </c>
      <c r="N10">
        <v>8</v>
      </c>
      <c r="O10" t="s">
        <v>5818</v>
      </c>
      <c r="P10" t="s">
        <v>4999</v>
      </c>
      <c r="Q10">
        <v>3</v>
      </c>
      <c r="R10">
        <v>2</v>
      </c>
      <c r="S10">
        <v>-1.46</v>
      </c>
      <c r="T10">
        <v>1.99</v>
      </c>
      <c r="U10">
        <v>217.29</v>
      </c>
      <c r="V10">
        <v>57.61</v>
      </c>
      <c r="W10">
        <v>0.63</v>
      </c>
      <c r="X10">
        <v>3.59</v>
      </c>
      <c r="Y10">
        <v>0</v>
      </c>
      <c r="Z10">
        <v>0</v>
      </c>
      <c r="AA10" t="s">
        <v>4563</v>
      </c>
      <c r="AB10">
        <v>0</v>
      </c>
      <c r="AC10">
        <v>3</v>
      </c>
      <c r="AD10">
        <v>5.5</v>
      </c>
      <c r="AE10" t="s">
        <v>5042</v>
      </c>
      <c r="AF10" t="s">
        <v>5046</v>
      </c>
      <c r="AG10" t="s">
        <v>5049</v>
      </c>
      <c r="AH10" t="s">
        <v>5051</v>
      </c>
      <c r="AI10">
        <v>4</v>
      </c>
      <c r="AJ10">
        <v>1</v>
      </c>
      <c r="AK10" t="s">
        <v>5856</v>
      </c>
      <c r="AL10" t="s">
        <v>5856</v>
      </c>
      <c r="AM10" t="s">
        <v>5772</v>
      </c>
    </row>
    <row r="11" spans="1:39">
      <c r="A11" t="s">
        <v>5780</v>
      </c>
      <c r="B11" t="s">
        <v>5794</v>
      </c>
      <c r="C11" t="s">
        <v>4772</v>
      </c>
      <c r="D11">
        <v>97</v>
      </c>
      <c r="E11" t="s">
        <v>5796</v>
      </c>
      <c r="G11" t="s">
        <v>5798</v>
      </c>
      <c r="H11" t="s">
        <v>4774</v>
      </c>
      <c r="K11" t="s">
        <v>4940</v>
      </c>
      <c r="L11" t="s">
        <v>4941</v>
      </c>
      <c r="M11" t="s">
        <v>5808</v>
      </c>
      <c r="N11">
        <v>9</v>
      </c>
      <c r="O11" t="s">
        <v>5819</v>
      </c>
      <c r="P11" t="s">
        <v>5832</v>
      </c>
      <c r="Q11">
        <v>5</v>
      </c>
      <c r="R11">
        <v>1</v>
      </c>
      <c r="S11">
        <v>3.49</v>
      </c>
      <c r="T11">
        <v>6.48</v>
      </c>
      <c r="U11">
        <v>514.63</v>
      </c>
      <c r="V11">
        <v>72.94</v>
      </c>
      <c r="W11">
        <v>7.26</v>
      </c>
      <c r="X11">
        <v>3.86</v>
      </c>
      <c r="Y11">
        <v>5</v>
      </c>
      <c r="Z11">
        <v>6</v>
      </c>
      <c r="AA11" t="s">
        <v>4573</v>
      </c>
      <c r="AB11">
        <v>2</v>
      </c>
      <c r="AC11">
        <v>7</v>
      </c>
      <c r="AD11">
        <v>3.088333333333333</v>
      </c>
      <c r="AE11" t="s">
        <v>5848</v>
      </c>
      <c r="AF11" t="s">
        <v>5046</v>
      </c>
      <c r="AG11" t="s">
        <v>5851</v>
      </c>
      <c r="AH11" t="s">
        <v>5729</v>
      </c>
      <c r="AI11">
        <v>4</v>
      </c>
      <c r="AJ11">
        <v>1</v>
      </c>
      <c r="AK11" t="s">
        <v>5060</v>
      </c>
      <c r="AL11" t="s">
        <v>5060</v>
      </c>
      <c r="AM11" t="s">
        <v>5772</v>
      </c>
    </row>
    <row r="12" spans="1:39">
      <c r="A12" t="s">
        <v>5781</v>
      </c>
      <c r="B12" t="s">
        <v>5794</v>
      </c>
      <c r="C12" t="s">
        <v>4772</v>
      </c>
      <c r="D12">
        <v>95</v>
      </c>
      <c r="E12" t="s">
        <v>5796</v>
      </c>
      <c r="G12" t="s">
        <v>5799</v>
      </c>
      <c r="H12" t="s">
        <v>4774</v>
      </c>
      <c r="K12" t="s">
        <v>4940</v>
      </c>
      <c r="M12" t="s">
        <v>5809</v>
      </c>
      <c r="N12">
        <v>8</v>
      </c>
      <c r="O12" t="s">
        <v>5820</v>
      </c>
      <c r="P12" t="s">
        <v>5833</v>
      </c>
      <c r="Q12">
        <v>6</v>
      </c>
      <c r="R12">
        <v>4</v>
      </c>
      <c r="S12">
        <v>0.63</v>
      </c>
      <c r="T12">
        <v>1.65</v>
      </c>
      <c r="U12">
        <v>260.2</v>
      </c>
      <c r="V12">
        <v>111.13</v>
      </c>
      <c r="W12">
        <v>1.77</v>
      </c>
      <c r="X12">
        <v>7.01</v>
      </c>
      <c r="Y12">
        <v>0</v>
      </c>
      <c r="Z12">
        <v>3</v>
      </c>
      <c r="AA12" t="s">
        <v>4573</v>
      </c>
      <c r="AB12">
        <v>0</v>
      </c>
      <c r="AC12">
        <v>0</v>
      </c>
      <c r="AD12">
        <v>4.295666666666667</v>
      </c>
      <c r="AF12" t="s">
        <v>5722</v>
      </c>
      <c r="AI12">
        <v>0</v>
      </c>
      <c r="AJ12">
        <v>0</v>
      </c>
      <c r="AK12" t="s">
        <v>5857</v>
      </c>
      <c r="AL12" t="s">
        <v>5857</v>
      </c>
      <c r="AM12" t="s">
        <v>5772</v>
      </c>
    </row>
    <row r="13" spans="1:39">
      <c r="A13" t="s">
        <v>5782</v>
      </c>
      <c r="B13" t="s">
        <v>5794</v>
      </c>
      <c r="C13" t="s">
        <v>4772</v>
      </c>
      <c r="D13">
        <v>93</v>
      </c>
      <c r="E13" t="s">
        <v>5796</v>
      </c>
      <c r="G13" t="s">
        <v>5798</v>
      </c>
      <c r="H13" t="s">
        <v>4774</v>
      </c>
      <c r="K13" t="s">
        <v>4940</v>
      </c>
      <c r="L13" t="s">
        <v>4941</v>
      </c>
      <c r="M13" t="s">
        <v>5808</v>
      </c>
      <c r="N13">
        <v>9</v>
      </c>
      <c r="O13" t="s">
        <v>5819</v>
      </c>
      <c r="P13" t="s">
        <v>5834</v>
      </c>
      <c r="Q13">
        <v>2</v>
      </c>
      <c r="R13">
        <v>2</v>
      </c>
      <c r="S13">
        <v>-2.56</v>
      </c>
      <c r="T13">
        <v>-0.06</v>
      </c>
      <c r="U13">
        <v>115.13</v>
      </c>
      <c r="V13">
        <v>49.33</v>
      </c>
      <c r="W13">
        <v>-0.18</v>
      </c>
      <c r="X13">
        <v>2.35</v>
      </c>
      <c r="Y13">
        <v>11.11</v>
      </c>
      <c r="Z13">
        <v>0</v>
      </c>
      <c r="AA13" t="s">
        <v>4563</v>
      </c>
      <c r="AB13">
        <v>0</v>
      </c>
      <c r="AC13">
        <v>1</v>
      </c>
      <c r="AD13">
        <v>4.5</v>
      </c>
      <c r="AE13" t="s">
        <v>5849</v>
      </c>
      <c r="AF13" t="s">
        <v>5047</v>
      </c>
      <c r="AG13" t="s">
        <v>5852</v>
      </c>
      <c r="AI13">
        <v>0</v>
      </c>
      <c r="AJ13">
        <v>0</v>
      </c>
      <c r="AK13" t="s">
        <v>5060</v>
      </c>
      <c r="AL13" t="s">
        <v>5060</v>
      </c>
      <c r="AM13" t="s">
        <v>5772</v>
      </c>
    </row>
    <row r="14" spans="1:39">
      <c r="A14" t="s">
        <v>5783</v>
      </c>
      <c r="B14" t="s">
        <v>5794</v>
      </c>
      <c r="C14" t="s">
        <v>4772</v>
      </c>
      <c r="D14">
        <v>92</v>
      </c>
      <c r="E14" t="s">
        <v>5796</v>
      </c>
      <c r="K14" t="s">
        <v>4940</v>
      </c>
      <c r="L14" t="s">
        <v>4941</v>
      </c>
      <c r="M14" t="s">
        <v>5810</v>
      </c>
      <c r="N14">
        <v>9</v>
      </c>
      <c r="O14" t="s">
        <v>5821</v>
      </c>
      <c r="P14" t="s">
        <v>5835</v>
      </c>
      <c r="Q14">
        <v>5</v>
      </c>
      <c r="R14">
        <v>1</v>
      </c>
      <c r="S14">
        <v>-0.17</v>
      </c>
      <c r="T14">
        <v>2.06</v>
      </c>
      <c r="U14">
        <v>334.43</v>
      </c>
      <c r="V14">
        <v>60.94</v>
      </c>
      <c r="W14">
        <v>2.28</v>
      </c>
      <c r="X14">
        <v>4.17</v>
      </c>
      <c r="Y14">
        <v>7.59</v>
      </c>
      <c r="Z14">
        <v>3</v>
      </c>
      <c r="AA14" t="s">
        <v>4573</v>
      </c>
      <c r="AB14">
        <v>0</v>
      </c>
      <c r="AC14">
        <v>4</v>
      </c>
      <c r="AD14">
        <v>5.833333333333333</v>
      </c>
      <c r="AF14" t="s">
        <v>5046</v>
      </c>
      <c r="AI14">
        <v>0</v>
      </c>
      <c r="AJ14">
        <v>0</v>
      </c>
      <c r="AK14" t="s">
        <v>5858</v>
      </c>
      <c r="AL14" t="s">
        <v>5858</v>
      </c>
      <c r="AM14" t="s">
        <v>5772</v>
      </c>
    </row>
    <row r="15" spans="1:39">
      <c r="A15" t="s">
        <v>5781</v>
      </c>
      <c r="B15" t="s">
        <v>5794</v>
      </c>
      <c r="C15" t="s">
        <v>4772</v>
      </c>
      <c r="D15">
        <v>90</v>
      </c>
      <c r="E15" t="s">
        <v>5796</v>
      </c>
      <c r="G15" t="s">
        <v>5800</v>
      </c>
      <c r="H15" t="s">
        <v>4774</v>
      </c>
      <c r="K15" t="s">
        <v>4940</v>
      </c>
      <c r="M15" t="s">
        <v>5811</v>
      </c>
      <c r="N15">
        <v>8</v>
      </c>
      <c r="O15" t="s">
        <v>5822</v>
      </c>
      <c r="P15" t="s">
        <v>5833</v>
      </c>
      <c r="Q15">
        <v>6</v>
      </c>
      <c r="R15">
        <v>4</v>
      </c>
      <c r="S15">
        <v>0.63</v>
      </c>
      <c r="T15">
        <v>1.65</v>
      </c>
      <c r="U15">
        <v>260.2</v>
      </c>
      <c r="V15">
        <v>111.13</v>
      </c>
      <c r="W15">
        <v>1.77</v>
      </c>
      <c r="X15">
        <v>7.01</v>
      </c>
      <c r="Y15">
        <v>0</v>
      </c>
      <c r="Z15">
        <v>3</v>
      </c>
      <c r="AA15" t="s">
        <v>4573</v>
      </c>
      <c r="AB15">
        <v>0</v>
      </c>
      <c r="AC15">
        <v>0</v>
      </c>
      <c r="AD15">
        <v>4.295666666666667</v>
      </c>
      <c r="AF15" t="s">
        <v>5722</v>
      </c>
      <c r="AI15">
        <v>0</v>
      </c>
      <c r="AJ15">
        <v>0</v>
      </c>
      <c r="AK15" t="s">
        <v>5857</v>
      </c>
      <c r="AL15" t="s">
        <v>5857</v>
      </c>
      <c r="AM15" t="s">
        <v>5772</v>
      </c>
    </row>
    <row r="16" spans="1:39">
      <c r="A16" t="s">
        <v>5781</v>
      </c>
      <c r="B16" t="s">
        <v>5794</v>
      </c>
      <c r="C16" t="s">
        <v>4772</v>
      </c>
      <c r="D16">
        <v>83.13</v>
      </c>
      <c r="E16" t="s">
        <v>5796</v>
      </c>
      <c r="G16" t="s">
        <v>5801</v>
      </c>
      <c r="H16" t="s">
        <v>4774</v>
      </c>
      <c r="K16" t="s">
        <v>4940</v>
      </c>
      <c r="M16" t="s">
        <v>5812</v>
      </c>
      <c r="N16">
        <v>8</v>
      </c>
      <c r="O16" t="s">
        <v>5823</v>
      </c>
      <c r="P16" t="s">
        <v>5833</v>
      </c>
      <c r="Q16">
        <v>6</v>
      </c>
      <c r="R16">
        <v>4</v>
      </c>
      <c r="S16">
        <v>0.63</v>
      </c>
      <c r="T16">
        <v>1.65</v>
      </c>
      <c r="U16">
        <v>260.2</v>
      </c>
      <c r="V16">
        <v>111.13</v>
      </c>
      <c r="W16">
        <v>1.77</v>
      </c>
      <c r="X16">
        <v>7.01</v>
      </c>
      <c r="Y16">
        <v>0</v>
      </c>
      <c r="Z16">
        <v>3</v>
      </c>
      <c r="AA16" t="s">
        <v>4573</v>
      </c>
      <c r="AB16">
        <v>0</v>
      </c>
      <c r="AC16">
        <v>0</v>
      </c>
      <c r="AD16">
        <v>4.295666666666667</v>
      </c>
      <c r="AF16" t="s">
        <v>5722</v>
      </c>
      <c r="AI16">
        <v>0</v>
      </c>
      <c r="AJ16">
        <v>0</v>
      </c>
      <c r="AK16" t="s">
        <v>5857</v>
      </c>
      <c r="AL16" t="s">
        <v>5857</v>
      </c>
      <c r="AM16" t="s">
        <v>5772</v>
      </c>
    </row>
    <row r="17" spans="1:39">
      <c r="A17" t="s">
        <v>5784</v>
      </c>
      <c r="B17" t="s">
        <v>5794</v>
      </c>
      <c r="C17" t="s">
        <v>4772</v>
      </c>
      <c r="D17">
        <v>83</v>
      </c>
      <c r="E17" t="s">
        <v>5796</v>
      </c>
      <c r="K17" t="s">
        <v>4940</v>
      </c>
      <c r="L17" t="s">
        <v>4941</v>
      </c>
      <c r="M17" t="s">
        <v>5810</v>
      </c>
      <c r="N17">
        <v>9</v>
      </c>
      <c r="O17" t="s">
        <v>5821</v>
      </c>
      <c r="P17" t="s">
        <v>5836</v>
      </c>
      <c r="Q17">
        <v>5</v>
      </c>
      <c r="R17">
        <v>2</v>
      </c>
      <c r="S17">
        <v>-0.62</v>
      </c>
      <c r="T17">
        <v>1.86</v>
      </c>
      <c r="U17">
        <v>320.4</v>
      </c>
      <c r="V17">
        <v>69.73</v>
      </c>
      <c r="W17">
        <v>1.94</v>
      </c>
      <c r="X17">
        <v>4.17</v>
      </c>
      <c r="Y17">
        <v>9.130000000000001</v>
      </c>
      <c r="Z17">
        <v>3</v>
      </c>
      <c r="AA17" t="s">
        <v>4573</v>
      </c>
      <c r="AB17">
        <v>0</v>
      </c>
      <c r="AC17">
        <v>4</v>
      </c>
      <c r="AD17">
        <v>4.935</v>
      </c>
      <c r="AF17" t="s">
        <v>5047</v>
      </c>
      <c r="AI17">
        <v>0</v>
      </c>
      <c r="AJ17">
        <v>0</v>
      </c>
      <c r="AK17" t="s">
        <v>5858</v>
      </c>
      <c r="AL17" t="s">
        <v>5858</v>
      </c>
      <c r="AM17" t="s">
        <v>5772</v>
      </c>
    </row>
    <row r="18" spans="1:39">
      <c r="A18" t="s">
        <v>5785</v>
      </c>
      <c r="B18" t="s">
        <v>5794</v>
      </c>
      <c r="C18" t="s">
        <v>4772</v>
      </c>
      <c r="D18">
        <v>82.90000000000001</v>
      </c>
      <c r="E18" t="s">
        <v>5796</v>
      </c>
      <c r="G18" t="s">
        <v>5797</v>
      </c>
      <c r="H18" t="s">
        <v>4774</v>
      </c>
      <c r="K18" t="s">
        <v>4940</v>
      </c>
      <c r="L18" t="s">
        <v>4941</v>
      </c>
      <c r="M18" t="s">
        <v>5805</v>
      </c>
      <c r="N18">
        <v>9</v>
      </c>
      <c r="O18" t="s">
        <v>5816</v>
      </c>
      <c r="P18" t="s">
        <v>5837</v>
      </c>
      <c r="Q18">
        <v>5</v>
      </c>
      <c r="R18">
        <v>2</v>
      </c>
      <c r="S18">
        <v>3.33</v>
      </c>
      <c r="T18">
        <v>3.33</v>
      </c>
      <c r="U18">
        <v>453.42</v>
      </c>
      <c r="V18">
        <v>80.14</v>
      </c>
      <c r="W18">
        <v>4.49</v>
      </c>
      <c r="X18">
        <v>13.55</v>
      </c>
      <c r="Y18">
        <v>0</v>
      </c>
      <c r="Z18">
        <v>5</v>
      </c>
      <c r="AA18" t="s">
        <v>4573</v>
      </c>
      <c r="AB18">
        <v>0</v>
      </c>
      <c r="AC18">
        <v>5</v>
      </c>
      <c r="AD18">
        <v>4.002714285714285</v>
      </c>
      <c r="AF18" t="s">
        <v>5722</v>
      </c>
      <c r="AI18">
        <v>0</v>
      </c>
      <c r="AJ18">
        <v>0</v>
      </c>
      <c r="AK18" t="s">
        <v>5855</v>
      </c>
      <c r="AL18" t="s">
        <v>5855</v>
      </c>
      <c r="AM18" t="s">
        <v>5772</v>
      </c>
    </row>
    <row r="19" spans="1:39">
      <c r="A19" t="s">
        <v>5786</v>
      </c>
      <c r="B19" t="s">
        <v>5794</v>
      </c>
      <c r="C19" t="s">
        <v>4772</v>
      </c>
      <c r="D19">
        <v>80</v>
      </c>
      <c r="E19" t="s">
        <v>5796</v>
      </c>
      <c r="K19" t="s">
        <v>4940</v>
      </c>
      <c r="L19" t="s">
        <v>4941</v>
      </c>
      <c r="M19" t="s">
        <v>5810</v>
      </c>
      <c r="N19">
        <v>9</v>
      </c>
      <c r="O19" t="s">
        <v>5821</v>
      </c>
      <c r="P19" t="s">
        <v>5838</v>
      </c>
      <c r="Q19">
        <v>5</v>
      </c>
      <c r="R19">
        <v>1</v>
      </c>
      <c r="S19">
        <v>0.23</v>
      </c>
      <c r="T19">
        <v>2.27</v>
      </c>
      <c r="U19">
        <v>302.34</v>
      </c>
      <c r="V19">
        <v>72.28</v>
      </c>
      <c r="W19">
        <v>2.78</v>
      </c>
      <c r="X19">
        <v>4.16</v>
      </c>
      <c r="Y19">
        <v>6.79</v>
      </c>
      <c r="Z19">
        <v>4</v>
      </c>
      <c r="AA19" t="s">
        <v>4573</v>
      </c>
      <c r="AB19">
        <v>0</v>
      </c>
      <c r="AC19">
        <v>4</v>
      </c>
      <c r="AD19">
        <v>5.833333333333333</v>
      </c>
      <c r="AF19" t="s">
        <v>5046</v>
      </c>
      <c r="AI19">
        <v>0</v>
      </c>
      <c r="AJ19">
        <v>0</v>
      </c>
      <c r="AK19" t="s">
        <v>5858</v>
      </c>
      <c r="AL19" t="s">
        <v>5858</v>
      </c>
      <c r="AM19" t="s">
        <v>5772</v>
      </c>
    </row>
    <row r="20" spans="1:39">
      <c r="A20" t="s">
        <v>5787</v>
      </c>
      <c r="B20" t="s">
        <v>5794</v>
      </c>
      <c r="C20" t="s">
        <v>4772</v>
      </c>
      <c r="D20">
        <v>80</v>
      </c>
      <c r="E20" t="s">
        <v>5796</v>
      </c>
      <c r="K20" t="s">
        <v>4940</v>
      </c>
      <c r="L20" t="s">
        <v>4941</v>
      </c>
      <c r="M20" t="s">
        <v>5810</v>
      </c>
      <c r="N20">
        <v>9</v>
      </c>
      <c r="O20" t="s">
        <v>5821</v>
      </c>
      <c r="P20" t="s">
        <v>5839</v>
      </c>
      <c r="Q20">
        <v>6</v>
      </c>
      <c r="R20">
        <v>1</v>
      </c>
      <c r="S20">
        <v>-0.21</v>
      </c>
      <c r="T20">
        <v>1.77</v>
      </c>
      <c r="U20">
        <v>303.33</v>
      </c>
      <c r="V20">
        <v>85.17</v>
      </c>
      <c r="W20">
        <v>2.17</v>
      </c>
      <c r="X20">
        <v>4.16</v>
      </c>
      <c r="Y20">
        <v>2.69</v>
      </c>
      <c r="Z20">
        <v>4</v>
      </c>
      <c r="AA20" t="s">
        <v>4573</v>
      </c>
      <c r="AB20">
        <v>0</v>
      </c>
      <c r="AC20">
        <v>4</v>
      </c>
      <c r="AD20">
        <v>5.833333333333333</v>
      </c>
      <c r="AF20" t="s">
        <v>5046</v>
      </c>
      <c r="AI20">
        <v>0</v>
      </c>
      <c r="AJ20">
        <v>0</v>
      </c>
      <c r="AK20" t="s">
        <v>5858</v>
      </c>
      <c r="AL20" t="s">
        <v>5858</v>
      </c>
      <c r="AM20" t="s">
        <v>5772</v>
      </c>
    </row>
    <row r="21" spans="1:39">
      <c r="A21" t="s">
        <v>5778</v>
      </c>
      <c r="B21" t="s">
        <v>5794</v>
      </c>
      <c r="C21" t="s">
        <v>4772</v>
      </c>
      <c r="D21">
        <v>75.5</v>
      </c>
      <c r="E21" t="s">
        <v>5796</v>
      </c>
      <c r="K21" t="s">
        <v>4940</v>
      </c>
      <c r="M21" t="s">
        <v>5813</v>
      </c>
      <c r="N21">
        <v>8</v>
      </c>
      <c r="O21" t="s">
        <v>5824</v>
      </c>
      <c r="P21" t="s">
        <v>5830</v>
      </c>
      <c r="Q21">
        <v>15</v>
      </c>
      <c r="R21">
        <v>8</v>
      </c>
      <c r="S21">
        <v>1.21</v>
      </c>
      <c r="T21">
        <v>1.22</v>
      </c>
      <c r="U21">
        <v>622.58</v>
      </c>
      <c r="V21">
        <v>234.29</v>
      </c>
      <c r="W21">
        <v>-0.48</v>
      </c>
      <c r="X21">
        <v>9.31</v>
      </c>
      <c r="Y21">
        <v>0</v>
      </c>
      <c r="Z21">
        <v>2</v>
      </c>
      <c r="AA21" t="s">
        <v>4573</v>
      </c>
      <c r="AB21">
        <v>3</v>
      </c>
      <c r="AC21">
        <v>7</v>
      </c>
      <c r="AD21">
        <v>3</v>
      </c>
      <c r="AE21" t="s">
        <v>5846</v>
      </c>
      <c r="AF21" t="s">
        <v>5722</v>
      </c>
      <c r="AI21">
        <v>0</v>
      </c>
      <c r="AJ21">
        <v>0</v>
      </c>
      <c r="AK21" t="s">
        <v>5856</v>
      </c>
      <c r="AL21" t="s">
        <v>5856</v>
      </c>
      <c r="AM21" t="s">
        <v>5772</v>
      </c>
    </row>
    <row r="22" spans="1:39">
      <c r="A22" t="s">
        <v>5788</v>
      </c>
      <c r="B22" t="s">
        <v>5794</v>
      </c>
      <c r="C22" t="s">
        <v>4772</v>
      </c>
      <c r="D22">
        <v>75.31999999999999</v>
      </c>
      <c r="E22" t="s">
        <v>5796</v>
      </c>
      <c r="G22" t="s">
        <v>5799</v>
      </c>
      <c r="H22" t="s">
        <v>4774</v>
      </c>
      <c r="K22" t="s">
        <v>4940</v>
      </c>
      <c r="M22" t="s">
        <v>5809</v>
      </c>
      <c r="N22">
        <v>8</v>
      </c>
      <c r="O22" t="s">
        <v>5820</v>
      </c>
      <c r="P22" t="s">
        <v>5840</v>
      </c>
      <c r="Q22">
        <v>6</v>
      </c>
      <c r="R22">
        <v>4</v>
      </c>
      <c r="S22">
        <v>0.9</v>
      </c>
      <c r="T22">
        <v>2.36</v>
      </c>
      <c r="U22">
        <v>260.2</v>
      </c>
      <c r="V22">
        <v>111.13</v>
      </c>
      <c r="W22">
        <v>1.77</v>
      </c>
      <c r="X22">
        <v>6.68</v>
      </c>
      <c r="Y22">
        <v>0</v>
      </c>
      <c r="Z22">
        <v>3</v>
      </c>
      <c r="AA22" t="s">
        <v>4573</v>
      </c>
      <c r="AB22">
        <v>0</v>
      </c>
      <c r="AC22">
        <v>0</v>
      </c>
      <c r="AD22">
        <v>4.295666666666667</v>
      </c>
      <c r="AF22" t="s">
        <v>5722</v>
      </c>
      <c r="AI22">
        <v>0</v>
      </c>
      <c r="AJ22">
        <v>0</v>
      </c>
      <c r="AK22" t="s">
        <v>5857</v>
      </c>
      <c r="AL22" t="s">
        <v>5857</v>
      </c>
      <c r="AM22" t="s">
        <v>5772</v>
      </c>
    </row>
    <row r="23" spans="1:39">
      <c r="A23" t="s">
        <v>5789</v>
      </c>
      <c r="B23" t="s">
        <v>5794</v>
      </c>
      <c r="C23" t="s">
        <v>4772</v>
      </c>
      <c r="D23">
        <v>75</v>
      </c>
      <c r="E23" t="s">
        <v>5796</v>
      </c>
      <c r="G23" t="s">
        <v>5798</v>
      </c>
      <c r="H23" t="s">
        <v>4774</v>
      </c>
      <c r="K23" t="s">
        <v>4940</v>
      </c>
      <c r="L23" t="s">
        <v>4941</v>
      </c>
      <c r="M23" t="s">
        <v>5808</v>
      </c>
      <c r="N23">
        <v>9</v>
      </c>
      <c r="O23" t="s">
        <v>5819</v>
      </c>
      <c r="P23" t="s">
        <v>5841</v>
      </c>
      <c r="Q23">
        <v>11</v>
      </c>
      <c r="R23">
        <v>5</v>
      </c>
      <c r="S23">
        <v>1.01</v>
      </c>
      <c r="T23">
        <v>3.74</v>
      </c>
      <c r="U23">
        <v>612.63</v>
      </c>
      <c r="V23">
        <v>200.01</v>
      </c>
      <c r="W23">
        <v>3.63</v>
      </c>
      <c r="X23">
        <v>4.5</v>
      </c>
      <c r="Y23">
        <v>0</v>
      </c>
      <c r="Z23">
        <v>3</v>
      </c>
      <c r="AA23" t="s">
        <v>4573</v>
      </c>
      <c r="AB23">
        <v>2</v>
      </c>
      <c r="AC23">
        <v>8</v>
      </c>
      <c r="AD23">
        <v>2.63</v>
      </c>
      <c r="AE23" t="s">
        <v>5850</v>
      </c>
      <c r="AF23" t="s">
        <v>5046</v>
      </c>
      <c r="AG23" t="s">
        <v>5853</v>
      </c>
      <c r="AI23">
        <v>4</v>
      </c>
      <c r="AJ23">
        <v>1</v>
      </c>
      <c r="AK23" t="s">
        <v>5060</v>
      </c>
      <c r="AL23" t="s">
        <v>5060</v>
      </c>
      <c r="AM23" t="s">
        <v>5772</v>
      </c>
    </row>
    <row r="24" spans="1:39">
      <c r="A24" t="s">
        <v>5325</v>
      </c>
      <c r="B24" t="s">
        <v>5794</v>
      </c>
      <c r="C24" t="s">
        <v>4772</v>
      </c>
      <c r="D24">
        <v>74.68000000000001</v>
      </c>
      <c r="E24" t="s">
        <v>5796</v>
      </c>
      <c r="K24" t="s">
        <v>4940</v>
      </c>
      <c r="L24" t="s">
        <v>5339</v>
      </c>
      <c r="M24" t="s">
        <v>5383</v>
      </c>
      <c r="N24">
        <v>8</v>
      </c>
      <c r="O24" t="s">
        <v>5439</v>
      </c>
      <c r="P24" t="s">
        <v>5691</v>
      </c>
      <c r="Q24">
        <v>6</v>
      </c>
      <c r="R24">
        <v>4</v>
      </c>
      <c r="S24">
        <v>-1.74</v>
      </c>
      <c r="T24">
        <v>0.92</v>
      </c>
      <c r="U24">
        <v>382.49</v>
      </c>
      <c r="V24">
        <v>138.75</v>
      </c>
      <c r="W24">
        <v>-0.08</v>
      </c>
      <c r="X24">
        <v>3.34</v>
      </c>
      <c r="Y24">
        <v>10.11</v>
      </c>
      <c r="Z24">
        <v>1</v>
      </c>
      <c r="AA24" t="s">
        <v>4573</v>
      </c>
      <c r="AB24">
        <v>0</v>
      </c>
      <c r="AC24">
        <v>9</v>
      </c>
      <c r="AD24">
        <v>2.839357142857143</v>
      </c>
      <c r="AF24" t="s">
        <v>5047</v>
      </c>
      <c r="AI24">
        <v>0</v>
      </c>
      <c r="AJ24">
        <v>0</v>
      </c>
      <c r="AK24" t="s">
        <v>5769</v>
      </c>
      <c r="AL24" t="s">
        <v>5769</v>
      </c>
      <c r="AM24" t="s">
        <v>5772</v>
      </c>
    </row>
    <row r="25" spans="1:39">
      <c r="A25" t="s">
        <v>5779</v>
      </c>
      <c r="B25" t="s">
        <v>5794</v>
      </c>
      <c r="C25" t="s">
        <v>4772</v>
      </c>
      <c r="D25">
        <v>71.40000000000001</v>
      </c>
      <c r="E25" t="s">
        <v>5796</v>
      </c>
      <c r="K25" t="s">
        <v>4940</v>
      </c>
      <c r="M25" t="s">
        <v>5813</v>
      </c>
      <c r="N25">
        <v>8</v>
      </c>
      <c r="O25" t="s">
        <v>5824</v>
      </c>
      <c r="P25" t="s">
        <v>5831</v>
      </c>
      <c r="Q25">
        <v>15</v>
      </c>
      <c r="R25">
        <v>8</v>
      </c>
      <c r="S25">
        <v>1.08</v>
      </c>
      <c r="T25">
        <v>1.09</v>
      </c>
      <c r="U25">
        <v>622.58</v>
      </c>
      <c r="V25">
        <v>234.29</v>
      </c>
      <c r="W25">
        <v>-0.48</v>
      </c>
      <c r="X25">
        <v>9.32</v>
      </c>
      <c r="Y25">
        <v>0</v>
      </c>
      <c r="Z25">
        <v>2</v>
      </c>
      <c r="AA25" t="s">
        <v>4573</v>
      </c>
      <c r="AB25">
        <v>3</v>
      </c>
      <c r="AC25">
        <v>7</v>
      </c>
      <c r="AD25">
        <v>3</v>
      </c>
      <c r="AE25" t="s">
        <v>5847</v>
      </c>
      <c r="AF25" t="s">
        <v>5722</v>
      </c>
      <c r="AI25">
        <v>0</v>
      </c>
      <c r="AJ25">
        <v>0</v>
      </c>
      <c r="AK25" t="s">
        <v>5856</v>
      </c>
      <c r="AL25" t="s">
        <v>5856</v>
      </c>
      <c r="AM25" t="s">
        <v>5772</v>
      </c>
    </row>
    <row r="26" spans="1:39">
      <c r="A26" t="s">
        <v>5790</v>
      </c>
      <c r="B26" t="s">
        <v>5794</v>
      </c>
      <c r="C26" t="s">
        <v>4772</v>
      </c>
      <c r="D26">
        <v>68.8</v>
      </c>
      <c r="E26" t="s">
        <v>5796</v>
      </c>
      <c r="K26" t="s">
        <v>4940</v>
      </c>
      <c r="L26" t="s">
        <v>5339</v>
      </c>
      <c r="M26" t="s">
        <v>5383</v>
      </c>
      <c r="N26">
        <v>8</v>
      </c>
      <c r="O26" t="s">
        <v>5439</v>
      </c>
      <c r="P26" t="s">
        <v>5842</v>
      </c>
      <c r="Q26">
        <v>6</v>
      </c>
      <c r="R26">
        <v>6</v>
      </c>
      <c r="S26">
        <v>-2.54</v>
      </c>
      <c r="T26">
        <v>0.11</v>
      </c>
      <c r="U26">
        <v>431.49</v>
      </c>
      <c r="V26">
        <v>174.77</v>
      </c>
      <c r="W26">
        <v>0.04</v>
      </c>
      <c r="X26">
        <v>3.33</v>
      </c>
      <c r="Y26">
        <v>10.11</v>
      </c>
      <c r="Z26">
        <v>2</v>
      </c>
      <c r="AA26" t="s">
        <v>4573</v>
      </c>
      <c r="AB26">
        <v>1</v>
      </c>
      <c r="AC26">
        <v>9</v>
      </c>
      <c r="AD26">
        <v>2.489357142857143</v>
      </c>
      <c r="AF26" t="s">
        <v>5047</v>
      </c>
      <c r="AI26">
        <v>0</v>
      </c>
      <c r="AJ26">
        <v>0</v>
      </c>
      <c r="AK26" t="s">
        <v>5769</v>
      </c>
      <c r="AL26" t="s">
        <v>5769</v>
      </c>
      <c r="AM26" t="s">
        <v>5772</v>
      </c>
    </row>
    <row r="27" spans="1:39">
      <c r="A27" t="s">
        <v>5788</v>
      </c>
      <c r="B27" t="s">
        <v>5794</v>
      </c>
      <c r="C27" t="s">
        <v>4772</v>
      </c>
      <c r="D27">
        <v>67.66</v>
      </c>
      <c r="E27" t="s">
        <v>5796</v>
      </c>
      <c r="G27" t="s">
        <v>5800</v>
      </c>
      <c r="H27" t="s">
        <v>4774</v>
      </c>
      <c r="K27" t="s">
        <v>4940</v>
      </c>
      <c r="M27" t="s">
        <v>5811</v>
      </c>
      <c r="N27">
        <v>8</v>
      </c>
      <c r="O27" t="s">
        <v>5822</v>
      </c>
      <c r="P27" t="s">
        <v>5840</v>
      </c>
      <c r="Q27">
        <v>6</v>
      </c>
      <c r="R27">
        <v>4</v>
      </c>
      <c r="S27">
        <v>0.9</v>
      </c>
      <c r="T27">
        <v>2.36</v>
      </c>
      <c r="U27">
        <v>260.2</v>
      </c>
      <c r="V27">
        <v>111.13</v>
      </c>
      <c r="W27">
        <v>1.77</v>
      </c>
      <c r="X27">
        <v>6.68</v>
      </c>
      <c r="Y27">
        <v>0</v>
      </c>
      <c r="Z27">
        <v>3</v>
      </c>
      <c r="AA27" t="s">
        <v>4573</v>
      </c>
      <c r="AB27">
        <v>0</v>
      </c>
      <c r="AC27">
        <v>0</v>
      </c>
      <c r="AD27">
        <v>4.295666666666667</v>
      </c>
      <c r="AF27" t="s">
        <v>5722</v>
      </c>
      <c r="AI27">
        <v>0</v>
      </c>
      <c r="AJ27">
        <v>0</v>
      </c>
      <c r="AK27" t="s">
        <v>5857</v>
      </c>
      <c r="AL27" t="s">
        <v>5857</v>
      </c>
      <c r="AM27" t="s">
        <v>5772</v>
      </c>
    </row>
    <row r="28" spans="1:39">
      <c r="A28" t="s">
        <v>5777</v>
      </c>
      <c r="B28" t="s">
        <v>5794</v>
      </c>
      <c r="C28" t="s">
        <v>4772</v>
      </c>
      <c r="D28">
        <v>67.5</v>
      </c>
      <c r="E28" t="s">
        <v>5796</v>
      </c>
      <c r="K28" t="s">
        <v>4940</v>
      </c>
      <c r="M28" t="s">
        <v>5813</v>
      </c>
      <c r="N28">
        <v>8</v>
      </c>
      <c r="O28" t="s">
        <v>5824</v>
      </c>
      <c r="P28" t="s">
        <v>5829</v>
      </c>
      <c r="Q28">
        <v>15</v>
      </c>
      <c r="R28">
        <v>7</v>
      </c>
      <c r="S28">
        <v>1.51</v>
      </c>
      <c r="T28">
        <v>1.52</v>
      </c>
      <c r="U28">
        <v>636.6</v>
      </c>
      <c r="V28">
        <v>223.29</v>
      </c>
      <c r="W28">
        <v>-0.18</v>
      </c>
      <c r="X28">
        <v>9.48</v>
      </c>
      <c r="Y28">
        <v>0</v>
      </c>
      <c r="Z28">
        <v>2</v>
      </c>
      <c r="AA28" t="s">
        <v>4573</v>
      </c>
      <c r="AB28">
        <v>3</v>
      </c>
      <c r="AC28">
        <v>8</v>
      </c>
      <c r="AD28">
        <v>3</v>
      </c>
      <c r="AF28" t="s">
        <v>5722</v>
      </c>
      <c r="AI28">
        <v>0</v>
      </c>
      <c r="AJ28">
        <v>0</v>
      </c>
      <c r="AK28" t="s">
        <v>5856</v>
      </c>
      <c r="AL28" t="s">
        <v>5856</v>
      </c>
      <c r="AM28" t="s">
        <v>5772</v>
      </c>
    </row>
    <row r="29" spans="1:39">
      <c r="A29" t="s">
        <v>5791</v>
      </c>
      <c r="B29" t="s">
        <v>5794</v>
      </c>
      <c r="C29" t="s">
        <v>4772</v>
      </c>
      <c r="D29">
        <v>65.45</v>
      </c>
      <c r="E29" t="s">
        <v>5796</v>
      </c>
      <c r="K29" t="s">
        <v>4940</v>
      </c>
      <c r="L29" t="s">
        <v>5339</v>
      </c>
      <c r="M29" t="s">
        <v>5383</v>
      </c>
      <c r="N29">
        <v>8</v>
      </c>
      <c r="O29" t="s">
        <v>5439</v>
      </c>
      <c r="P29" t="s">
        <v>5843</v>
      </c>
      <c r="Q29">
        <v>5</v>
      </c>
      <c r="R29">
        <v>4</v>
      </c>
      <c r="S29">
        <v>-1.36</v>
      </c>
      <c r="T29">
        <v>1.15</v>
      </c>
      <c r="U29">
        <v>401.47</v>
      </c>
      <c r="V29">
        <v>141.41</v>
      </c>
      <c r="W29">
        <v>0.79</v>
      </c>
      <c r="X29">
        <v>3.37</v>
      </c>
      <c r="Y29">
        <v>10.12</v>
      </c>
      <c r="Z29">
        <v>2</v>
      </c>
      <c r="AA29" t="s">
        <v>4573</v>
      </c>
      <c r="AB29">
        <v>0</v>
      </c>
      <c r="AC29">
        <v>9</v>
      </c>
      <c r="AD29">
        <v>2.703785714285714</v>
      </c>
      <c r="AF29" t="s">
        <v>5047</v>
      </c>
      <c r="AI29">
        <v>0</v>
      </c>
      <c r="AJ29">
        <v>0</v>
      </c>
      <c r="AK29" t="s">
        <v>5769</v>
      </c>
      <c r="AL29" t="s">
        <v>5769</v>
      </c>
      <c r="AM29" t="s">
        <v>5772</v>
      </c>
    </row>
    <row r="30" spans="1:39">
      <c r="A30" t="s">
        <v>5792</v>
      </c>
      <c r="B30" t="s">
        <v>5794</v>
      </c>
      <c r="C30" t="s">
        <v>4772</v>
      </c>
      <c r="D30">
        <v>63.62</v>
      </c>
      <c r="E30" t="s">
        <v>5796</v>
      </c>
      <c r="K30" t="s">
        <v>4940</v>
      </c>
      <c r="L30" t="s">
        <v>5339</v>
      </c>
      <c r="M30" t="s">
        <v>5383</v>
      </c>
      <c r="N30">
        <v>8</v>
      </c>
      <c r="O30" t="s">
        <v>5439</v>
      </c>
      <c r="P30" t="s">
        <v>5844</v>
      </c>
      <c r="Q30">
        <v>5</v>
      </c>
      <c r="R30">
        <v>5</v>
      </c>
      <c r="S30">
        <v>-1.68</v>
      </c>
      <c r="T30">
        <v>1.51</v>
      </c>
      <c r="U30">
        <v>429.52</v>
      </c>
      <c r="V30">
        <v>140.55</v>
      </c>
      <c r="W30">
        <v>0.6</v>
      </c>
      <c r="X30">
        <v>3.34</v>
      </c>
      <c r="Y30">
        <v>10.12</v>
      </c>
      <c r="Z30">
        <v>2</v>
      </c>
      <c r="AA30" t="s">
        <v>4573</v>
      </c>
      <c r="AB30">
        <v>0</v>
      </c>
      <c r="AC30">
        <v>10</v>
      </c>
      <c r="AD30">
        <v>2.503428571428572</v>
      </c>
      <c r="AF30" t="s">
        <v>5047</v>
      </c>
      <c r="AI30">
        <v>0</v>
      </c>
      <c r="AJ30">
        <v>0</v>
      </c>
      <c r="AK30" t="s">
        <v>5769</v>
      </c>
      <c r="AL30" t="s">
        <v>5769</v>
      </c>
      <c r="AM30" t="s">
        <v>5772</v>
      </c>
    </row>
    <row r="31" spans="1:39">
      <c r="A31" t="s">
        <v>5788</v>
      </c>
      <c r="B31" t="s">
        <v>5794</v>
      </c>
      <c r="C31" t="s">
        <v>4772</v>
      </c>
      <c r="D31">
        <v>56.4</v>
      </c>
      <c r="E31" t="s">
        <v>5796</v>
      </c>
      <c r="G31" t="s">
        <v>5801</v>
      </c>
      <c r="H31" t="s">
        <v>4774</v>
      </c>
      <c r="K31" t="s">
        <v>4940</v>
      </c>
      <c r="M31" t="s">
        <v>5812</v>
      </c>
      <c r="N31">
        <v>8</v>
      </c>
      <c r="O31" t="s">
        <v>5823</v>
      </c>
      <c r="P31" t="s">
        <v>5840</v>
      </c>
      <c r="Q31">
        <v>6</v>
      </c>
      <c r="R31">
        <v>4</v>
      </c>
      <c r="S31">
        <v>0.9</v>
      </c>
      <c r="T31">
        <v>2.36</v>
      </c>
      <c r="U31">
        <v>260.2</v>
      </c>
      <c r="V31">
        <v>111.13</v>
      </c>
      <c r="W31">
        <v>1.77</v>
      </c>
      <c r="X31">
        <v>6.68</v>
      </c>
      <c r="Y31">
        <v>0</v>
      </c>
      <c r="Z31">
        <v>3</v>
      </c>
      <c r="AA31" t="s">
        <v>4573</v>
      </c>
      <c r="AB31">
        <v>0</v>
      </c>
      <c r="AC31">
        <v>0</v>
      </c>
      <c r="AD31">
        <v>4.295666666666667</v>
      </c>
      <c r="AF31" t="s">
        <v>5722</v>
      </c>
      <c r="AI31">
        <v>0</v>
      </c>
      <c r="AJ31">
        <v>0</v>
      </c>
      <c r="AK31" t="s">
        <v>5857</v>
      </c>
      <c r="AL31" t="s">
        <v>5857</v>
      </c>
      <c r="AM31" t="s">
        <v>5772</v>
      </c>
    </row>
    <row r="32" spans="1:39">
      <c r="A32" t="s">
        <v>5793</v>
      </c>
      <c r="B32" t="s">
        <v>5794</v>
      </c>
      <c r="C32" t="s">
        <v>4772</v>
      </c>
      <c r="D32">
        <v>55.47</v>
      </c>
      <c r="E32" t="s">
        <v>5796</v>
      </c>
      <c r="G32" t="s">
        <v>5799</v>
      </c>
      <c r="H32" t="s">
        <v>4774</v>
      </c>
      <c r="K32" t="s">
        <v>4940</v>
      </c>
      <c r="M32" t="s">
        <v>5809</v>
      </c>
      <c r="N32">
        <v>8</v>
      </c>
      <c r="O32" t="s">
        <v>5820</v>
      </c>
      <c r="P32" t="s">
        <v>5845</v>
      </c>
      <c r="Q32">
        <v>6</v>
      </c>
      <c r="R32">
        <v>4</v>
      </c>
      <c r="S32">
        <v>0.57</v>
      </c>
      <c r="T32">
        <v>1.65</v>
      </c>
      <c r="U32">
        <v>260.2</v>
      </c>
      <c r="V32">
        <v>111.13</v>
      </c>
      <c r="W32">
        <v>1.77</v>
      </c>
      <c r="X32">
        <v>6.71</v>
      </c>
      <c r="Y32">
        <v>0</v>
      </c>
      <c r="Z32">
        <v>3</v>
      </c>
      <c r="AA32" t="s">
        <v>4573</v>
      </c>
      <c r="AB32">
        <v>0</v>
      </c>
      <c r="AC32">
        <v>0</v>
      </c>
      <c r="AD32">
        <v>4.295666666666667</v>
      </c>
      <c r="AF32" t="s">
        <v>5722</v>
      </c>
      <c r="AI32">
        <v>0</v>
      </c>
      <c r="AJ32">
        <v>0</v>
      </c>
      <c r="AK32" t="s">
        <v>5857</v>
      </c>
      <c r="AL32" t="s">
        <v>5857</v>
      </c>
      <c r="AM32" t="s">
        <v>5772</v>
      </c>
    </row>
  </sheetData>
  <mergeCells count="5">
    <mergeCell ref="A1:J1"/>
    <mergeCell ref="K1:O1"/>
    <mergeCell ref="Q1:AE1"/>
    <mergeCell ref="AF1:AK1"/>
    <mergeCell ref="AL1:AM1"/>
  </mergeCells>
  <conditionalFormatting sqref="AE1:AE33">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79"/>
  <sheetViews>
    <sheetView workbookViewId="0"/>
  </sheetViews>
  <sheetFormatPr defaultRowHeight="15"/>
  <sheetData>
    <row r="1" spans="1:39">
      <c r="A1" s="1" t="s">
        <v>5069</v>
      </c>
      <c r="B1" s="1"/>
      <c r="C1" s="1"/>
      <c r="D1" s="1"/>
      <c r="E1" s="1"/>
      <c r="F1" s="1"/>
      <c r="G1" s="1"/>
      <c r="H1" s="1"/>
      <c r="I1" s="1"/>
      <c r="J1" s="1"/>
      <c r="K1" s="1" t="s">
        <v>5070</v>
      </c>
      <c r="L1" s="1"/>
      <c r="M1" s="1"/>
      <c r="N1" s="1"/>
      <c r="O1" s="1"/>
      <c r="P1" s="1" t="s">
        <v>5071</v>
      </c>
      <c r="Q1" s="1" t="s">
        <v>5072</v>
      </c>
      <c r="R1" s="1"/>
      <c r="S1" s="1"/>
      <c r="T1" s="1"/>
      <c r="U1" s="1"/>
      <c r="V1" s="1"/>
      <c r="W1" s="1"/>
      <c r="X1" s="1"/>
      <c r="Y1" s="1"/>
      <c r="Z1" s="1"/>
      <c r="AA1" s="1"/>
      <c r="AB1" s="1"/>
      <c r="AC1" s="1"/>
      <c r="AD1" s="1"/>
      <c r="AE1" s="1"/>
      <c r="AF1" s="1" t="s">
        <v>5073</v>
      </c>
      <c r="AG1" s="1"/>
      <c r="AH1" s="1"/>
      <c r="AI1" s="1"/>
      <c r="AJ1" s="1"/>
      <c r="AK1" s="1"/>
      <c r="AL1" s="1" t="s">
        <v>5074</v>
      </c>
      <c r="AM1" s="1"/>
    </row>
    <row r="2" spans="1:39">
      <c r="A2" s="6" t="s">
        <v>4847</v>
      </c>
      <c r="B2" s="6" t="s">
        <v>4848</v>
      </c>
      <c r="C2" s="6" t="s">
        <v>4668</v>
      </c>
      <c r="D2" s="6" t="s">
        <v>4849</v>
      </c>
      <c r="E2" s="6" t="s">
        <v>4670</v>
      </c>
      <c r="F2" s="6" t="s">
        <v>4850</v>
      </c>
      <c r="G2" s="6" t="s">
        <v>5075</v>
      </c>
      <c r="H2" s="6" t="s">
        <v>5076</v>
      </c>
      <c r="I2" s="6" t="s">
        <v>4853</v>
      </c>
      <c r="J2" s="6" t="s">
        <v>5077</v>
      </c>
      <c r="K2" s="6" t="s">
        <v>4854</v>
      </c>
      <c r="L2" s="6" t="s">
        <v>4855</v>
      </c>
      <c r="M2" s="6" t="s">
        <v>4856</v>
      </c>
      <c r="N2" s="6" t="s">
        <v>4857</v>
      </c>
      <c r="O2" s="6" t="s">
        <v>4858</v>
      </c>
      <c r="P2" s="6" t="s">
        <v>4859</v>
      </c>
      <c r="Q2" s="6" t="s">
        <v>4860</v>
      </c>
      <c r="R2" s="6" t="s">
        <v>4861</v>
      </c>
      <c r="S2" s="6" t="s">
        <v>4862</v>
      </c>
      <c r="T2" s="6" t="s">
        <v>4863</v>
      </c>
      <c r="U2" s="6" t="s">
        <v>4864</v>
      </c>
      <c r="V2" s="6" t="s">
        <v>4865</v>
      </c>
      <c r="W2" s="6" t="s">
        <v>4866</v>
      </c>
      <c r="X2" s="6" t="s">
        <v>4867</v>
      </c>
      <c r="Y2" s="6" t="s">
        <v>4868</v>
      </c>
      <c r="Z2" s="6" t="s">
        <v>4869</v>
      </c>
      <c r="AA2" s="6" t="s">
        <v>4870</v>
      </c>
      <c r="AB2" s="6" t="s">
        <v>4871</v>
      </c>
      <c r="AC2" s="6" t="s">
        <v>4872</v>
      </c>
      <c r="AD2" s="6" t="s">
        <v>4873</v>
      </c>
      <c r="AE2" s="6" t="s">
        <v>4874</v>
      </c>
      <c r="AF2" s="6" t="s">
        <v>4875</v>
      </c>
      <c r="AG2" s="6" t="s">
        <v>4876</v>
      </c>
      <c r="AH2" s="6" t="s">
        <v>4877</v>
      </c>
      <c r="AI2" s="6" t="s">
        <v>4878</v>
      </c>
      <c r="AJ2" s="6" t="s">
        <v>4879</v>
      </c>
      <c r="AK2" s="6" t="s">
        <v>4880</v>
      </c>
      <c r="AL2" s="6" t="s">
        <v>4881</v>
      </c>
      <c r="AM2" s="6" t="s">
        <v>3521</v>
      </c>
    </row>
    <row r="3" spans="1:39">
      <c r="A3" t="s">
        <v>4893</v>
      </c>
      <c r="B3" t="s">
        <v>6004</v>
      </c>
      <c r="C3" t="s">
        <v>4772</v>
      </c>
      <c r="D3">
        <v>0.1</v>
      </c>
      <c r="E3" t="s">
        <v>6012</v>
      </c>
      <c r="K3" t="s">
        <v>4940</v>
      </c>
      <c r="L3" t="s">
        <v>5802</v>
      </c>
      <c r="M3" t="s">
        <v>6016</v>
      </c>
      <c r="N3">
        <v>8</v>
      </c>
      <c r="O3" t="s">
        <v>6027</v>
      </c>
      <c r="P3" t="s">
        <v>4999</v>
      </c>
      <c r="Q3">
        <v>3</v>
      </c>
      <c r="R3">
        <v>2</v>
      </c>
      <c r="S3">
        <v>-1.46</v>
      </c>
      <c r="T3">
        <v>1.99</v>
      </c>
      <c r="U3">
        <v>217.29</v>
      </c>
      <c r="V3">
        <v>57.61</v>
      </c>
      <c r="W3">
        <v>0.63</v>
      </c>
      <c r="X3">
        <v>3.59</v>
      </c>
      <c r="Y3">
        <v>0</v>
      </c>
      <c r="Z3">
        <v>0</v>
      </c>
      <c r="AA3" t="s">
        <v>4563</v>
      </c>
      <c r="AB3">
        <v>0</v>
      </c>
      <c r="AC3">
        <v>3</v>
      </c>
      <c r="AD3">
        <v>5.5</v>
      </c>
      <c r="AE3" t="s">
        <v>5042</v>
      </c>
      <c r="AF3" t="s">
        <v>5046</v>
      </c>
      <c r="AG3" t="s">
        <v>5049</v>
      </c>
      <c r="AH3" t="s">
        <v>5051</v>
      </c>
      <c r="AI3">
        <v>4</v>
      </c>
      <c r="AJ3">
        <v>1</v>
      </c>
      <c r="AK3" t="s">
        <v>5854</v>
      </c>
      <c r="AL3" t="s">
        <v>5854</v>
      </c>
      <c r="AM3" t="s">
        <v>5772</v>
      </c>
    </row>
    <row r="4" spans="1:39">
      <c r="A4" t="s">
        <v>5138</v>
      </c>
      <c r="B4" t="s">
        <v>6004</v>
      </c>
      <c r="C4" t="s">
        <v>4772</v>
      </c>
      <c r="D4">
        <v>0.1</v>
      </c>
      <c r="E4" t="s">
        <v>6012</v>
      </c>
      <c r="K4" t="s">
        <v>4940</v>
      </c>
      <c r="L4" t="s">
        <v>5802</v>
      </c>
      <c r="M4" t="s">
        <v>6016</v>
      </c>
      <c r="N4">
        <v>8</v>
      </c>
      <c r="O4" t="s">
        <v>6027</v>
      </c>
      <c r="P4" t="s">
        <v>5504</v>
      </c>
      <c r="Q4">
        <v>5</v>
      </c>
      <c r="R4">
        <v>2</v>
      </c>
      <c r="S4">
        <v>-0.32</v>
      </c>
      <c r="T4">
        <v>3.25</v>
      </c>
      <c r="U4">
        <v>376.45</v>
      </c>
      <c r="V4">
        <v>95.94</v>
      </c>
      <c r="W4">
        <v>1.6</v>
      </c>
      <c r="X4">
        <v>3.15</v>
      </c>
      <c r="Y4">
        <v>5.43</v>
      </c>
      <c r="Z4">
        <v>1</v>
      </c>
      <c r="AA4" t="s">
        <v>4573</v>
      </c>
      <c r="AB4">
        <v>0</v>
      </c>
      <c r="AC4">
        <v>9</v>
      </c>
      <c r="AD4">
        <v>5.0595</v>
      </c>
      <c r="AE4" t="s">
        <v>5714</v>
      </c>
      <c r="AF4" t="s">
        <v>5046</v>
      </c>
      <c r="AG4" t="s">
        <v>5048</v>
      </c>
      <c r="AI4">
        <v>4</v>
      </c>
      <c r="AJ4">
        <v>1</v>
      </c>
      <c r="AK4" t="s">
        <v>5854</v>
      </c>
      <c r="AL4" t="s">
        <v>5854</v>
      </c>
      <c r="AM4" t="s">
        <v>5772</v>
      </c>
    </row>
    <row r="5" spans="1:39">
      <c r="A5" t="s">
        <v>5859</v>
      </c>
      <c r="B5" t="s">
        <v>6004</v>
      </c>
      <c r="C5" t="s">
        <v>4772</v>
      </c>
      <c r="D5">
        <v>0.5</v>
      </c>
      <c r="E5" t="s">
        <v>6012</v>
      </c>
      <c r="K5" t="s">
        <v>4940</v>
      </c>
      <c r="M5" t="s">
        <v>6017</v>
      </c>
      <c r="N5">
        <v>8</v>
      </c>
      <c r="O5" t="s">
        <v>6028</v>
      </c>
      <c r="P5" t="s">
        <v>6040</v>
      </c>
      <c r="Q5">
        <v>7</v>
      </c>
      <c r="R5">
        <v>1</v>
      </c>
      <c r="S5">
        <v>3.94</v>
      </c>
      <c r="T5">
        <v>3.94</v>
      </c>
      <c r="U5">
        <v>443.52</v>
      </c>
      <c r="V5">
        <v>90.93000000000001</v>
      </c>
      <c r="W5">
        <v>3.1</v>
      </c>
      <c r="X5">
        <v>13.63</v>
      </c>
      <c r="Y5">
        <v>0</v>
      </c>
      <c r="Z5">
        <v>2</v>
      </c>
      <c r="AA5" t="s">
        <v>4573</v>
      </c>
      <c r="AB5">
        <v>0</v>
      </c>
      <c r="AC5">
        <v>9</v>
      </c>
      <c r="AD5">
        <v>3.765761904761905</v>
      </c>
      <c r="AE5" t="s">
        <v>6185</v>
      </c>
      <c r="AF5" t="s">
        <v>5722</v>
      </c>
      <c r="AH5" t="s">
        <v>6191</v>
      </c>
      <c r="AI5">
        <v>0</v>
      </c>
      <c r="AJ5">
        <v>0</v>
      </c>
      <c r="AK5" t="s">
        <v>5062</v>
      </c>
      <c r="AL5" t="s">
        <v>5062</v>
      </c>
      <c r="AM5" t="s">
        <v>5772</v>
      </c>
    </row>
    <row r="6" spans="1:39">
      <c r="A6" t="s">
        <v>5086</v>
      </c>
      <c r="B6" t="s">
        <v>6005</v>
      </c>
      <c r="C6" t="s">
        <v>4772</v>
      </c>
      <c r="D6">
        <v>0.03</v>
      </c>
      <c r="E6" t="s">
        <v>6012</v>
      </c>
      <c r="K6" t="s">
        <v>4940</v>
      </c>
      <c r="L6" t="s">
        <v>5802</v>
      </c>
      <c r="M6" t="s">
        <v>6018</v>
      </c>
      <c r="N6">
        <v>8</v>
      </c>
      <c r="O6" t="s">
        <v>6029</v>
      </c>
      <c r="P6" t="s">
        <v>5452</v>
      </c>
      <c r="Q6">
        <v>6</v>
      </c>
      <c r="R6">
        <v>3</v>
      </c>
      <c r="S6">
        <v>2.24</v>
      </c>
      <c r="T6">
        <v>6.26</v>
      </c>
      <c r="U6">
        <v>438.57</v>
      </c>
      <c r="V6">
        <v>106.94</v>
      </c>
      <c r="W6">
        <v>1.91</v>
      </c>
      <c r="X6">
        <v>2.19</v>
      </c>
      <c r="Y6">
        <v>7.64</v>
      </c>
      <c r="Z6">
        <v>1</v>
      </c>
      <c r="AA6" t="s">
        <v>4573</v>
      </c>
      <c r="AB6">
        <v>0</v>
      </c>
      <c r="AC6">
        <v>8</v>
      </c>
      <c r="AD6">
        <v>2.920785714285715</v>
      </c>
      <c r="AE6" t="s">
        <v>5704</v>
      </c>
      <c r="AF6" t="s">
        <v>5046</v>
      </c>
      <c r="AG6" t="s">
        <v>5724</v>
      </c>
      <c r="AH6" t="s">
        <v>5727</v>
      </c>
      <c r="AI6">
        <v>0</v>
      </c>
      <c r="AJ6">
        <v>0</v>
      </c>
      <c r="AK6" t="s">
        <v>5735</v>
      </c>
      <c r="AL6" t="s">
        <v>5735</v>
      </c>
      <c r="AM6" t="s">
        <v>5772</v>
      </c>
    </row>
    <row r="7" spans="1:39">
      <c r="A7" t="s">
        <v>5860</v>
      </c>
      <c r="B7" t="s">
        <v>6005</v>
      </c>
      <c r="C7" t="s">
        <v>4772</v>
      </c>
      <c r="D7">
        <v>0.3</v>
      </c>
      <c r="E7" t="s">
        <v>6012</v>
      </c>
      <c r="K7" t="s">
        <v>4940</v>
      </c>
      <c r="L7" t="s">
        <v>5802</v>
      </c>
      <c r="M7" t="s">
        <v>6019</v>
      </c>
      <c r="N7">
        <v>8</v>
      </c>
      <c r="O7" t="s">
        <v>6030</v>
      </c>
      <c r="P7" t="s">
        <v>6041</v>
      </c>
      <c r="Q7">
        <v>7</v>
      </c>
      <c r="R7">
        <v>2</v>
      </c>
      <c r="S7">
        <v>2.24</v>
      </c>
      <c r="T7">
        <v>5.88</v>
      </c>
      <c r="U7">
        <v>466.63</v>
      </c>
      <c r="V7">
        <v>95.94</v>
      </c>
      <c r="W7">
        <v>2.39</v>
      </c>
      <c r="X7">
        <v>2.99</v>
      </c>
      <c r="Y7">
        <v>5.29</v>
      </c>
      <c r="Z7">
        <v>1</v>
      </c>
      <c r="AA7" t="s">
        <v>4573</v>
      </c>
      <c r="AB7">
        <v>0</v>
      </c>
      <c r="AC7">
        <v>9</v>
      </c>
      <c r="AD7">
        <v>3.420357142857143</v>
      </c>
      <c r="AE7" t="s">
        <v>6186</v>
      </c>
      <c r="AF7" t="s">
        <v>5046</v>
      </c>
      <c r="AG7" t="s">
        <v>5724</v>
      </c>
      <c r="AH7" t="s">
        <v>5051</v>
      </c>
      <c r="AI7">
        <v>4</v>
      </c>
      <c r="AJ7">
        <v>1</v>
      </c>
      <c r="AK7" t="s">
        <v>5735</v>
      </c>
      <c r="AL7" t="s">
        <v>5735</v>
      </c>
      <c r="AM7" t="s">
        <v>5772</v>
      </c>
    </row>
    <row r="8" spans="1:39">
      <c r="A8" t="s">
        <v>5098</v>
      </c>
      <c r="B8" t="s">
        <v>6005</v>
      </c>
      <c r="C8" t="s">
        <v>4772</v>
      </c>
      <c r="D8">
        <v>0.25</v>
      </c>
      <c r="E8" t="s">
        <v>6012</v>
      </c>
      <c r="K8" t="s">
        <v>6015</v>
      </c>
      <c r="L8" t="s">
        <v>5802</v>
      </c>
      <c r="M8" t="s">
        <v>6020</v>
      </c>
      <c r="N8">
        <v>8</v>
      </c>
      <c r="O8" t="s">
        <v>6031</v>
      </c>
      <c r="P8" t="s">
        <v>5464</v>
      </c>
      <c r="Q8">
        <v>5</v>
      </c>
      <c r="R8">
        <v>2</v>
      </c>
      <c r="S8">
        <v>0.99</v>
      </c>
      <c r="T8">
        <v>4.54</v>
      </c>
      <c r="U8">
        <v>424.5</v>
      </c>
      <c r="V8">
        <v>95.94</v>
      </c>
      <c r="W8">
        <v>2.57</v>
      </c>
      <c r="X8">
        <v>3.73</v>
      </c>
      <c r="Y8">
        <v>5.27</v>
      </c>
      <c r="Z8">
        <v>2</v>
      </c>
      <c r="AA8" t="s">
        <v>4573</v>
      </c>
      <c r="AB8">
        <v>0</v>
      </c>
      <c r="AC8">
        <v>9</v>
      </c>
      <c r="AD8">
        <v>4.071285714285715</v>
      </c>
      <c r="AE8" t="s">
        <v>5709</v>
      </c>
      <c r="AF8" t="s">
        <v>5046</v>
      </c>
      <c r="AG8" t="s">
        <v>5724</v>
      </c>
      <c r="AH8" t="s">
        <v>5051</v>
      </c>
      <c r="AI8">
        <v>4</v>
      </c>
      <c r="AJ8">
        <v>1</v>
      </c>
      <c r="AK8" t="s">
        <v>5746</v>
      </c>
      <c r="AL8" t="s">
        <v>5746</v>
      </c>
      <c r="AM8" t="s">
        <v>5772</v>
      </c>
    </row>
    <row r="9" spans="1:39">
      <c r="A9" t="s">
        <v>5861</v>
      </c>
      <c r="B9" t="s">
        <v>6006</v>
      </c>
      <c r="C9" t="s">
        <v>4772</v>
      </c>
      <c r="D9">
        <v>8300</v>
      </c>
      <c r="K9" t="s">
        <v>4940</v>
      </c>
      <c r="M9" t="s">
        <v>6021</v>
      </c>
      <c r="N9">
        <v>8</v>
      </c>
      <c r="O9" t="s">
        <v>6032</v>
      </c>
      <c r="P9" t="s">
        <v>6042</v>
      </c>
      <c r="Q9">
        <v>4</v>
      </c>
      <c r="R9">
        <v>3</v>
      </c>
      <c r="S9">
        <v>-4.28</v>
      </c>
      <c r="T9">
        <v>0.45</v>
      </c>
      <c r="U9">
        <v>379.42</v>
      </c>
      <c r="V9">
        <v>119.29</v>
      </c>
      <c r="W9">
        <v>1.44</v>
      </c>
      <c r="X9">
        <v>3.49</v>
      </c>
      <c r="Y9">
        <v>0</v>
      </c>
      <c r="Z9">
        <v>2</v>
      </c>
      <c r="AA9" t="s">
        <v>4573</v>
      </c>
      <c r="AB9">
        <v>0</v>
      </c>
      <c r="AC9">
        <v>9</v>
      </c>
      <c r="AD9">
        <v>4.051619047619047</v>
      </c>
      <c r="AF9" t="s">
        <v>5046</v>
      </c>
      <c r="AI9">
        <v>0</v>
      </c>
      <c r="AJ9">
        <v>0</v>
      </c>
      <c r="AK9" t="s">
        <v>6192</v>
      </c>
      <c r="AL9" t="s">
        <v>6192</v>
      </c>
      <c r="AM9" t="s">
        <v>5772</v>
      </c>
    </row>
    <row r="10" spans="1:39">
      <c r="A10" t="s">
        <v>5860</v>
      </c>
      <c r="B10" t="s">
        <v>6007</v>
      </c>
      <c r="C10" t="s">
        <v>4772</v>
      </c>
      <c r="D10">
        <v>0.3</v>
      </c>
      <c r="E10" t="s">
        <v>6013</v>
      </c>
      <c r="J10" t="s">
        <v>6014</v>
      </c>
      <c r="K10" t="s">
        <v>4940</v>
      </c>
      <c r="L10" t="s">
        <v>5802</v>
      </c>
      <c r="M10" t="s">
        <v>6018</v>
      </c>
      <c r="N10">
        <v>8</v>
      </c>
      <c r="O10" t="s">
        <v>6033</v>
      </c>
      <c r="P10" t="s">
        <v>6041</v>
      </c>
      <c r="Q10">
        <v>7</v>
      </c>
      <c r="R10">
        <v>2</v>
      </c>
      <c r="S10">
        <v>2.24</v>
      </c>
      <c r="T10">
        <v>5.88</v>
      </c>
      <c r="U10">
        <v>466.63</v>
      </c>
      <c r="V10">
        <v>95.94</v>
      </c>
      <c r="W10">
        <v>2.39</v>
      </c>
      <c r="X10">
        <v>2.99</v>
      </c>
      <c r="Y10">
        <v>5.29</v>
      </c>
      <c r="Z10">
        <v>1</v>
      </c>
      <c r="AA10" t="s">
        <v>4573</v>
      </c>
      <c r="AB10">
        <v>0</v>
      </c>
      <c r="AC10">
        <v>9</v>
      </c>
      <c r="AD10">
        <v>3.420357142857143</v>
      </c>
      <c r="AE10" t="s">
        <v>6186</v>
      </c>
      <c r="AF10" t="s">
        <v>5046</v>
      </c>
      <c r="AG10" t="s">
        <v>5724</v>
      </c>
      <c r="AH10" t="s">
        <v>5051</v>
      </c>
      <c r="AI10">
        <v>4</v>
      </c>
      <c r="AJ10">
        <v>1</v>
      </c>
      <c r="AK10" t="s">
        <v>5735</v>
      </c>
      <c r="AL10" t="s">
        <v>5735</v>
      </c>
      <c r="AM10" t="s">
        <v>5772</v>
      </c>
    </row>
    <row r="11" spans="1:39">
      <c r="A11" t="s">
        <v>5862</v>
      </c>
      <c r="B11" t="s">
        <v>6008</v>
      </c>
      <c r="C11" t="s">
        <v>4772</v>
      </c>
      <c r="D11">
        <v>1</v>
      </c>
      <c r="K11" t="s">
        <v>4940</v>
      </c>
      <c r="M11" t="s">
        <v>6022</v>
      </c>
      <c r="N11">
        <v>8</v>
      </c>
      <c r="O11" t="s">
        <v>6034</v>
      </c>
      <c r="P11" t="s">
        <v>6043</v>
      </c>
      <c r="Q11">
        <v>6</v>
      </c>
      <c r="R11">
        <v>4</v>
      </c>
      <c r="S11">
        <v>1.58</v>
      </c>
      <c r="T11">
        <v>4.57</v>
      </c>
      <c r="U11">
        <v>437.43</v>
      </c>
      <c r="V11">
        <v>116.76</v>
      </c>
      <c r="W11">
        <v>2.26</v>
      </c>
      <c r="X11">
        <v>2.09</v>
      </c>
      <c r="Y11">
        <v>6.81</v>
      </c>
      <c r="Z11">
        <v>1</v>
      </c>
      <c r="AA11" t="s">
        <v>4573</v>
      </c>
      <c r="AB11">
        <v>0</v>
      </c>
      <c r="AC11">
        <v>14</v>
      </c>
      <c r="AD11">
        <v>2.769928571428571</v>
      </c>
      <c r="AF11" t="s">
        <v>5046</v>
      </c>
      <c r="AI11">
        <v>0</v>
      </c>
      <c r="AJ11">
        <v>0</v>
      </c>
      <c r="AK11" t="s">
        <v>6193</v>
      </c>
      <c r="AL11" t="s">
        <v>6193</v>
      </c>
      <c r="AM11" t="s">
        <v>5772</v>
      </c>
    </row>
    <row r="12" spans="1:39">
      <c r="A12" t="s">
        <v>5863</v>
      </c>
      <c r="B12" t="s">
        <v>6008</v>
      </c>
      <c r="C12" t="s">
        <v>4772</v>
      </c>
      <c r="D12">
        <v>58.2</v>
      </c>
      <c r="K12" t="s">
        <v>4940</v>
      </c>
      <c r="M12" t="s">
        <v>6022</v>
      </c>
      <c r="N12">
        <v>8</v>
      </c>
      <c r="O12" t="s">
        <v>6034</v>
      </c>
      <c r="P12" t="s">
        <v>6044</v>
      </c>
      <c r="Q12">
        <v>7</v>
      </c>
      <c r="R12">
        <v>8</v>
      </c>
      <c r="S12">
        <v>2</v>
      </c>
      <c r="T12">
        <v>4.9</v>
      </c>
      <c r="U12">
        <v>585.5700000000001</v>
      </c>
      <c r="V12">
        <v>203.11</v>
      </c>
      <c r="W12">
        <v>0.88</v>
      </c>
      <c r="X12">
        <v>2.29</v>
      </c>
      <c r="Y12">
        <v>8.18</v>
      </c>
      <c r="Z12">
        <v>2</v>
      </c>
      <c r="AA12" t="s">
        <v>4573</v>
      </c>
      <c r="AB12">
        <v>2</v>
      </c>
      <c r="AC12">
        <v>16</v>
      </c>
      <c r="AD12">
        <v>1.96</v>
      </c>
      <c r="AF12" t="s">
        <v>5046</v>
      </c>
      <c r="AI12">
        <v>0</v>
      </c>
      <c r="AJ12">
        <v>0</v>
      </c>
      <c r="AK12" t="s">
        <v>6193</v>
      </c>
      <c r="AL12" t="s">
        <v>6193</v>
      </c>
      <c r="AM12" t="s">
        <v>5772</v>
      </c>
    </row>
    <row r="13" spans="1:39">
      <c r="A13" t="s">
        <v>5864</v>
      </c>
      <c r="B13" t="s">
        <v>6008</v>
      </c>
      <c r="C13" t="s">
        <v>4772</v>
      </c>
      <c r="D13">
        <v>8</v>
      </c>
      <c r="K13" t="s">
        <v>4940</v>
      </c>
      <c r="M13" t="s">
        <v>6022</v>
      </c>
      <c r="N13">
        <v>8</v>
      </c>
      <c r="O13" t="s">
        <v>6034</v>
      </c>
      <c r="P13" t="s">
        <v>6045</v>
      </c>
      <c r="Q13">
        <v>4</v>
      </c>
      <c r="R13">
        <v>5</v>
      </c>
      <c r="S13">
        <v>2.25</v>
      </c>
      <c r="T13">
        <v>6</v>
      </c>
      <c r="U13">
        <v>469.45</v>
      </c>
      <c r="V13">
        <v>127.76</v>
      </c>
      <c r="W13">
        <v>2.81</v>
      </c>
      <c r="X13">
        <v>2.29</v>
      </c>
      <c r="Y13">
        <v>8.19</v>
      </c>
      <c r="Z13">
        <v>2</v>
      </c>
      <c r="AA13" t="s">
        <v>4573</v>
      </c>
      <c r="AB13">
        <v>0</v>
      </c>
      <c r="AC13">
        <v>12</v>
      </c>
      <c r="AD13">
        <v>1.998214285714286</v>
      </c>
      <c r="AF13" t="s">
        <v>5046</v>
      </c>
      <c r="AI13">
        <v>0</v>
      </c>
      <c r="AJ13">
        <v>0</v>
      </c>
      <c r="AK13" t="s">
        <v>6193</v>
      </c>
      <c r="AL13" t="s">
        <v>6193</v>
      </c>
      <c r="AM13" t="s">
        <v>5772</v>
      </c>
    </row>
    <row r="14" spans="1:39">
      <c r="A14" t="s">
        <v>5865</v>
      </c>
      <c r="B14" t="s">
        <v>6008</v>
      </c>
      <c r="C14" t="s">
        <v>4772</v>
      </c>
      <c r="D14">
        <v>1.5</v>
      </c>
      <c r="K14" t="s">
        <v>4940</v>
      </c>
      <c r="M14" t="s">
        <v>6022</v>
      </c>
      <c r="N14">
        <v>8</v>
      </c>
      <c r="O14" t="s">
        <v>6034</v>
      </c>
      <c r="P14" t="s">
        <v>6046</v>
      </c>
      <c r="Q14">
        <v>4</v>
      </c>
      <c r="R14">
        <v>5</v>
      </c>
      <c r="S14">
        <v>2.32</v>
      </c>
      <c r="T14">
        <v>6.09</v>
      </c>
      <c r="U14">
        <v>483.48</v>
      </c>
      <c r="V14">
        <v>127.76</v>
      </c>
      <c r="W14">
        <v>2.74</v>
      </c>
      <c r="X14">
        <v>2.29</v>
      </c>
      <c r="Y14">
        <v>8.199999999999999</v>
      </c>
      <c r="Z14">
        <v>2</v>
      </c>
      <c r="AA14" t="s">
        <v>4573</v>
      </c>
      <c r="AB14">
        <v>0</v>
      </c>
      <c r="AC14">
        <v>13</v>
      </c>
      <c r="AD14">
        <v>1.858</v>
      </c>
      <c r="AF14" t="s">
        <v>5046</v>
      </c>
      <c r="AI14">
        <v>0</v>
      </c>
      <c r="AJ14">
        <v>0</v>
      </c>
      <c r="AK14" t="s">
        <v>6193</v>
      </c>
      <c r="AL14" t="s">
        <v>6193</v>
      </c>
      <c r="AM14" t="s">
        <v>5772</v>
      </c>
    </row>
    <row r="15" spans="1:39">
      <c r="A15" t="s">
        <v>5866</v>
      </c>
      <c r="B15" t="s">
        <v>6008</v>
      </c>
      <c r="C15" t="s">
        <v>4772</v>
      </c>
      <c r="D15">
        <v>0.1</v>
      </c>
      <c r="K15" t="s">
        <v>4940</v>
      </c>
      <c r="M15" t="s">
        <v>6022</v>
      </c>
      <c r="N15">
        <v>8</v>
      </c>
      <c r="O15" t="s">
        <v>6034</v>
      </c>
      <c r="P15" t="s">
        <v>6047</v>
      </c>
      <c r="Q15">
        <v>4</v>
      </c>
      <c r="R15">
        <v>5</v>
      </c>
      <c r="S15">
        <v>2.7</v>
      </c>
      <c r="T15">
        <v>6.47</v>
      </c>
      <c r="U15">
        <v>497.51</v>
      </c>
      <c r="V15">
        <v>127.76</v>
      </c>
      <c r="W15">
        <v>3.13</v>
      </c>
      <c r="X15">
        <v>2.29</v>
      </c>
      <c r="Y15">
        <v>8.199999999999999</v>
      </c>
      <c r="Z15">
        <v>2</v>
      </c>
      <c r="AA15" t="s">
        <v>4573</v>
      </c>
      <c r="AB15">
        <v>0</v>
      </c>
      <c r="AC15">
        <v>14</v>
      </c>
      <c r="AD15">
        <v>1.567785714285715</v>
      </c>
      <c r="AF15" t="s">
        <v>5046</v>
      </c>
      <c r="AI15">
        <v>0</v>
      </c>
      <c r="AJ15">
        <v>0</v>
      </c>
      <c r="AK15" t="s">
        <v>6193</v>
      </c>
      <c r="AL15" t="s">
        <v>6193</v>
      </c>
      <c r="AM15" t="s">
        <v>5772</v>
      </c>
    </row>
    <row r="16" spans="1:39">
      <c r="A16" t="s">
        <v>5867</v>
      </c>
      <c r="B16" t="s">
        <v>6008</v>
      </c>
      <c r="C16" t="s">
        <v>4772</v>
      </c>
      <c r="D16">
        <v>26.4</v>
      </c>
      <c r="K16" t="s">
        <v>4940</v>
      </c>
      <c r="M16" t="s">
        <v>6022</v>
      </c>
      <c r="N16">
        <v>8</v>
      </c>
      <c r="O16" t="s">
        <v>6034</v>
      </c>
      <c r="P16" t="s">
        <v>6048</v>
      </c>
      <c r="Q16">
        <v>3</v>
      </c>
      <c r="R16">
        <v>4</v>
      </c>
      <c r="S16">
        <v>-2.75</v>
      </c>
      <c r="T16">
        <v>1.99</v>
      </c>
      <c r="U16">
        <v>416.39</v>
      </c>
      <c r="V16">
        <v>98.66</v>
      </c>
      <c r="W16">
        <v>1.73</v>
      </c>
      <c r="X16">
        <v>3.35</v>
      </c>
      <c r="Y16">
        <v>5.4</v>
      </c>
      <c r="Z16">
        <v>1</v>
      </c>
      <c r="AA16" t="s">
        <v>4573</v>
      </c>
      <c r="AB16">
        <v>0</v>
      </c>
      <c r="AC16">
        <v>9</v>
      </c>
      <c r="AD16">
        <v>4.308547619047619</v>
      </c>
      <c r="AF16" t="s">
        <v>5046</v>
      </c>
      <c r="AI16">
        <v>0</v>
      </c>
      <c r="AJ16">
        <v>0</v>
      </c>
      <c r="AK16" t="s">
        <v>6193</v>
      </c>
      <c r="AL16" t="s">
        <v>6193</v>
      </c>
      <c r="AM16" t="s">
        <v>5772</v>
      </c>
    </row>
    <row r="17" spans="1:39">
      <c r="A17" t="s">
        <v>5868</v>
      </c>
      <c r="B17" t="s">
        <v>6008</v>
      </c>
      <c r="C17" t="s">
        <v>4772</v>
      </c>
      <c r="D17">
        <v>24.3</v>
      </c>
      <c r="K17" t="s">
        <v>4940</v>
      </c>
      <c r="M17" t="s">
        <v>6022</v>
      </c>
      <c r="N17">
        <v>8</v>
      </c>
      <c r="O17" t="s">
        <v>6034</v>
      </c>
      <c r="P17" t="s">
        <v>6049</v>
      </c>
      <c r="Q17">
        <v>5</v>
      </c>
      <c r="R17">
        <v>5</v>
      </c>
      <c r="S17">
        <v>-0.6</v>
      </c>
      <c r="T17">
        <v>3.54</v>
      </c>
      <c r="U17">
        <v>425.42</v>
      </c>
      <c r="V17">
        <v>127.76</v>
      </c>
      <c r="W17">
        <v>1.22</v>
      </c>
      <c r="X17">
        <v>2.09</v>
      </c>
      <c r="Y17">
        <v>7.46</v>
      </c>
      <c r="Z17">
        <v>1</v>
      </c>
      <c r="AA17" t="s">
        <v>4573</v>
      </c>
      <c r="AB17">
        <v>0</v>
      </c>
      <c r="AC17">
        <v>12</v>
      </c>
      <c r="AD17">
        <v>3.262714285714286</v>
      </c>
      <c r="AF17" t="s">
        <v>5046</v>
      </c>
      <c r="AI17">
        <v>0</v>
      </c>
      <c r="AJ17">
        <v>0</v>
      </c>
      <c r="AK17" t="s">
        <v>6193</v>
      </c>
      <c r="AL17" t="s">
        <v>6193</v>
      </c>
      <c r="AM17" t="s">
        <v>5772</v>
      </c>
    </row>
    <row r="18" spans="1:39">
      <c r="A18" t="s">
        <v>5869</v>
      </c>
      <c r="B18" t="s">
        <v>6008</v>
      </c>
      <c r="C18" t="s">
        <v>4772</v>
      </c>
      <c r="D18">
        <v>7.7</v>
      </c>
      <c r="K18" t="s">
        <v>4940</v>
      </c>
      <c r="M18" t="s">
        <v>6022</v>
      </c>
      <c r="N18">
        <v>8</v>
      </c>
      <c r="O18" t="s">
        <v>6034</v>
      </c>
      <c r="P18" t="s">
        <v>6050</v>
      </c>
      <c r="Q18">
        <v>4</v>
      </c>
      <c r="R18">
        <v>5</v>
      </c>
      <c r="S18">
        <v>0.2</v>
      </c>
      <c r="T18">
        <v>3.98</v>
      </c>
      <c r="U18">
        <v>407.38</v>
      </c>
      <c r="V18">
        <v>127.76</v>
      </c>
      <c r="W18">
        <v>1.51</v>
      </c>
      <c r="X18">
        <v>2.29</v>
      </c>
      <c r="Y18">
        <v>8.109999999999999</v>
      </c>
      <c r="Z18">
        <v>1</v>
      </c>
      <c r="AA18" t="s">
        <v>4573</v>
      </c>
      <c r="AB18">
        <v>0</v>
      </c>
      <c r="AC18">
        <v>11</v>
      </c>
      <c r="AD18">
        <v>3.116571428571429</v>
      </c>
      <c r="AF18" t="s">
        <v>5046</v>
      </c>
      <c r="AI18">
        <v>0</v>
      </c>
      <c r="AJ18">
        <v>0</v>
      </c>
      <c r="AK18" t="s">
        <v>6193</v>
      </c>
      <c r="AL18" t="s">
        <v>6193</v>
      </c>
      <c r="AM18" t="s">
        <v>5772</v>
      </c>
    </row>
    <row r="19" spans="1:39">
      <c r="A19" t="s">
        <v>5870</v>
      </c>
      <c r="B19" t="s">
        <v>6008</v>
      </c>
      <c r="C19" t="s">
        <v>4772</v>
      </c>
      <c r="D19">
        <v>10</v>
      </c>
      <c r="K19" t="s">
        <v>4940</v>
      </c>
      <c r="M19" t="s">
        <v>6022</v>
      </c>
      <c r="N19">
        <v>8</v>
      </c>
      <c r="O19" t="s">
        <v>6034</v>
      </c>
      <c r="P19" t="s">
        <v>6051</v>
      </c>
      <c r="Q19">
        <v>7</v>
      </c>
      <c r="R19">
        <v>8</v>
      </c>
      <c r="S19">
        <v>2.37</v>
      </c>
      <c r="T19">
        <v>5.25</v>
      </c>
      <c r="U19">
        <v>599.6</v>
      </c>
      <c r="V19">
        <v>203.11</v>
      </c>
      <c r="W19">
        <v>1.27</v>
      </c>
      <c r="X19">
        <v>2.29</v>
      </c>
      <c r="Y19">
        <v>8.18</v>
      </c>
      <c r="Z19">
        <v>2</v>
      </c>
      <c r="AA19" t="s">
        <v>4573</v>
      </c>
      <c r="AB19">
        <v>2</v>
      </c>
      <c r="AC19">
        <v>16</v>
      </c>
      <c r="AD19">
        <v>1.725</v>
      </c>
      <c r="AF19" t="s">
        <v>5046</v>
      </c>
      <c r="AI19">
        <v>0</v>
      </c>
      <c r="AJ19">
        <v>0</v>
      </c>
      <c r="AK19" t="s">
        <v>6193</v>
      </c>
      <c r="AL19" t="s">
        <v>6193</v>
      </c>
      <c r="AM19" t="s">
        <v>5772</v>
      </c>
    </row>
    <row r="20" spans="1:39">
      <c r="A20" t="s">
        <v>5871</v>
      </c>
      <c r="B20" t="s">
        <v>6009</v>
      </c>
      <c r="C20" t="s">
        <v>4772</v>
      </c>
      <c r="D20">
        <v>0.21</v>
      </c>
      <c r="K20" t="s">
        <v>4940</v>
      </c>
      <c r="L20" t="s">
        <v>4941</v>
      </c>
      <c r="M20" t="s">
        <v>6023</v>
      </c>
      <c r="N20">
        <v>9</v>
      </c>
      <c r="O20" t="s">
        <v>6035</v>
      </c>
      <c r="P20" t="s">
        <v>6052</v>
      </c>
      <c r="U20">
        <v>1472.77</v>
      </c>
      <c r="Y20">
        <v>0</v>
      </c>
      <c r="AI20">
        <v>0</v>
      </c>
      <c r="AJ20">
        <v>0</v>
      </c>
      <c r="AK20" t="s">
        <v>6194</v>
      </c>
      <c r="AL20" t="s">
        <v>6194</v>
      </c>
      <c r="AM20" t="s">
        <v>5772</v>
      </c>
    </row>
    <row r="21" spans="1:39">
      <c r="A21" t="s">
        <v>5872</v>
      </c>
      <c r="B21" t="s">
        <v>6009</v>
      </c>
      <c r="C21" t="s">
        <v>4772</v>
      </c>
      <c r="D21">
        <v>0.13</v>
      </c>
      <c r="K21" t="s">
        <v>4940</v>
      </c>
      <c r="L21" t="s">
        <v>4941</v>
      </c>
      <c r="M21" t="s">
        <v>6023</v>
      </c>
      <c r="N21">
        <v>9</v>
      </c>
      <c r="O21" t="s">
        <v>6035</v>
      </c>
      <c r="P21" t="s">
        <v>6053</v>
      </c>
      <c r="U21">
        <v>1487.79</v>
      </c>
      <c r="Y21">
        <v>0</v>
      </c>
      <c r="AI21">
        <v>0</v>
      </c>
      <c r="AJ21">
        <v>0</v>
      </c>
      <c r="AK21" t="s">
        <v>6194</v>
      </c>
      <c r="AL21" t="s">
        <v>6194</v>
      </c>
      <c r="AM21" t="s">
        <v>5772</v>
      </c>
    </row>
    <row r="22" spans="1:39">
      <c r="A22" t="s">
        <v>5873</v>
      </c>
      <c r="B22" t="s">
        <v>6009</v>
      </c>
      <c r="C22" t="s">
        <v>4772</v>
      </c>
      <c r="D22">
        <v>0.95</v>
      </c>
      <c r="K22" t="s">
        <v>4940</v>
      </c>
      <c r="L22" t="s">
        <v>4941</v>
      </c>
      <c r="M22" t="s">
        <v>6023</v>
      </c>
      <c r="N22">
        <v>9</v>
      </c>
      <c r="O22" t="s">
        <v>6035</v>
      </c>
      <c r="P22" t="s">
        <v>6054</v>
      </c>
      <c r="U22">
        <v>1383.63</v>
      </c>
      <c r="Y22">
        <v>0</v>
      </c>
      <c r="AI22">
        <v>0</v>
      </c>
      <c r="AJ22">
        <v>0</v>
      </c>
      <c r="AK22" t="s">
        <v>6194</v>
      </c>
      <c r="AL22" t="s">
        <v>6194</v>
      </c>
      <c r="AM22" t="s">
        <v>5772</v>
      </c>
    </row>
    <row r="23" spans="1:39">
      <c r="A23" t="s">
        <v>5874</v>
      </c>
      <c r="B23" t="s">
        <v>6009</v>
      </c>
      <c r="C23" t="s">
        <v>4772</v>
      </c>
      <c r="D23">
        <v>0.4</v>
      </c>
      <c r="K23" t="s">
        <v>4940</v>
      </c>
      <c r="L23" t="s">
        <v>4941</v>
      </c>
      <c r="M23" t="s">
        <v>6023</v>
      </c>
      <c r="N23">
        <v>9</v>
      </c>
      <c r="O23" t="s">
        <v>6035</v>
      </c>
      <c r="P23" t="s">
        <v>6055</v>
      </c>
      <c r="U23">
        <v>1414.73</v>
      </c>
      <c r="Y23">
        <v>0</v>
      </c>
      <c r="AI23">
        <v>0</v>
      </c>
      <c r="AJ23">
        <v>0</v>
      </c>
      <c r="AK23" t="s">
        <v>6194</v>
      </c>
      <c r="AL23" t="s">
        <v>6194</v>
      </c>
      <c r="AM23" t="s">
        <v>5772</v>
      </c>
    </row>
    <row r="24" spans="1:39">
      <c r="A24" t="s">
        <v>5875</v>
      </c>
      <c r="B24" t="s">
        <v>6009</v>
      </c>
      <c r="C24" t="s">
        <v>4772</v>
      </c>
      <c r="D24">
        <v>0.22</v>
      </c>
      <c r="K24" t="s">
        <v>4940</v>
      </c>
      <c r="L24" t="s">
        <v>4941</v>
      </c>
      <c r="M24" t="s">
        <v>6023</v>
      </c>
      <c r="N24">
        <v>9</v>
      </c>
      <c r="O24" t="s">
        <v>6035</v>
      </c>
      <c r="P24" t="s">
        <v>6056</v>
      </c>
      <c r="U24">
        <v>1517.81</v>
      </c>
      <c r="Y24">
        <v>0</v>
      </c>
      <c r="AI24">
        <v>0</v>
      </c>
      <c r="AJ24">
        <v>0</v>
      </c>
      <c r="AK24" t="s">
        <v>6194</v>
      </c>
      <c r="AL24" t="s">
        <v>6194</v>
      </c>
      <c r="AM24" t="s">
        <v>5772</v>
      </c>
    </row>
    <row r="25" spans="1:39">
      <c r="A25" t="s">
        <v>5876</v>
      </c>
      <c r="B25" t="s">
        <v>6009</v>
      </c>
      <c r="C25" t="s">
        <v>4772</v>
      </c>
      <c r="D25">
        <v>0.24</v>
      </c>
      <c r="K25" t="s">
        <v>4940</v>
      </c>
      <c r="L25" t="s">
        <v>4941</v>
      </c>
      <c r="M25" t="s">
        <v>6023</v>
      </c>
      <c r="N25">
        <v>9</v>
      </c>
      <c r="O25" t="s">
        <v>6035</v>
      </c>
      <c r="P25" t="s">
        <v>6057</v>
      </c>
      <c r="U25">
        <v>1472.77</v>
      </c>
      <c r="Y25">
        <v>0</v>
      </c>
      <c r="AI25">
        <v>0</v>
      </c>
      <c r="AJ25">
        <v>0</v>
      </c>
      <c r="AK25" t="s">
        <v>6194</v>
      </c>
      <c r="AL25" t="s">
        <v>6194</v>
      </c>
      <c r="AM25" t="s">
        <v>5772</v>
      </c>
    </row>
    <row r="26" spans="1:39">
      <c r="A26" t="s">
        <v>5877</v>
      </c>
      <c r="B26" t="s">
        <v>6009</v>
      </c>
      <c r="C26" t="s">
        <v>4772</v>
      </c>
      <c r="D26">
        <v>0.23</v>
      </c>
      <c r="K26" t="s">
        <v>4940</v>
      </c>
      <c r="L26" t="s">
        <v>4941</v>
      </c>
      <c r="M26" t="s">
        <v>6023</v>
      </c>
      <c r="N26">
        <v>9</v>
      </c>
      <c r="O26" t="s">
        <v>6035</v>
      </c>
      <c r="P26" t="s">
        <v>6058</v>
      </c>
      <c r="U26">
        <v>1370.68</v>
      </c>
      <c r="Y26">
        <v>0</v>
      </c>
      <c r="AI26">
        <v>0</v>
      </c>
      <c r="AJ26">
        <v>0</v>
      </c>
      <c r="AK26" t="s">
        <v>6194</v>
      </c>
      <c r="AL26" t="s">
        <v>6194</v>
      </c>
      <c r="AM26" t="s">
        <v>5772</v>
      </c>
    </row>
    <row r="27" spans="1:39">
      <c r="A27" t="s">
        <v>5878</v>
      </c>
      <c r="B27" t="s">
        <v>6009</v>
      </c>
      <c r="C27" t="s">
        <v>4772</v>
      </c>
      <c r="D27">
        <v>0.76</v>
      </c>
      <c r="K27" t="s">
        <v>4940</v>
      </c>
      <c r="L27" t="s">
        <v>4941</v>
      </c>
      <c r="M27" t="s">
        <v>6023</v>
      </c>
      <c r="N27">
        <v>9</v>
      </c>
      <c r="O27" t="s">
        <v>6035</v>
      </c>
      <c r="P27" t="s">
        <v>6059</v>
      </c>
      <c r="U27">
        <v>1403.66</v>
      </c>
      <c r="Y27">
        <v>0</v>
      </c>
      <c r="AI27">
        <v>0</v>
      </c>
      <c r="AJ27">
        <v>0</v>
      </c>
      <c r="AK27" t="s">
        <v>6194</v>
      </c>
      <c r="AL27" t="s">
        <v>6194</v>
      </c>
      <c r="AM27" t="s">
        <v>5772</v>
      </c>
    </row>
    <row r="28" spans="1:39">
      <c r="A28" t="s">
        <v>5879</v>
      </c>
      <c r="B28" t="s">
        <v>6009</v>
      </c>
      <c r="C28" t="s">
        <v>4772</v>
      </c>
      <c r="D28">
        <v>1.82</v>
      </c>
      <c r="K28" t="s">
        <v>4940</v>
      </c>
      <c r="L28" t="s">
        <v>4941</v>
      </c>
      <c r="M28" t="s">
        <v>6023</v>
      </c>
      <c r="N28">
        <v>9</v>
      </c>
      <c r="O28" t="s">
        <v>6035</v>
      </c>
      <c r="P28" t="s">
        <v>6060</v>
      </c>
      <c r="U28">
        <v>1603.87</v>
      </c>
      <c r="Y28">
        <v>0</v>
      </c>
      <c r="AI28">
        <v>0</v>
      </c>
      <c r="AJ28">
        <v>0</v>
      </c>
      <c r="AK28" t="s">
        <v>6194</v>
      </c>
      <c r="AL28" t="s">
        <v>6194</v>
      </c>
      <c r="AM28" t="s">
        <v>5772</v>
      </c>
    </row>
    <row r="29" spans="1:39">
      <c r="A29" t="s">
        <v>5880</v>
      </c>
      <c r="B29" t="s">
        <v>6009</v>
      </c>
      <c r="C29" t="s">
        <v>4772</v>
      </c>
      <c r="D29">
        <v>0.31</v>
      </c>
      <c r="K29" t="s">
        <v>4940</v>
      </c>
      <c r="L29" t="s">
        <v>4941</v>
      </c>
      <c r="M29" t="s">
        <v>6023</v>
      </c>
      <c r="N29">
        <v>9</v>
      </c>
      <c r="O29" t="s">
        <v>6035</v>
      </c>
      <c r="P29" t="s">
        <v>6061</v>
      </c>
      <c r="U29">
        <v>1545.83</v>
      </c>
      <c r="Y29">
        <v>0</v>
      </c>
      <c r="AI29">
        <v>0</v>
      </c>
      <c r="AJ29">
        <v>0</v>
      </c>
      <c r="AK29" t="s">
        <v>6194</v>
      </c>
      <c r="AL29" t="s">
        <v>6194</v>
      </c>
      <c r="AM29" t="s">
        <v>5772</v>
      </c>
    </row>
    <row r="30" spans="1:39">
      <c r="A30" t="s">
        <v>5881</v>
      </c>
      <c r="B30" t="s">
        <v>6009</v>
      </c>
      <c r="C30" t="s">
        <v>4772</v>
      </c>
      <c r="D30">
        <v>0.28</v>
      </c>
      <c r="K30" t="s">
        <v>4940</v>
      </c>
      <c r="L30" t="s">
        <v>4941</v>
      </c>
      <c r="M30" t="s">
        <v>6023</v>
      </c>
      <c r="N30">
        <v>9</v>
      </c>
      <c r="O30" t="s">
        <v>6035</v>
      </c>
      <c r="P30" t="s">
        <v>6062</v>
      </c>
      <c r="U30">
        <v>1371.71</v>
      </c>
      <c r="Y30">
        <v>0</v>
      </c>
      <c r="AI30">
        <v>0</v>
      </c>
      <c r="AJ30">
        <v>0</v>
      </c>
      <c r="AK30" t="s">
        <v>6194</v>
      </c>
      <c r="AL30" t="s">
        <v>6194</v>
      </c>
      <c r="AM30" t="s">
        <v>5772</v>
      </c>
    </row>
    <row r="31" spans="1:39">
      <c r="A31" t="s">
        <v>5882</v>
      </c>
      <c r="B31" t="s">
        <v>6009</v>
      </c>
      <c r="C31" t="s">
        <v>4772</v>
      </c>
      <c r="D31">
        <v>0.43</v>
      </c>
      <c r="K31" t="s">
        <v>4940</v>
      </c>
      <c r="L31" t="s">
        <v>4941</v>
      </c>
      <c r="M31" t="s">
        <v>6023</v>
      </c>
      <c r="N31">
        <v>9</v>
      </c>
      <c r="O31" t="s">
        <v>6035</v>
      </c>
      <c r="P31" t="s">
        <v>6063</v>
      </c>
      <c r="U31">
        <v>1545.83</v>
      </c>
      <c r="Y31">
        <v>0</v>
      </c>
      <c r="AI31">
        <v>0</v>
      </c>
      <c r="AJ31">
        <v>0</v>
      </c>
      <c r="AK31" t="s">
        <v>6194</v>
      </c>
      <c r="AL31" t="s">
        <v>6194</v>
      </c>
      <c r="AM31" t="s">
        <v>5772</v>
      </c>
    </row>
    <row r="32" spans="1:39">
      <c r="A32" t="s">
        <v>5883</v>
      </c>
      <c r="B32" t="s">
        <v>6009</v>
      </c>
      <c r="C32" t="s">
        <v>4772</v>
      </c>
      <c r="D32">
        <v>0.51</v>
      </c>
      <c r="K32" t="s">
        <v>4940</v>
      </c>
      <c r="L32" t="s">
        <v>4941</v>
      </c>
      <c r="M32" t="s">
        <v>6023</v>
      </c>
      <c r="N32">
        <v>9</v>
      </c>
      <c r="O32" t="s">
        <v>6035</v>
      </c>
      <c r="P32" t="s">
        <v>6064</v>
      </c>
      <c r="U32">
        <v>1342.66</v>
      </c>
      <c r="Y32">
        <v>0</v>
      </c>
      <c r="AI32">
        <v>0</v>
      </c>
      <c r="AJ32">
        <v>0</v>
      </c>
      <c r="AK32" t="s">
        <v>6194</v>
      </c>
      <c r="AL32" t="s">
        <v>6194</v>
      </c>
      <c r="AM32" t="s">
        <v>5772</v>
      </c>
    </row>
    <row r="33" spans="1:39">
      <c r="A33" t="s">
        <v>5884</v>
      </c>
      <c r="B33" t="s">
        <v>6009</v>
      </c>
      <c r="C33" t="s">
        <v>4772</v>
      </c>
      <c r="D33">
        <v>25</v>
      </c>
      <c r="K33" t="s">
        <v>4940</v>
      </c>
      <c r="L33" t="s">
        <v>4941</v>
      </c>
      <c r="M33" t="s">
        <v>6023</v>
      </c>
      <c r="N33">
        <v>9</v>
      </c>
      <c r="O33" t="s">
        <v>6035</v>
      </c>
      <c r="P33" t="s">
        <v>6065</v>
      </c>
      <c r="U33">
        <v>1414.73</v>
      </c>
      <c r="Y33">
        <v>0</v>
      </c>
      <c r="AI33">
        <v>0</v>
      </c>
      <c r="AJ33">
        <v>0</v>
      </c>
      <c r="AK33" t="s">
        <v>6194</v>
      </c>
      <c r="AL33" t="s">
        <v>6194</v>
      </c>
      <c r="AM33" t="s">
        <v>5772</v>
      </c>
    </row>
    <row r="34" spans="1:39">
      <c r="A34" t="s">
        <v>5885</v>
      </c>
      <c r="B34" t="s">
        <v>6009</v>
      </c>
      <c r="C34" t="s">
        <v>4772</v>
      </c>
      <c r="D34">
        <v>0.88</v>
      </c>
      <c r="K34" t="s">
        <v>4940</v>
      </c>
      <c r="L34" t="s">
        <v>4941</v>
      </c>
      <c r="M34" t="s">
        <v>6023</v>
      </c>
      <c r="N34">
        <v>9</v>
      </c>
      <c r="O34" t="s">
        <v>6035</v>
      </c>
      <c r="P34" t="s">
        <v>6066</v>
      </c>
      <c r="U34">
        <v>1317.65</v>
      </c>
      <c r="Y34">
        <v>0</v>
      </c>
      <c r="AI34">
        <v>0</v>
      </c>
      <c r="AJ34">
        <v>0</v>
      </c>
      <c r="AK34" t="s">
        <v>6194</v>
      </c>
      <c r="AL34" t="s">
        <v>6194</v>
      </c>
      <c r="AM34" t="s">
        <v>5772</v>
      </c>
    </row>
    <row r="35" spans="1:39">
      <c r="A35" t="s">
        <v>5886</v>
      </c>
      <c r="B35" t="s">
        <v>6009</v>
      </c>
      <c r="C35" t="s">
        <v>4772</v>
      </c>
      <c r="D35">
        <v>0.23</v>
      </c>
      <c r="K35" t="s">
        <v>4940</v>
      </c>
      <c r="L35" t="s">
        <v>4941</v>
      </c>
      <c r="M35" t="s">
        <v>6023</v>
      </c>
      <c r="N35">
        <v>9</v>
      </c>
      <c r="O35" t="s">
        <v>6035</v>
      </c>
      <c r="P35" t="s">
        <v>6067</v>
      </c>
      <c r="U35">
        <v>1545.83</v>
      </c>
      <c r="Y35">
        <v>0</v>
      </c>
      <c r="AI35">
        <v>0</v>
      </c>
      <c r="AJ35">
        <v>0</v>
      </c>
      <c r="AK35" t="s">
        <v>6194</v>
      </c>
      <c r="AL35" t="s">
        <v>6194</v>
      </c>
      <c r="AM35" t="s">
        <v>5772</v>
      </c>
    </row>
    <row r="36" spans="1:39">
      <c r="A36" t="s">
        <v>5887</v>
      </c>
      <c r="B36" t="s">
        <v>6009</v>
      </c>
      <c r="C36" t="s">
        <v>4772</v>
      </c>
      <c r="D36">
        <v>2.5</v>
      </c>
      <c r="K36" t="s">
        <v>4940</v>
      </c>
      <c r="L36" t="s">
        <v>4941</v>
      </c>
      <c r="M36" t="s">
        <v>6023</v>
      </c>
      <c r="N36">
        <v>9</v>
      </c>
      <c r="O36" t="s">
        <v>6035</v>
      </c>
      <c r="P36" t="s">
        <v>6068</v>
      </c>
      <c r="U36">
        <v>1340.56</v>
      </c>
      <c r="Y36">
        <v>0</v>
      </c>
      <c r="AI36">
        <v>0</v>
      </c>
      <c r="AJ36">
        <v>0</v>
      </c>
      <c r="AK36" t="s">
        <v>6194</v>
      </c>
      <c r="AL36" t="s">
        <v>6194</v>
      </c>
      <c r="AM36" t="s">
        <v>5772</v>
      </c>
    </row>
    <row r="37" spans="1:39">
      <c r="A37" t="s">
        <v>5888</v>
      </c>
      <c r="B37" t="s">
        <v>6009</v>
      </c>
      <c r="C37" t="s">
        <v>4772</v>
      </c>
      <c r="D37">
        <v>0.31</v>
      </c>
      <c r="K37" t="s">
        <v>4940</v>
      </c>
      <c r="L37" t="s">
        <v>4941</v>
      </c>
      <c r="M37" t="s">
        <v>6023</v>
      </c>
      <c r="N37">
        <v>9</v>
      </c>
      <c r="O37" t="s">
        <v>6035</v>
      </c>
      <c r="P37" t="s">
        <v>6069</v>
      </c>
      <c r="U37">
        <v>1472.77</v>
      </c>
      <c r="Y37">
        <v>0</v>
      </c>
      <c r="AI37">
        <v>0</v>
      </c>
      <c r="AJ37">
        <v>0</v>
      </c>
      <c r="AK37" t="s">
        <v>6194</v>
      </c>
      <c r="AL37" t="s">
        <v>6194</v>
      </c>
      <c r="AM37" t="s">
        <v>5772</v>
      </c>
    </row>
    <row r="38" spans="1:39">
      <c r="A38" t="s">
        <v>5889</v>
      </c>
      <c r="B38" t="s">
        <v>6009</v>
      </c>
      <c r="C38" t="s">
        <v>4772</v>
      </c>
      <c r="D38">
        <v>0.39</v>
      </c>
      <c r="K38" t="s">
        <v>4940</v>
      </c>
      <c r="L38" t="s">
        <v>4941</v>
      </c>
      <c r="M38" t="s">
        <v>6023</v>
      </c>
      <c r="N38">
        <v>9</v>
      </c>
      <c r="O38" t="s">
        <v>6035</v>
      </c>
      <c r="P38" t="s">
        <v>6070</v>
      </c>
      <c r="U38">
        <v>1545.83</v>
      </c>
      <c r="Y38">
        <v>0</v>
      </c>
      <c r="AI38">
        <v>0</v>
      </c>
      <c r="AJ38">
        <v>0</v>
      </c>
      <c r="AK38" t="s">
        <v>6194</v>
      </c>
      <c r="AL38" t="s">
        <v>6194</v>
      </c>
      <c r="AM38" t="s">
        <v>5772</v>
      </c>
    </row>
    <row r="39" spans="1:39">
      <c r="A39" t="s">
        <v>5890</v>
      </c>
      <c r="B39" t="s">
        <v>6009</v>
      </c>
      <c r="C39" t="s">
        <v>4772</v>
      </c>
      <c r="D39">
        <v>0.25</v>
      </c>
      <c r="K39" t="s">
        <v>4940</v>
      </c>
      <c r="L39" t="s">
        <v>4941</v>
      </c>
      <c r="M39" t="s">
        <v>6023</v>
      </c>
      <c r="N39">
        <v>9</v>
      </c>
      <c r="O39" t="s">
        <v>6035</v>
      </c>
      <c r="P39" t="s">
        <v>6071</v>
      </c>
      <c r="U39">
        <v>1459.77</v>
      </c>
      <c r="Y39">
        <v>0</v>
      </c>
      <c r="AI39">
        <v>0</v>
      </c>
      <c r="AJ39">
        <v>0</v>
      </c>
      <c r="AK39" t="s">
        <v>6194</v>
      </c>
      <c r="AL39" t="s">
        <v>6194</v>
      </c>
      <c r="AM39" t="s">
        <v>5772</v>
      </c>
    </row>
    <row r="40" spans="1:39">
      <c r="A40" t="s">
        <v>5891</v>
      </c>
      <c r="B40" t="s">
        <v>6009</v>
      </c>
      <c r="C40" t="s">
        <v>4772</v>
      </c>
      <c r="D40">
        <v>0.18</v>
      </c>
      <c r="K40" t="s">
        <v>4940</v>
      </c>
      <c r="L40" t="s">
        <v>4941</v>
      </c>
      <c r="M40" t="s">
        <v>6023</v>
      </c>
      <c r="N40">
        <v>9</v>
      </c>
      <c r="O40" t="s">
        <v>6035</v>
      </c>
      <c r="P40" t="s">
        <v>6072</v>
      </c>
      <c r="U40">
        <v>1348.67</v>
      </c>
      <c r="Y40">
        <v>0</v>
      </c>
      <c r="AI40">
        <v>0</v>
      </c>
      <c r="AJ40">
        <v>0</v>
      </c>
      <c r="AK40" t="s">
        <v>6194</v>
      </c>
      <c r="AL40" t="s">
        <v>6194</v>
      </c>
      <c r="AM40" t="s">
        <v>5772</v>
      </c>
    </row>
    <row r="41" spans="1:39">
      <c r="A41" t="s">
        <v>5892</v>
      </c>
      <c r="B41" t="s">
        <v>6009</v>
      </c>
      <c r="C41" t="s">
        <v>4772</v>
      </c>
      <c r="D41">
        <v>0.68</v>
      </c>
      <c r="K41" t="s">
        <v>4940</v>
      </c>
      <c r="L41" t="s">
        <v>4941</v>
      </c>
      <c r="M41" t="s">
        <v>6023</v>
      </c>
      <c r="N41">
        <v>9</v>
      </c>
      <c r="O41" t="s">
        <v>6035</v>
      </c>
      <c r="P41" t="s">
        <v>6073</v>
      </c>
      <c r="U41">
        <v>1530.81</v>
      </c>
      <c r="Y41">
        <v>0</v>
      </c>
      <c r="AI41">
        <v>0</v>
      </c>
      <c r="AJ41">
        <v>0</v>
      </c>
      <c r="AK41" t="s">
        <v>6194</v>
      </c>
      <c r="AL41" t="s">
        <v>6194</v>
      </c>
      <c r="AM41" t="s">
        <v>5772</v>
      </c>
    </row>
    <row r="42" spans="1:39">
      <c r="A42" t="s">
        <v>5893</v>
      </c>
      <c r="B42" t="s">
        <v>6009</v>
      </c>
      <c r="C42" t="s">
        <v>4772</v>
      </c>
      <c r="D42">
        <v>0.2</v>
      </c>
      <c r="K42" t="s">
        <v>4940</v>
      </c>
      <c r="L42" t="s">
        <v>4941</v>
      </c>
      <c r="M42" t="s">
        <v>6023</v>
      </c>
      <c r="N42">
        <v>9</v>
      </c>
      <c r="O42" t="s">
        <v>6035</v>
      </c>
      <c r="P42" t="s">
        <v>6074</v>
      </c>
      <c r="U42">
        <v>1416.75</v>
      </c>
      <c r="Y42">
        <v>0</v>
      </c>
      <c r="AI42">
        <v>0</v>
      </c>
      <c r="AJ42">
        <v>0</v>
      </c>
      <c r="AK42" t="s">
        <v>6194</v>
      </c>
      <c r="AL42" t="s">
        <v>6194</v>
      </c>
      <c r="AM42" t="s">
        <v>5772</v>
      </c>
    </row>
    <row r="43" spans="1:39">
      <c r="A43" t="s">
        <v>5894</v>
      </c>
      <c r="B43" t="s">
        <v>6009</v>
      </c>
      <c r="C43" t="s">
        <v>4772</v>
      </c>
      <c r="D43">
        <v>0.3</v>
      </c>
      <c r="K43" t="s">
        <v>4940</v>
      </c>
      <c r="L43" t="s">
        <v>4941</v>
      </c>
      <c r="M43" t="s">
        <v>6023</v>
      </c>
      <c r="N43">
        <v>9</v>
      </c>
      <c r="O43" t="s">
        <v>6035</v>
      </c>
      <c r="P43" t="s">
        <v>6075</v>
      </c>
      <c r="U43">
        <v>1444.76</v>
      </c>
      <c r="Y43">
        <v>0</v>
      </c>
      <c r="AI43">
        <v>0</v>
      </c>
      <c r="AJ43">
        <v>0</v>
      </c>
      <c r="AK43" t="s">
        <v>6194</v>
      </c>
      <c r="AL43" t="s">
        <v>6194</v>
      </c>
      <c r="AM43" t="s">
        <v>5772</v>
      </c>
    </row>
    <row r="44" spans="1:39">
      <c r="A44" t="s">
        <v>5871</v>
      </c>
      <c r="B44" t="s">
        <v>6009</v>
      </c>
      <c r="C44" t="s">
        <v>4772</v>
      </c>
      <c r="D44">
        <v>6.68</v>
      </c>
      <c r="K44" t="s">
        <v>4940</v>
      </c>
      <c r="L44" t="s">
        <v>4941</v>
      </c>
      <c r="M44" t="s">
        <v>6024</v>
      </c>
      <c r="N44">
        <v>9</v>
      </c>
      <c r="O44" t="s">
        <v>6036</v>
      </c>
      <c r="P44" t="s">
        <v>6052</v>
      </c>
      <c r="U44">
        <v>1472.77</v>
      </c>
      <c r="Y44">
        <v>0</v>
      </c>
      <c r="AI44">
        <v>0</v>
      </c>
      <c r="AJ44">
        <v>0</v>
      </c>
      <c r="AK44" t="s">
        <v>6194</v>
      </c>
      <c r="AL44" t="s">
        <v>6194</v>
      </c>
      <c r="AM44" t="s">
        <v>5772</v>
      </c>
    </row>
    <row r="45" spans="1:39">
      <c r="A45" t="s">
        <v>5872</v>
      </c>
      <c r="B45" t="s">
        <v>6009</v>
      </c>
      <c r="C45" t="s">
        <v>4772</v>
      </c>
      <c r="D45">
        <v>6.89</v>
      </c>
      <c r="K45" t="s">
        <v>4940</v>
      </c>
      <c r="L45" t="s">
        <v>4941</v>
      </c>
      <c r="M45" t="s">
        <v>6024</v>
      </c>
      <c r="N45">
        <v>9</v>
      </c>
      <c r="O45" t="s">
        <v>6036</v>
      </c>
      <c r="P45" t="s">
        <v>6053</v>
      </c>
      <c r="U45">
        <v>1487.79</v>
      </c>
      <c r="Y45">
        <v>0</v>
      </c>
      <c r="AI45">
        <v>0</v>
      </c>
      <c r="AJ45">
        <v>0</v>
      </c>
      <c r="AK45" t="s">
        <v>6194</v>
      </c>
      <c r="AL45" t="s">
        <v>6194</v>
      </c>
      <c r="AM45" t="s">
        <v>5772</v>
      </c>
    </row>
    <row r="46" spans="1:39">
      <c r="A46" t="s">
        <v>5873</v>
      </c>
      <c r="B46" t="s">
        <v>6009</v>
      </c>
      <c r="C46" t="s">
        <v>4772</v>
      </c>
      <c r="D46">
        <v>6.02</v>
      </c>
      <c r="K46" t="s">
        <v>4940</v>
      </c>
      <c r="L46" t="s">
        <v>4941</v>
      </c>
      <c r="M46" t="s">
        <v>6024</v>
      </c>
      <c r="N46">
        <v>9</v>
      </c>
      <c r="O46" t="s">
        <v>6036</v>
      </c>
      <c r="P46" t="s">
        <v>6054</v>
      </c>
      <c r="U46">
        <v>1383.63</v>
      </c>
      <c r="Y46">
        <v>0</v>
      </c>
      <c r="AI46">
        <v>0</v>
      </c>
      <c r="AJ46">
        <v>0</v>
      </c>
      <c r="AK46" t="s">
        <v>6194</v>
      </c>
      <c r="AL46" t="s">
        <v>6194</v>
      </c>
      <c r="AM46" t="s">
        <v>5772</v>
      </c>
    </row>
    <row r="47" spans="1:39">
      <c r="A47" t="s">
        <v>5874</v>
      </c>
      <c r="B47" t="s">
        <v>6009</v>
      </c>
      <c r="C47" t="s">
        <v>4772</v>
      </c>
      <c r="D47">
        <v>6.4</v>
      </c>
      <c r="K47" t="s">
        <v>4940</v>
      </c>
      <c r="L47" t="s">
        <v>4941</v>
      </c>
      <c r="M47" t="s">
        <v>6024</v>
      </c>
      <c r="N47">
        <v>9</v>
      </c>
      <c r="O47" t="s">
        <v>6036</v>
      </c>
      <c r="P47" t="s">
        <v>6055</v>
      </c>
      <c r="U47">
        <v>1414.73</v>
      </c>
      <c r="Y47">
        <v>0</v>
      </c>
      <c r="AI47">
        <v>0</v>
      </c>
      <c r="AJ47">
        <v>0</v>
      </c>
      <c r="AK47" t="s">
        <v>6194</v>
      </c>
      <c r="AL47" t="s">
        <v>6194</v>
      </c>
      <c r="AM47" t="s">
        <v>5772</v>
      </c>
    </row>
    <row r="48" spans="1:39">
      <c r="A48" t="s">
        <v>5875</v>
      </c>
      <c r="B48" t="s">
        <v>6009</v>
      </c>
      <c r="C48" t="s">
        <v>4772</v>
      </c>
      <c r="D48">
        <v>6.66</v>
      </c>
      <c r="K48" t="s">
        <v>4940</v>
      </c>
      <c r="L48" t="s">
        <v>4941</v>
      </c>
      <c r="M48" t="s">
        <v>6024</v>
      </c>
      <c r="N48">
        <v>9</v>
      </c>
      <c r="O48" t="s">
        <v>6036</v>
      </c>
      <c r="P48" t="s">
        <v>6056</v>
      </c>
      <c r="U48">
        <v>1517.81</v>
      </c>
      <c r="Y48">
        <v>0</v>
      </c>
      <c r="AI48">
        <v>0</v>
      </c>
      <c r="AJ48">
        <v>0</v>
      </c>
      <c r="AK48" t="s">
        <v>6194</v>
      </c>
      <c r="AL48" t="s">
        <v>6194</v>
      </c>
      <c r="AM48" t="s">
        <v>5772</v>
      </c>
    </row>
    <row r="49" spans="1:39">
      <c r="A49" t="s">
        <v>5876</v>
      </c>
      <c r="B49" t="s">
        <v>6009</v>
      </c>
      <c r="C49" t="s">
        <v>4772</v>
      </c>
      <c r="D49">
        <v>6.62</v>
      </c>
      <c r="K49" t="s">
        <v>4940</v>
      </c>
      <c r="L49" t="s">
        <v>4941</v>
      </c>
      <c r="M49" t="s">
        <v>6024</v>
      </c>
      <c r="N49">
        <v>9</v>
      </c>
      <c r="O49" t="s">
        <v>6036</v>
      </c>
      <c r="P49" t="s">
        <v>6057</v>
      </c>
      <c r="U49">
        <v>1472.77</v>
      </c>
      <c r="Y49">
        <v>0</v>
      </c>
      <c r="AI49">
        <v>0</v>
      </c>
      <c r="AJ49">
        <v>0</v>
      </c>
      <c r="AK49" t="s">
        <v>6194</v>
      </c>
      <c r="AL49" t="s">
        <v>6194</v>
      </c>
      <c r="AM49" t="s">
        <v>5772</v>
      </c>
    </row>
    <row r="50" spans="1:39">
      <c r="A50" t="s">
        <v>5877</v>
      </c>
      <c r="B50" t="s">
        <v>6009</v>
      </c>
      <c r="C50" t="s">
        <v>4772</v>
      </c>
      <c r="D50">
        <v>6.64</v>
      </c>
      <c r="K50" t="s">
        <v>4940</v>
      </c>
      <c r="L50" t="s">
        <v>4941</v>
      </c>
      <c r="M50" t="s">
        <v>6024</v>
      </c>
      <c r="N50">
        <v>9</v>
      </c>
      <c r="O50" t="s">
        <v>6036</v>
      </c>
      <c r="P50" t="s">
        <v>6058</v>
      </c>
      <c r="U50">
        <v>1370.68</v>
      </c>
      <c r="Y50">
        <v>0</v>
      </c>
      <c r="AI50">
        <v>0</v>
      </c>
      <c r="AJ50">
        <v>0</v>
      </c>
      <c r="AK50" t="s">
        <v>6194</v>
      </c>
      <c r="AL50" t="s">
        <v>6194</v>
      </c>
      <c r="AM50" t="s">
        <v>5772</v>
      </c>
    </row>
    <row r="51" spans="1:39">
      <c r="A51" t="s">
        <v>5878</v>
      </c>
      <c r="B51" t="s">
        <v>6009</v>
      </c>
      <c r="C51" t="s">
        <v>4772</v>
      </c>
      <c r="D51">
        <v>6.12</v>
      </c>
      <c r="K51" t="s">
        <v>4940</v>
      </c>
      <c r="L51" t="s">
        <v>4941</v>
      </c>
      <c r="M51" t="s">
        <v>6024</v>
      </c>
      <c r="N51">
        <v>9</v>
      </c>
      <c r="O51" t="s">
        <v>6036</v>
      </c>
      <c r="P51" t="s">
        <v>6059</v>
      </c>
      <c r="U51">
        <v>1403.66</v>
      </c>
      <c r="Y51">
        <v>0</v>
      </c>
      <c r="AI51">
        <v>0</v>
      </c>
      <c r="AJ51">
        <v>0</v>
      </c>
      <c r="AK51" t="s">
        <v>6194</v>
      </c>
      <c r="AL51" t="s">
        <v>6194</v>
      </c>
      <c r="AM51" t="s">
        <v>5772</v>
      </c>
    </row>
    <row r="52" spans="1:39">
      <c r="A52" t="s">
        <v>5879</v>
      </c>
      <c r="B52" t="s">
        <v>6009</v>
      </c>
      <c r="C52" t="s">
        <v>4772</v>
      </c>
      <c r="D52">
        <v>5.74</v>
      </c>
      <c r="K52" t="s">
        <v>4940</v>
      </c>
      <c r="L52" t="s">
        <v>4941</v>
      </c>
      <c r="M52" t="s">
        <v>6024</v>
      </c>
      <c r="N52">
        <v>9</v>
      </c>
      <c r="O52" t="s">
        <v>6036</v>
      </c>
      <c r="P52" t="s">
        <v>6060</v>
      </c>
      <c r="U52">
        <v>1603.87</v>
      </c>
      <c r="Y52">
        <v>0</v>
      </c>
      <c r="AI52">
        <v>0</v>
      </c>
      <c r="AJ52">
        <v>0</v>
      </c>
      <c r="AK52" t="s">
        <v>6194</v>
      </c>
      <c r="AL52" t="s">
        <v>6194</v>
      </c>
      <c r="AM52" t="s">
        <v>5772</v>
      </c>
    </row>
    <row r="53" spans="1:39">
      <c r="A53" t="s">
        <v>5880</v>
      </c>
      <c r="B53" t="s">
        <v>6009</v>
      </c>
      <c r="C53" t="s">
        <v>4772</v>
      </c>
      <c r="D53">
        <v>6.51</v>
      </c>
      <c r="K53" t="s">
        <v>4940</v>
      </c>
      <c r="L53" t="s">
        <v>4941</v>
      </c>
      <c r="M53" t="s">
        <v>6024</v>
      </c>
      <c r="N53">
        <v>9</v>
      </c>
      <c r="O53" t="s">
        <v>6036</v>
      </c>
      <c r="P53" t="s">
        <v>6061</v>
      </c>
      <c r="U53">
        <v>1545.83</v>
      </c>
      <c r="Y53">
        <v>0</v>
      </c>
      <c r="AI53">
        <v>0</v>
      </c>
      <c r="AJ53">
        <v>0</v>
      </c>
      <c r="AK53" t="s">
        <v>6194</v>
      </c>
      <c r="AL53" t="s">
        <v>6194</v>
      </c>
      <c r="AM53" t="s">
        <v>5772</v>
      </c>
    </row>
    <row r="54" spans="1:39">
      <c r="A54" t="s">
        <v>5881</v>
      </c>
      <c r="B54" t="s">
        <v>6009</v>
      </c>
      <c r="C54" t="s">
        <v>4772</v>
      </c>
      <c r="D54">
        <v>6.55</v>
      </c>
      <c r="K54" t="s">
        <v>4940</v>
      </c>
      <c r="L54" t="s">
        <v>4941</v>
      </c>
      <c r="M54" t="s">
        <v>6024</v>
      </c>
      <c r="N54">
        <v>9</v>
      </c>
      <c r="O54" t="s">
        <v>6036</v>
      </c>
      <c r="P54" t="s">
        <v>6062</v>
      </c>
      <c r="U54">
        <v>1371.71</v>
      </c>
      <c r="Y54">
        <v>0</v>
      </c>
      <c r="AI54">
        <v>0</v>
      </c>
      <c r="AJ54">
        <v>0</v>
      </c>
      <c r="AK54" t="s">
        <v>6194</v>
      </c>
      <c r="AL54" t="s">
        <v>6194</v>
      </c>
      <c r="AM54" t="s">
        <v>5772</v>
      </c>
    </row>
    <row r="55" spans="1:39">
      <c r="A55" t="s">
        <v>5882</v>
      </c>
      <c r="B55" t="s">
        <v>6009</v>
      </c>
      <c r="C55" t="s">
        <v>4772</v>
      </c>
      <c r="D55">
        <v>6.37</v>
      </c>
      <c r="K55" t="s">
        <v>4940</v>
      </c>
      <c r="L55" t="s">
        <v>4941</v>
      </c>
      <c r="M55" t="s">
        <v>6024</v>
      </c>
      <c r="N55">
        <v>9</v>
      </c>
      <c r="O55" t="s">
        <v>6036</v>
      </c>
      <c r="P55" t="s">
        <v>6063</v>
      </c>
      <c r="U55">
        <v>1545.83</v>
      </c>
      <c r="Y55">
        <v>0</v>
      </c>
      <c r="AI55">
        <v>0</v>
      </c>
      <c r="AJ55">
        <v>0</v>
      </c>
      <c r="AK55" t="s">
        <v>6194</v>
      </c>
      <c r="AL55" t="s">
        <v>6194</v>
      </c>
      <c r="AM55" t="s">
        <v>5772</v>
      </c>
    </row>
    <row r="56" spans="1:39">
      <c r="A56" t="s">
        <v>5883</v>
      </c>
      <c r="B56" t="s">
        <v>6009</v>
      </c>
      <c r="C56" t="s">
        <v>4772</v>
      </c>
      <c r="D56">
        <v>6.29</v>
      </c>
      <c r="K56" t="s">
        <v>4940</v>
      </c>
      <c r="L56" t="s">
        <v>4941</v>
      </c>
      <c r="M56" t="s">
        <v>6024</v>
      </c>
      <c r="N56">
        <v>9</v>
      </c>
      <c r="O56" t="s">
        <v>6036</v>
      </c>
      <c r="P56" t="s">
        <v>6064</v>
      </c>
      <c r="U56">
        <v>1342.66</v>
      </c>
      <c r="Y56">
        <v>0</v>
      </c>
      <c r="AI56">
        <v>0</v>
      </c>
      <c r="AJ56">
        <v>0</v>
      </c>
      <c r="AK56" t="s">
        <v>6194</v>
      </c>
      <c r="AL56" t="s">
        <v>6194</v>
      </c>
      <c r="AM56" t="s">
        <v>5772</v>
      </c>
    </row>
    <row r="57" spans="1:39">
      <c r="A57" t="s">
        <v>5884</v>
      </c>
      <c r="B57" t="s">
        <v>6009</v>
      </c>
      <c r="C57" t="s">
        <v>4772</v>
      </c>
      <c r="D57">
        <v>4.6</v>
      </c>
      <c r="K57" t="s">
        <v>4940</v>
      </c>
      <c r="L57" t="s">
        <v>4941</v>
      </c>
      <c r="M57" t="s">
        <v>6024</v>
      </c>
      <c r="N57">
        <v>9</v>
      </c>
      <c r="O57" t="s">
        <v>6036</v>
      </c>
      <c r="P57" t="s">
        <v>6065</v>
      </c>
      <c r="U57">
        <v>1414.73</v>
      </c>
      <c r="Y57">
        <v>0</v>
      </c>
      <c r="AI57">
        <v>0</v>
      </c>
      <c r="AJ57">
        <v>0</v>
      </c>
      <c r="AK57" t="s">
        <v>6194</v>
      </c>
      <c r="AL57" t="s">
        <v>6194</v>
      </c>
      <c r="AM57" t="s">
        <v>5772</v>
      </c>
    </row>
    <row r="58" spans="1:39">
      <c r="A58" t="s">
        <v>5885</v>
      </c>
      <c r="B58" t="s">
        <v>6009</v>
      </c>
      <c r="C58" t="s">
        <v>4772</v>
      </c>
      <c r="D58">
        <v>6.06</v>
      </c>
      <c r="K58" t="s">
        <v>4940</v>
      </c>
      <c r="L58" t="s">
        <v>4941</v>
      </c>
      <c r="M58" t="s">
        <v>6024</v>
      </c>
      <c r="N58">
        <v>9</v>
      </c>
      <c r="O58" t="s">
        <v>6036</v>
      </c>
      <c r="P58" t="s">
        <v>6066</v>
      </c>
      <c r="U58">
        <v>1317.65</v>
      </c>
      <c r="Y58">
        <v>0</v>
      </c>
      <c r="AI58">
        <v>0</v>
      </c>
      <c r="AJ58">
        <v>0</v>
      </c>
      <c r="AK58" t="s">
        <v>6194</v>
      </c>
      <c r="AL58" t="s">
        <v>6194</v>
      </c>
      <c r="AM58" t="s">
        <v>5772</v>
      </c>
    </row>
    <row r="59" spans="1:39">
      <c r="A59" t="s">
        <v>5886</v>
      </c>
      <c r="B59" t="s">
        <v>6009</v>
      </c>
      <c r="C59" t="s">
        <v>4772</v>
      </c>
      <c r="D59">
        <v>6.64</v>
      </c>
      <c r="K59" t="s">
        <v>4940</v>
      </c>
      <c r="L59" t="s">
        <v>4941</v>
      </c>
      <c r="M59" t="s">
        <v>6024</v>
      </c>
      <c r="N59">
        <v>9</v>
      </c>
      <c r="O59" t="s">
        <v>6036</v>
      </c>
      <c r="P59" t="s">
        <v>6067</v>
      </c>
      <c r="U59">
        <v>1545.83</v>
      </c>
      <c r="Y59">
        <v>0</v>
      </c>
      <c r="AI59">
        <v>0</v>
      </c>
      <c r="AJ59">
        <v>0</v>
      </c>
      <c r="AK59" t="s">
        <v>6194</v>
      </c>
      <c r="AL59" t="s">
        <v>6194</v>
      </c>
      <c r="AM59" t="s">
        <v>5772</v>
      </c>
    </row>
    <row r="60" spans="1:39">
      <c r="A60" t="s">
        <v>5887</v>
      </c>
      <c r="B60" t="s">
        <v>6009</v>
      </c>
      <c r="C60" t="s">
        <v>4772</v>
      </c>
      <c r="D60">
        <v>5.6</v>
      </c>
      <c r="K60" t="s">
        <v>4940</v>
      </c>
      <c r="L60" t="s">
        <v>4941</v>
      </c>
      <c r="M60" t="s">
        <v>6024</v>
      </c>
      <c r="N60">
        <v>9</v>
      </c>
      <c r="O60" t="s">
        <v>6036</v>
      </c>
      <c r="P60" t="s">
        <v>6068</v>
      </c>
      <c r="U60">
        <v>1340.56</v>
      </c>
      <c r="Y60">
        <v>0</v>
      </c>
      <c r="AI60">
        <v>0</v>
      </c>
      <c r="AJ60">
        <v>0</v>
      </c>
      <c r="AK60" t="s">
        <v>6194</v>
      </c>
      <c r="AL60" t="s">
        <v>6194</v>
      </c>
      <c r="AM60" t="s">
        <v>5772</v>
      </c>
    </row>
    <row r="61" spans="1:39">
      <c r="A61" t="s">
        <v>5888</v>
      </c>
      <c r="B61" t="s">
        <v>6009</v>
      </c>
      <c r="C61" t="s">
        <v>4772</v>
      </c>
      <c r="D61">
        <v>6.51</v>
      </c>
      <c r="K61" t="s">
        <v>4940</v>
      </c>
      <c r="L61" t="s">
        <v>4941</v>
      </c>
      <c r="M61" t="s">
        <v>6024</v>
      </c>
      <c r="N61">
        <v>9</v>
      </c>
      <c r="O61" t="s">
        <v>6036</v>
      </c>
      <c r="P61" t="s">
        <v>6069</v>
      </c>
      <c r="U61">
        <v>1472.77</v>
      </c>
      <c r="Y61">
        <v>0</v>
      </c>
      <c r="AI61">
        <v>0</v>
      </c>
      <c r="AJ61">
        <v>0</v>
      </c>
      <c r="AK61" t="s">
        <v>6194</v>
      </c>
      <c r="AL61" t="s">
        <v>6194</v>
      </c>
      <c r="AM61" t="s">
        <v>5772</v>
      </c>
    </row>
    <row r="62" spans="1:39">
      <c r="A62" t="s">
        <v>5889</v>
      </c>
      <c r="B62" t="s">
        <v>6009</v>
      </c>
      <c r="C62" t="s">
        <v>4772</v>
      </c>
      <c r="D62">
        <v>6.41</v>
      </c>
      <c r="K62" t="s">
        <v>4940</v>
      </c>
      <c r="L62" t="s">
        <v>4941</v>
      </c>
      <c r="M62" t="s">
        <v>6024</v>
      </c>
      <c r="N62">
        <v>9</v>
      </c>
      <c r="O62" t="s">
        <v>6036</v>
      </c>
      <c r="P62" t="s">
        <v>6070</v>
      </c>
      <c r="U62">
        <v>1545.83</v>
      </c>
      <c r="Y62">
        <v>0</v>
      </c>
      <c r="AI62">
        <v>0</v>
      </c>
      <c r="AJ62">
        <v>0</v>
      </c>
      <c r="AK62" t="s">
        <v>6194</v>
      </c>
      <c r="AL62" t="s">
        <v>6194</v>
      </c>
      <c r="AM62" t="s">
        <v>5772</v>
      </c>
    </row>
    <row r="63" spans="1:39">
      <c r="A63" t="s">
        <v>5890</v>
      </c>
      <c r="B63" t="s">
        <v>6009</v>
      </c>
      <c r="C63" t="s">
        <v>4772</v>
      </c>
      <c r="D63">
        <v>6.6</v>
      </c>
      <c r="K63" t="s">
        <v>4940</v>
      </c>
      <c r="L63" t="s">
        <v>4941</v>
      </c>
      <c r="M63" t="s">
        <v>6024</v>
      </c>
      <c r="N63">
        <v>9</v>
      </c>
      <c r="O63" t="s">
        <v>6036</v>
      </c>
      <c r="P63" t="s">
        <v>6071</v>
      </c>
      <c r="U63">
        <v>1459.77</v>
      </c>
      <c r="Y63">
        <v>0</v>
      </c>
      <c r="AI63">
        <v>0</v>
      </c>
      <c r="AJ63">
        <v>0</v>
      </c>
      <c r="AK63" t="s">
        <v>6194</v>
      </c>
      <c r="AL63" t="s">
        <v>6194</v>
      </c>
      <c r="AM63" t="s">
        <v>5772</v>
      </c>
    </row>
    <row r="64" spans="1:39">
      <c r="A64" t="s">
        <v>5891</v>
      </c>
      <c r="B64" t="s">
        <v>6009</v>
      </c>
      <c r="C64" t="s">
        <v>4772</v>
      </c>
      <c r="D64">
        <v>6.74</v>
      </c>
      <c r="K64" t="s">
        <v>4940</v>
      </c>
      <c r="L64" t="s">
        <v>4941</v>
      </c>
      <c r="M64" t="s">
        <v>6024</v>
      </c>
      <c r="N64">
        <v>9</v>
      </c>
      <c r="O64" t="s">
        <v>6036</v>
      </c>
      <c r="P64" t="s">
        <v>6072</v>
      </c>
      <c r="U64">
        <v>1348.67</v>
      </c>
      <c r="Y64">
        <v>0</v>
      </c>
      <c r="AI64">
        <v>0</v>
      </c>
      <c r="AJ64">
        <v>0</v>
      </c>
      <c r="AK64" t="s">
        <v>6194</v>
      </c>
      <c r="AL64" t="s">
        <v>6194</v>
      </c>
      <c r="AM64" t="s">
        <v>5772</v>
      </c>
    </row>
    <row r="65" spans="1:39">
      <c r="A65" t="s">
        <v>5892</v>
      </c>
      <c r="B65" t="s">
        <v>6009</v>
      </c>
      <c r="C65" t="s">
        <v>4772</v>
      </c>
      <c r="D65">
        <v>6.17</v>
      </c>
      <c r="K65" t="s">
        <v>4940</v>
      </c>
      <c r="L65" t="s">
        <v>4941</v>
      </c>
      <c r="M65" t="s">
        <v>6024</v>
      </c>
      <c r="N65">
        <v>9</v>
      </c>
      <c r="O65" t="s">
        <v>6036</v>
      </c>
      <c r="P65" t="s">
        <v>6073</v>
      </c>
      <c r="U65">
        <v>1530.81</v>
      </c>
      <c r="Y65">
        <v>0</v>
      </c>
      <c r="AI65">
        <v>0</v>
      </c>
      <c r="AJ65">
        <v>0</v>
      </c>
      <c r="AK65" t="s">
        <v>6194</v>
      </c>
      <c r="AL65" t="s">
        <v>6194</v>
      </c>
      <c r="AM65" t="s">
        <v>5772</v>
      </c>
    </row>
    <row r="66" spans="1:39">
      <c r="A66" t="s">
        <v>5893</v>
      </c>
      <c r="B66" t="s">
        <v>6009</v>
      </c>
      <c r="C66" t="s">
        <v>4772</v>
      </c>
      <c r="D66">
        <v>6.7</v>
      </c>
      <c r="K66" t="s">
        <v>4940</v>
      </c>
      <c r="L66" t="s">
        <v>4941</v>
      </c>
      <c r="M66" t="s">
        <v>6024</v>
      </c>
      <c r="N66">
        <v>9</v>
      </c>
      <c r="O66" t="s">
        <v>6036</v>
      </c>
      <c r="P66" t="s">
        <v>6074</v>
      </c>
      <c r="U66">
        <v>1416.75</v>
      </c>
      <c r="Y66">
        <v>0</v>
      </c>
      <c r="AI66">
        <v>0</v>
      </c>
      <c r="AJ66">
        <v>0</v>
      </c>
      <c r="AK66" t="s">
        <v>6194</v>
      </c>
      <c r="AL66" t="s">
        <v>6194</v>
      </c>
      <c r="AM66" t="s">
        <v>5772</v>
      </c>
    </row>
    <row r="67" spans="1:39">
      <c r="A67" t="s">
        <v>5894</v>
      </c>
      <c r="B67" t="s">
        <v>6009</v>
      </c>
      <c r="C67" t="s">
        <v>4772</v>
      </c>
      <c r="D67">
        <v>6.52</v>
      </c>
      <c r="K67" t="s">
        <v>4940</v>
      </c>
      <c r="L67" t="s">
        <v>4941</v>
      </c>
      <c r="M67" t="s">
        <v>6024</v>
      </c>
      <c r="N67">
        <v>9</v>
      </c>
      <c r="O67" t="s">
        <v>6036</v>
      </c>
      <c r="P67" t="s">
        <v>6075</v>
      </c>
      <c r="U67">
        <v>1444.76</v>
      </c>
      <c r="Y67">
        <v>0</v>
      </c>
      <c r="AI67">
        <v>0</v>
      </c>
      <c r="AJ67">
        <v>0</v>
      </c>
      <c r="AK67" t="s">
        <v>6194</v>
      </c>
      <c r="AL67" t="s">
        <v>6194</v>
      </c>
      <c r="AM67" t="s">
        <v>5772</v>
      </c>
    </row>
    <row r="68" spans="1:39">
      <c r="A68" t="s">
        <v>4912</v>
      </c>
      <c r="B68" t="s">
        <v>6010</v>
      </c>
      <c r="C68" t="s">
        <v>4772</v>
      </c>
      <c r="D68">
        <v>2.6</v>
      </c>
      <c r="K68" t="s">
        <v>4940</v>
      </c>
      <c r="L68" t="s">
        <v>4941</v>
      </c>
      <c r="M68" t="s">
        <v>6025</v>
      </c>
      <c r="N68">
        <v>9</v>
      </c>
      <c r="O68" t="s">
        <v>6037</v>
      </c>
      <c r="P68" t="s">
        <v>5018</v>
      </c>
      <c r="Q68">
        <v>5</v>
      </c>
      <c r="R68">
        <v>4</v>
      </c>
      <c r="S68">
        <v>0.48</v>
      </c>
      <c r="T68">
        <v>3.47</v>
      </c>
      <c r="U68">
        <v>405.5</v>
      </c>
      <c r="V68">
        <v>132.96</v>
      </c>
      <c r="W68">
        <v>1.24</v>
      </c>
      <c r="X68">
        <v>2.18</v>
      </c>
      <c r="Y68">
        <v>10.5</v>
      </c>
      <c r="Z68">
        <v>1</v>
      </c>
      <c r="AA68" t="s">
        <v>4573</v>
      </c>
      <c r="AB68">
        <v>0</v>
      </c>
      <c r="AC68">
        <v>12</v>
      </c>
      <c r="AD68">
        <v>2.44</v>
      </c>
      <c r="AE68" t="s">
        <v>5045</v>
      </c>
      <c r="AF68" t="s">
        <v>5047</v>
      </c>
      <c r="AG68" t="s">
        <v>5048</v>
      </c>
      <c r="AH68" t="s">
        <v>5051</v>
      </c>
      <c r="AI68">
        <v>4</v>
      </c>
      <c r="AJ68">
        <v>1</v>
      </c>
      <c r="AK68" t="s">
        <v>5065</v>
      </c>
      <c r="AL68" t="s">
        <v>5065</v>
      </c>
      <c r="AM68" t="s">
        <v>5772</v>
      </c>
    </row>
    <row r="69" spans="1:39">
      <c r="A69" t="s">
        <v>5178</v>
      </c>
      <c r="B69" t="s">
        <v>6010</v>
      </c>
      <c r="C69" t="s">
        <v>4772</v>
      </c>
      <c r="D69">
        <v>7</v>
      </c>
      <c r="K69" t="s">
        <v>4940</v>
      </c>
      <c r="L69" t="s">
        <v>4941</v>
      </c>
      <c r="M69" t="s">
        <v>6026</v>
      </c>
      <c r="N69">
        <v>9</v>
      </c>
      <c r="O69" t="s">
        <v>6038</v>
      </c>
      <c r="P69" t="s">
        <v>5544</v>
      </c>
      <c r="Q69">
        <v>6</v>
      </c>
      <c r="R69">
        <v>7</v>
      </c>
      <c r="S69">
        <v>-2.79</v>
      </c>
      <c r="T69">
        <v>1.14</v>
      </c>
      <c r="U69">
        <v>535.53</v>
      </c>
      <c r="V69">
        <v>185.29</v>
      </c>
      <c r="W69">
        <v>1.54</v>
      </c>
      <c r="X69">
        <v>2.56</v>
      </c>
      <c r="Y69">
        <v>0</v>
      </c>
      <c r="Z69">
        <v>2</v>
      </c>
      <c r="AA69" t="s">
        <v>4573</v>
      </c>
      <c r="AB69">
        <v>2</v>
      </c>
      <c r="AC69">
        <v>12</v>
      </c>
      <c r="AD69">
        <v>3</v>
      </c>
      <c r="AF69" t="s">
        <v>5046</v>
      </c>
      <c r="AI69">
        <v>0</v>
      </c>
      <c r="AJ69">
        <v>0</v>
      </c>
      <c r="AK69" t="s">
        <v>5064</v>
      </c>
      <c r="AL69" t="s">
        <v>5064</v>
      </c>
      <c r="AM69" t="s">
        <v>5772</v>
      </c>
    </row>
    <row r="70" spans="1:39">
      <c r="A70" t="s">
        <v>5158</v>
      </c>
      <c r="B70" t="s">
        <v>6010</v>
      </c>
      <c r="C70" t="s">
        <v>4772</v>
      </c>
      <c r="D70">
        <v>15</v>
      </c>
      <c r="K70" t="s">
        <v>4940</v>
      </c>
      <c r="L70" t="s">
        <v>4941</v>
      </c>
      <c r="M70" t="s">
        <v>6026</v>
      </c>
      <c r="N70">
        <v>9</v>
      </c>
      <c r="O70" t="s">
        <v>6038</v>
      </c>
      <c r="P70" t="s">
        <v>5524</v>
      </c>
      <c r="Q70">
        <v>5</v>
      </c>
      <c r="R70">
        <v>6</v>
      </c>
      <c r="S70">
        <v>-2.13</v>
      </c>
      <c r="T70">
        <v>1.79</v>
      </c>
      <c r="U70">
        <v>519.54</v>
      </c>
      <c r="V70">
        <v>165.06</v>
      </c>
      <c r="W70">
        <v>1.83</v>
      </c>
      <c r="X70">
        <v>2.57</v>
      </c>
      <c r="Y70">
        <v>0</v>
      </c>
      <c r="Z70">
        <v>2</v>
      </c>
      <c r="AA70" t="s">
        <v>4573</v>
      </c>
      <c r="AB70">
        <v>2</v>
      </c>
      <c r="AC70">
        <v>12</v>
      </c>
      <c r="AD70">
        <v>3</v>
      </c>
      <c r="AF70" t="s">
        <v>5046</v>
      </c>
      <c r="AI70">
        <v>0</v>
      </c>
      <c r="AJ70">
        <v>0</v>
      </c>
      <c r="AK70" t="s">
        <v>5064</v>
      </c>
      <c r="AL70" t="s">
        <v>5064</v>
      </c>
      <c r="AM70" t="s">
        <v>5772</v>
      </c>
    </row>
    <row r="71" spans="1:39">
      <c r="A71" t="s">
        <v>5895</v>
      </c>
      <c r="B71" t="s">
        <v>6011</v>
      </c>
      <c r="C71" t="s">
        <v>4772</v>
      </c>
      <c r="D71">
        <v>0.2</v>
      </c>
      <c r="K71" t="s">
        <v>4940</v>
      </c>
      <c r="L71" t="s">
        <v>4941</v>
      </c>
      <c r="M71" t="s">
        <v>5355</v>
      </c>
      <c r="N71">
        <v>9</v>
      </c>
      <c r="O71" t="s">
        <v>6039</v>
      </c>
      <c r="P71" t="s">
        <v>6076</v>
      </c>
      <c r="Q71">
        <v>3</v>
      </c>
      <c r="R71">
        <v>4</v>
      </c>
      <c r="S71">
        <v>-2.07</v>
      </c>
      <c r="T71">
        <v>0.51</v>
      </c>
      <c r="U71">
        <v>303.36</v>
      </c>
      <c r="V71">
        <v>108.21</v>
      </c>
      <c r="W71">
        <v>1.26</v>
      </c>
      <c r="X71">
        <v>3.14</v>
      </c>
      <c r="Y71">
        <v>8.5</v>
      </c>
      <c r="Z71">
        <v>2</v>
      </c>
      <c r="AA71" t="s">
        <v>4573</v>
      </c>
      <c r="AB71">
        <v>0</v>
      </c>
      <c r="AC71">
        <v>6</v>
      </c>
      <c r="AD71">
        <v>4.143000000000001</v>
      </c>
      <c r="AE71" t="s">
        <v>6187</v>
      </c>
      <c r="AF71" t="s">
        <v>5046</v>
      </c>
      <c r="AI71">
        <v>0</v>
      </c>
      <c r="AJ71">
        <v>0</v>
      </c>
      <c r="AK71" t="s">
        <v>6194</v>
      </c>
      <c r="AL71" t="s">
        <v>6194</v>
      </c>
      <c r="AM71" t="s">
        <v>5772</v>
      </c>
    </row>
    <row r="72" spans="1:39">
      <c r="A72" t="s">
        <v>5896</v>
      </c>
      <c r="B72" t="s">
        <v>6011</v>
      </c>
      <c r="C72" t="s">
        <v>4772</v>
      </c>
      <c r="D72">
        <v>0.43</v>
      </c>
      <c r="K72" t="s">
        <v>4940</v>
      </c>
      <c r="L72" t="s">
        <v>4941</v>
      </c>
      <c r="M72" t="s">
        <v>5355</v>
      </c>
      <c r="N72">
        <v>9</v>
      </c>
      <c r="O72" t="s">
        <v>6039</v>
      </c>
      <c r="P72" t="s">
        <v>6077</v>
      </c>
      <c r="Q72">
        <v>4</v>
      </c>
      <c r="R72">
        <v>3</v>
      </c>
      <c r="S72">
        <v>-1.49</v>
      </c>
      <c r="T72">
        <v>1.14</v>
      </c>
      <c r="U72">
        <v>299.37</v>
      </c>
      <c r="V72">
        <v>112.73</v>
      </c>
      <c r="W72">
        <v>-0.06</v>
      </c>
      <c r="X72">
        <v>3.41</v>
      </c>
      <c r="Y72">
        <v>8.26</v>
      </c>
      <c r="Z72">
        <v>0</v>
      </c>
      <c r="AA72" t="s">
        <v>4573</v>
      </c>
      <c r="AB72">
        <v>0</v>
      </c>
      <c r="AC72">
        <v>6</v>
      </c>
      <c r="AD72">
        <v>4.279</v>
      </c>
      <c r="AF72" t="s">
        <v>5046</v>
      </c>
      <c r="AI72">
        <v>0</v>
      </c>
      <c r="AJ72">
        <v>0</v>
      </c>
      <c r="AK72" t="s">
        <v>6194</v>
      </c>
      <c r="AL72" t="s">
        <v>6194</v>
      </c>
      <c r="AM72" t="s">
        <v>5772</v>
      </c>
    </row>
    <row r="73" spans="1:39">
      <c r="A73" t="s">
        <v>5897</v>
      </c>
      <c r="B73" t="s">
        <v>6011</v>
      </c>
      <c r="C73" t="s">
        <v>4772</v>
      </c>
      <c r="D73">
        <v>1.82</v>
      </c>
      <c r="K73" t="s">
        <v>4940</v>
      </c>
      <c r="L73" t="s">
        <v>4941</v>
      </c>
      <c r="M73" t="s">
        <v>5355</v>
      </c>
      <c r="N73">
        <v>9</v>
      </c>
      <c r="O73" t="s">
        <v>6039</v>
      </c>
      <c r="P73" t="s">
        <v>6078</v>
      </c>
      <c r="Q73">
        <v>5</v>
      </c>
      <c r="R73">
        <v>5</v>
      </c>
      <c r="S73">
        <v>-5.07</v>
      </c>
      <c r="T73">
        <v>-2.37</v>
      </c>
      <c r="U73">
        <v>268.27</v>
      </c>
      <c r="V73">
        <v>132.88</v>
      </c>
      <c r="W73">
        <v>-1.18</v>
      </c>
      <c r="X73">
        <v>3.01</v>
      </c>
      <c r="Y73">
        <v>7.54</v>
      </c>
      <c r="Z73">
        <v>1</v>
      </c>
      <c r="AA73" t="s">
        <v>4573</v>
      </c>
      <c r="AB73">
        <v>0</v>
      </c>
      <c r="AC73">
        <v>6</v>
      </c>
      <c r="AD73">
        <v>4</v>
      </c>
      <c r="AF73" t="s">
        <v>5046</v>
      </c>
      <c r="AI73">
        <v>0</v>
      </c>
      <c r="AJ73">
        <v>0</v>
      </c>
      <c r="AK73" t="s">
        <v>6194</v>
      </c>
      <c r="AL73" t="s">
        <v>6194</v>
      </c>
      <c r="AM73" t="s">
        <v>5772</v>
      </c>
    </row>
    <row r="74" spans="1:39">
      <c r="A74" t="s">
        <v>5898</v>
      </c>
      <c r="B74" t="s">
        <v>6011</v>
      </c>
      <c r="C74" t="s">
        <v>4772</v>
      </c>
      <c r="D74">
        <v>2.56</v>
      </c>
      <c r="K74" t="s">
        <v>4940</v>
      </c>
      <c r="L74" t="s">
        <v>4941</v>
      </c>
      <c r="M74" t="s">
        <v>5355</v>
      </c>
      <c r="N74">
        <v>9</v>
      </c>
      <c r="O74" t="s">
        <v>6039</v>
      </c>
      <c r="P74" t="s">
        <v>6079</v>
      </c>
      <c r="Q74">
        <v>4</v>
      </c>
      <c r="R74">
        <v>4</v>
      </c>
      <c r="S74">
        <v>-4.85</v>
      </c>
      <c r="T74">
        <v>-1.15</v>
      </c>
      <c r="U74">
        <v>280.28</v>
      </c>
      <c r="V74">
        <v>129.72</v>
      </c>
      <c r="W74">
        <v>-0.4</v>
      </c>
      <c r="X74">
        <v>3.35</v>
      </c>
      <c r="Y74">
        <v>8.4</v>
      </c>
      <c r="Z74">
        <v>1</v>
      </c>
      <c r="AA74" t="s">
        <v>4573</v>
      </c>
      <c r="AB74">
        <v>0</v>
      </c>
      <c r="AC74">
        <v>7</v>
      </c>
      <c r="AD74">
        <v>3.8</v>
      </c>
      <c r="AF74" t="s">
        <v>5046</v>
      </c>
      <c r="AI74">
        <v>0</v>
      </c>
      <c r="AJ74">
        <v>0</v>
      </c>
      <c r="AK74" t="s">
        <v>6194</v>
      </c>
      <c r="AL74" t="s">
        <v>6194</v>
      </c>
      <c r="AM74" t="s">
        <v>5772</v>
      </c>
    </row>
    <row r="75" spans="1:39">
      <c r="A75" t="s">
        <v>5899</v>
      </c>
      <c r="B75" t="s">
        <v>6011</v>
      </c>
      <c r="C75" t="s">
        <v>4772</v>
      </c>
      <c r="D75">
        <v>2</v>
      </c>
      <c r="K75" t="s">
        <v>4940</v>
      </c>
      <c r="L75" t="s">
        <v>4941</v>
      </c>
      <c r="M75" t="s">
        <v>5355</v>
      </c>
      <c r="N75">
        <v>9</v>
      </c>
      <c r="O75" t="s">
        <v>6039</v>
      </c>
      <c r="P75" t="s">
        <v>6080</v>
      </c>
      <c r="Q75">
        <v>5</v>
      </c>
      <c r="R75">
        <v>5</v>
      </c>
      <c r="S75">
        <v>-5.5</v>
      </c>
      <c r="T75">
        <v>-1.8</v>
      </c>
      <c r="U75">
        <v>296.28</v>
      </c>
      <c r="V75">
        <v>149.95</v>
      </c>
      <c r="W75">
        <v>-0.6899999999999999</v>
      </c>
      <c r="X75">
        <v>3</v>
      </c>
      <c r="Y75">
        <v>8.43</v>
      </c>
      <c r="Z75">
        <v>1</v>
      </c>
      <c r="AA75" t="s">
        <v>4573</v>
      </c>
      <c r="AB75">
        <v>0</v>
      </c>
      <c r="AC75">
        <v>7</v>
      </c>
      <c r="AD75">
        <v>3.785</v>
      </c>
      <c r="AF75" t="s">
        <v>5046</v>
      </c>
      <c r="AI75">
        <v>0</v>
      </c>
      <c r="AJ75">
        <v>0</v>
      </c>
      <c r="AK75" t="s">
        <v>6194</v>
      </c>
      <c r="AL75" t="s">
        <v>6194</v>
      </c>
      <c r="AM75" t="s">
        <v>5772</v>
      </c>
    </row>
    <row r="76" spans="1:39">
      <c r="A76" t="s">
        <v>5900</v>
      </c>
      <c r="B76" t="s">
        <v>6011</v>
      </c>
      <c r="C76" t="s">
        <v>4772</v>
      </c>
      <c r="D76">
        <v>0.6</v>
      </c>
      <c r="K76" t="s">
        <v>4940</v>
      </c>
      <c r="L76" t="s">
        <v>4941</v>
      </c>
      <c r="M76" t="s">
        <v>5355</v>
      </c>
      <c r="N76">
        <v>9</v>
      </c>
      <c r="O76" t="s">
        <v>6039</v>
      </c>
      <c r="P76" t="s">
        <v>6081</v>
      </c>
      <c r="Q76">
        <v>5</v>
      </c>
      <c r="R76">
        <v>4</v>
      </c>
      <c r="S76">
        <v>-1.98</v>
      </c>
      <c r="T76">
        <v>0.98</v>
      </c>
      <c r="U76">
        <v>356.47</v>
      </c>
      <c r="V76">
        <v>138.75</v>
      </c>
      <c r="W76">
        <v>0.05</v>
      </c>
      <c r="X76">
        <v>3.38</v>
      </c>
      <c r="Y76">
        <v>10.45</v>
      </c>
      <c r="Z76">
        <v>0</v>
      </c>
      <c r="AA76" t="s">
        <v>4573</v>
      </c>
      <c r="AB76">
        <v>0</v>
      </c>
      <c r="AC76">
        <v>10</v>
      </c>
      <c r="AD76">
        <v>3</v>
      </c>
      <c r="AF76" t="s">
        <v>5047</v>
      </c>
      <c r="AI76">
        <v>0</v>
      </c>
      <c r="AJ76">
        <v>0</v>
      </c>
      <c r="AK76" t="s">
        <v>6194</v>
      </c>
      <c r="AL76" t="s">
        <v>6194</v>
      </c>
      <c r="AM76" t="s">
        <v>5772</v>
      </c>
    </row>
    <row r="77" spans="1:39">
      <c r="A77" t="s">
        <v>5901</v>
      </c>
      <c r="B77" t="s">
        <v>6011</v>
      </c>
      <c r="C77" t="s">
        <v>4772</v>
      </c>
      <c r="D77">
        <v>0.54</v>
      </c>
      <c r="K77" t="s">
        <v>4940</v>
      </c>
      <c r="L77" t="s">
        <v>4941</v>
      </c>
      <c r="M77" t="s">
        <v>5355</v>
      </c>
      <c r="N77">
        <v>9</v>
      </c>
      <c r="O77" t="s">
        <v>6039</v>
      </c>
      <c r="P77" t="s">
        <v>6082</v>
      </c>
      <c r="Q77">
        <v>4</v>
      </c>
      <c r="R77">
        <v>3</v>
      </c>
      <c r="S77">
        <v>-1.5</v>
      </c>
      <c r="T77">
        <v>1.14</v>
      </c>
      <c r="U77">
        <v>299.37</v>
      </c>
      <c r="V77">
        <v>112.73</v>
      </c>
      <c r="W77">
        <v>-0.06</v>
      </c>
      <c r="X77">
        <v>3.41</v>
      </c>
      <c r="Y77">
        <v>8.23</v>
      </c>
      <c r="Z77">
        <v>0</v>
      </c>
      <c r="AA77" t="s">
        <v>4573</v>
      </c>
      <c r="AB77">
        <v>0</v>
      </c>
      <c r="AC77">
        <v>6</v>
      </c>
      <c r="AD77">
        <v>4.294</v>
      </c>
      <c r="AF77" t="s">
        <v>5046</v>
      </c>
      <c r="AI77">
        <v>0</v>
      </c>
      <c r="AJ77">
        <v>0</v>
      </c>
      <c r="AK77" t="s">
        <v>6194</v>
      </c>
      <c r="AL77" t="s">
        <v>6194</v>
      </c>
      <c r="AM77" t="s">
        <v>5772</v>
      </c>
    </row>
    <row r="78" spans="1:39">
      <c r="A78" t="s">
        <v>5902</v>
      </c>
      <c r="B78" t="s">
        <v>6011</v>
      </c>
      <c r="C78" t="s">
        <v>4772</v>
      </c>
      <c r="D78">
        <v>1</v>
      </c>
      <c r="K78" t="s">
        <v>4940</v>
      </c>
      <c r="L78" t="s">
        <v>4941</v>
      </c>
      <c r="M78" t="s">
        <v>5355</v>
      </c>
      <c r="N78">
        <v>9</v>
      </c>
      <c r="O78" t="s">
        <v>6039</v>
      </c>
      <c r="P78" t="s">
        <v>6083</v>
      </c>
      <c r="Q78">
        <v>5</v>
      </c>
      <c r="R78">
        <v>4</v>
      </c>
      <c r="S78">
        <v>-0.64</v>
      </c>
      <c r="T78">
        <v>2.5</v>
      </c>
      <c r="U78">
        <v>432.52</v>
      </c>
      <c r="V78">
        <v>141.83</v>
      </c>
      <c r="W78">
        <v>0.28</v>
      </c>
      <c r="X78">
        <v>3.43</v>
      </c>
      <c r="Y78">
        <v>6.88</v>
      </c>
      <c r="Z78">
        <v>1</v>
      </c>
      <c r="AA78" t="s">
        <v>4573</v>
      </c>
      <c r="AB78">
        <v>0</v>
      </c>
      <c r="AC78">
        <v>9</v>
      </c>
      <c r="AD78">
        <v>3.482</v>
      </c>
      <c r="AF78" t="s">
        <v>5046</v>
      </c>
      <c r="AI78">
        <v>0</v>
      </c>
      <c r="AJ78">
        <v>0</v>
      </c>
      <c r="AK78" t="s">
        <v>6194</v>
      </c>
      <c r="AL78" t="s">
        <v>6194</v>
      </c>
      <c r="AM78" t="s">
        <v>5772</v>
      </c>
    </row>
    <row r="79" spans="1:39">
      <c r="A79" t="s">
        <v>5903</v>
      </c>
      <c r="B79" t="s">
        <v>6011</v>
      </c>
      <c r="C79" t="s">
        <v>4772</v>
      </c>
      <c r="D79">
        <v>2.11</v>
      </c>
      <c r="K79" t="s">
        <v>4940</v>
      </c>
      <c r="L79" t="s">
        <v>4941</v>
      </c>
      <c r="M79" t="s">
        <v>5355</v>
      </c>
      <c r="N79">
        <v>9</v>
      </c>
      <c r="O79" t="s">
        <v>6039</v>
      </c>
      <c r="P79" t="s">
        <v>6084</v>
      </c>
      <c r="Q79">
        <v>3</v>
      </c>
      <c r="R79">
        <v>2</v>
      </c>
      <c r="S79">
        <v>-1.41</v>
      </c>
      <c r="T79">
        <v>1.12</v>
      </c>
      <c r="U79">
        <v>228.29</v>
      </c>
      <c r="V79">
        <v>83.63</v>
      </c>
      <c r="W79">
        <v>0.44</v>
      </c>
      <c r="X79">
        <v>3.19</v>
      </c>
      <c r="Y79">
        <v>8.75</v>
      </c>
      <c r="Z79">
        <v>0</v>
      </c>
      <c r="AA79" t="s">
        <v>4573</v>
      </c>
      <c r="AB79">
        <v>0</v>
      </c>
      <c r="AC79">
        <v>4</v>
      </c>
      <c r="AD79">
        <v>5.125</v>
      </c>
      <c r="AF79" t="s">
        <v>5047</v>
      </c>
      <c r="AI79">
        <v>0</v>
      </c>
      <c r="AJ79">
        <v>0</v>
      </c>
      <c r="AK79" t="s">
        <v>6194</v>
      </c>
      <c r="AL79" t="s">
        <v>6194</v>
      </c>
      <c r="AM79" t="s">
        <v>5772</v>
      </c>
    </row>
    <row r="80" spans="1:39">
      <c r="A80" t="s">
        <v>5904</v>
      </c>
      <c r="B80" t="s">
        <v>6011</v>
      </c>
      <c r="C80" t="s">
        <v>4772</v>
      </c>
      <c r="D80">
        <v>2.5</v>
      </c>
      <c r="K80" t="s">
        <v>4940</v>
      </c>
      <c r="L80" t="s">
        <v>4941</v>
      </c>
      <c r="M80" t="s">
        <v>5355</v>
      </c>
      <c r="N80">
        <v>9</v>
      </c>
      <c r="O80" t="s">
        <v>6039</v>
      </c>
      <c r="P80" t="s">
        <v>6085</v>
      </c>
      <c r="Q80">
        <v>3</v>
      </c>
      <c r="R80">
        <v>2</v>
      </c>
      <c r="S80">
        <v>-1.85</v>
      </c>
      <c r="T80">
        <v>0.86</v>
      </c>
      <c r="U80">
        <v>262.31</v>
      </c>
      <c r="V80">
        <v>83.63</v>
      </c>
      <c r="W80">
        <v>0.63</v>
      </c>
      <c r="X80">
        <v>3.18</v>
      </c>
      <c r="Y80">
        <v>7.9</v>
      </c>
      <c r="Z80">
        <v>1</v>
      </c>
      <c r="AA80" t="s">
        <v>4573</v>
      </c>
      <c r="AB80">
        <v>0</v>
      </c>
      <c r="AC80">
        <v>4</v>
      </c>
      <c r="AD80">
        <v>5.5</v>
      </c>
      <c r="AF80" t="s">
        <v>5046</v>
      </c>
      <c r="AI80">
        <v>0</v>
      </c>
      <c r="AJ80">
        <v>0</v>
      </c>
      <c r="AK80" t="s">
        <v>6194</v>
      </c>
      <c r="AL80" t="s">
        <v>6194</v>
      </c>
      <c r="AM80" t="s">
        <v>5772</v>
      </c>
    </row>
    <row r="81" spans="1:39">
      <c r="A81" t="s">
        <v>5905</v>
      </c>
      <c r="B81" t="s">
        <v>6011</v>
      </c>
      <c r="C81" t="s">
        <v>4772</v>
      </c>
      <c r="D81">
        <v>2.53</v>
      </c>
      <c r="K81" t="s">
        <v>4940</v>
      </c>
      <c r="L81" t="s">
        <v>4941</v>
      </c>
      <c r="M81" t="s">
        <v>5355</v>
      </c>
      <c r="N81">
        <v>9</v>
      </c>
      <c r="O81" t="s">
        <v>6039</v>
      </c>
      <c r="P81" t="s">
        <v>6086</v>
      </c>
      <c r="Q81">
        <v>4</v>
      </c>
      <c r="R81">
        <v>3</v>
      </c>
      <c r="S81">
        <v>-2.03</v>
      </c>
      <c r="T81">
        <v>0.63</v>
      </c>
      <c r="U81">
        <v>285.34</v>
      </c>
      <c r="V81">
        <v>112.73</v>
      </c>
      <c r="W81">
        <v>-0.45</v>
      </c>
      <c r="X81">
        <v>3.4</v>
      </c>
      <c r="Y81">
        <v>8.140000000000001</v>
      </c>
      <c r="Z81">
        <v>0</v>
      </c>
      <c r="AA81" t="s">
        <v>4573</v>
      </c>
      <c r="AB81">
        <v>0</v>
      </c>
      <c r="AC81">
        <v>5</v>
      </c>
      <c r="AD81">
        <v>4.339</v>
      </c>
      <c r="AF81" t="s">
        <v>5046</v>
      </c>
      <c r="AI81">
        <v>0</v>
      </c>
      <c r="AJ81">
        <v>0</v>
      </c>
      <c r="AK81" t="s">
        <v>6194</v>
      </c>
      <c r="AL81" t="s">
        <v>6194</v>
      </c>
      <c r="AM81" t="s">
        <v>5772</v>
      </c>
    </row>
    <row r="82" spans="1:39">
      <c r="A82" t="s">
        <v>5906</v>
      </c>
      <c r="B82" t="s">
        <v>6011</v>
      </c>
      <c r="C82" t="s">
        <v>4772</v>
      </c>
      <c r="D82">
        <v>2.86</v>
      </c>
      <c r="K82" t="s">
        <v>4940</v>
      </c>
      <c r="L82" t="s">
        <v>4941</v>
      </c>
      <c r="M82" t="s">
        <v>5355</v>
      </c>
      <c r="N82">
        <v>9</v>
      </c>
      <c r="O82" t="s">
        <v>6039</v>
      </c>
      <c r="P82" t="s">
        <v>6087</v>
      </c>
      <c r="Q82">
        <v>4</v>
      </c>
      <c r="R82">
        <v>3</v>
      </c>
      <c r="S82">
        <v>-2.42</v>
      </c>
      <c r="T82">
        <v>0.2</v>
      </c>
      <c r="U82">
        <v>278.31</v>
      </c>
      <c r="V82">
        <v>103.86</v>
      </c>
      <c r="W82">
        <v>0.34</v>
      </c>
      <c r="X82">
        <v>3.15</v>
      </c>
      <c r="Y82">
        <v>8.130000000000001</v>
      </c>
      <c r="Z82">
        <v>1</v>
      </c>
      <c r="AA82" t="s">
        <v>4573</v>
      </c>
      <c r="AB82">
        <v>0</v>
      </c>
      <c r="AC82">
        <v>4</v>
      </c>
      <c r="AD82">
        <v>4.639666666666667</v>
      </c>
      <c r="AF82" t="s">
        <v>5046</v>
      </c>
      <c r="AI82">
        <v>0</v>
      </c>
      <c r="AJ82">
        <v>0</v>
      </c>
      <c r="AK82" t="s">
        <v>6194</v>
      </c>
      <c r="AL82" t="s">
        <v>6194</v>
      </c>
      <c r="AM82" t="s">
        <v>5772</v>
      </c>
    </row>
    <row r="83" spans="1:39">
      <c r="A83" t="s">
        <v>5907</v>
      </c>
      <c r="B83" t="s">
        <v>6011</v>
      </c>
      <c r="C83" t="s">
        <v>4772</v>
      </c>
      <c r="D83">
        <v>-0.57</v>
      </c>
      <c r="K83" t="s">
        <v>4940</v>
      </c>
      <c r="L83" t="s">
        <v>4941</v>
      </c>
      <c r="M83" t="s">
        <v>5355</v>
      </c>
      <c r="N83">
        <v>9</v>
      </c>
      <c r="O83" t="s">
        <v>6039</v>
      </c>
      <c r="P83" t="s">
        <v>6088</v>
      </c>
      <c r="Q83">
        <v>5</v>
      </c>
      <c r="R83">
        <v>5</v>
      </c>
      <c r="S83">
        <v>-2.5</v>
      </c>
      <c r="T83">
        <v>0.65</v>
      </c>
      <c r="U83">
        <v>384.48</v>
      </c>
      <c r="V83">
        <v>177.13</v>
      </c>
      <c r="W83">
        <v>-1.03</v>
      </c>
      <c r="X83">
        <v>3.38</v>
      </c>
      <c r="Y83">
        <v>13.36</v>
      </c>
      <c r="Z83">
        <v>0</v>
      </c>
      <c r="AA83" t="s">
        <v>4573</v>
      </c>
      <c r="AB83">
        <v>0</v>
      </c>
      <c r="AC83">
        <v>10</v>
      </c>
      <c r="AD83">
        <v>2.825142857142857</v>
      </c>
      <c r="AF83" t="s">
        <v>5047</v>
      </c>
      <c r="AI83">
        <v>0</v>
      </c>
      <c r="AJ83">
        <v>0</v>
      </c>
      <c r="AK83" t="s">
        <v>6194</v>
      </c>
      <c r="AL83" t="s">
        <v>6194</v>
      </c>
      <c r="AM83" t="s">
        <v>5772</v>
      </c>
    </row>
    <row r="84" spans="1:39">
      <c r="A84" t="s">
        <v>5908</v>
      </c>
      <c r="B84" t="s">
        <v>6011</v>
      </c>
      <c r="C84" t="s">
        <v>4772</v>
      </c>
      <c r="D84">
        <v>0.89</v>
      </c>
      <c r="K84" t="s">
        <v>4940</v>
      </c>
      <c r="L84" t="s">
        <v>4941</v>
      </c>
      <c r="M84" t="s">
        <v>5355</v>
      </c>
      <c r="N84">
        <v>9</v>
      </c>
      <c r="O84" t="s">
        <v>6039</v>
      </c>
      <c r="P84" t="s">
        <v>6089</v>
      </c>
      <c r="Q84">
        <v>5</v>
      </c>
      <c r="R84">
        <v>5</v>
      </c>
      <c r="S84">
        <v>-4.67</v>
      </c>
      <c r="T84">
        <v>-1.78</v>
      </c>
      <c r="U84">
        <v>309.37</v>
      </c>
      <c r="V84">
        <v>138.67</v>
      </c>
      <c r="W84">
        <v>-0.04</v>
      </c>
      <c r="X84">
        <v>3.02</v>
      </c>
      <c r="Y84">
        <v>10.48</v>
      </c>
      <c r="Z84">
        <v>1</v>
      </c>
      <c r="AA84" t="s">
        <v>4573</v>
      </c>
      <c r="AB84">
        <v>0</v>
      </c>
      <c r="AC84">
        <v>9</v>
      </c>
      <c r="AD84">
        <v>3</v>
      </c>
      <c r="AF84" t="s">
        <v>5047</v>
      </c>
      <c r="AI84">
        <v>0</v>
      </c>
      <c r="AJ84">
        <v>0</v>
      </c>
      <c r="AK84" t="s">
        <v>6194</v>
      </c>
      <c r="AL84" t="s">
        <v>6194</v>
      </c>
      <c r="AM84" t="s">
        <v>5772</v>
      </c>
    </row>
    <row r="85" spans="1:39">
      <c r="A85" t="s">
        <v>5909</v>
      </c>
      <c r="B85" t="s">
        <v>6011</v>
      </c>
      <c r="C85" t="s">
        <v>4772</v>
      </c>
      <c r="D85">
        <v>0.58</v>
      </c>
      <c r="K85" t="s">
        <v>4940</v>
      </c>
      <c r="L85" t="s">
        <v>4941</v>
      </c>
      <c r="M85" t="s">
        <v>5355</v>
      </c>
      <c r="N85">
        <v>9</v>
      </c>
      <c r="O85" t="s">
        <v>6039</v>
      </c>
      <c r="P85" t="s">
        <v>6090</v>
      </c>
      <c r="Q85">
        <v>4</v>
      </c>
      <c r="R85">
        <v>3</v>
      </c>
      <c r="S85">
        <v>-1.48</v>
      </c>
      <c r="T85">
        <v>1.65</v>
      </c>
      <c r="U85">
        <v>333.39</v>
      </c>
      <c r="V85">
        <v>112.73</v>
      </c>
      <c r="W85">
        <v>0.14</v>
      </c>
      <c r="X85">
        <v>3.41</v>
      </c>
      <c r="Y85">
        <v>6.99</v>
      </c>
      <c r="Z85">
        <v>1</v>
      </c>
      <c r="AA85" t="s">
        <v>4573</v>
      </c>
      <c r="AB85">
        <v>0</v>
      </c>
      <c r="AC85">
        <v>6</v>
      </c>
      <c r="AD85">
        <v>4.409</v>
      </c>
      <c r="AF85" t="s">
        <v>5046</v>
      </c>
      <c r="AI85">
        <v>0</v>
      </c>
      <c r="AJ85">
        <v>0</v>
      </c>
      <c r="AK85" t="s">
        <v>6194</v>
      </c>
      <c r="AL85" t="s">
        <v>6194</v>
      </c>
      <c r="AM85" t="s">
        <v>5772</v>
      </c>
    </row>
    <row r="86" spans="1:39">
      <c r="A86" t="s">
        <v>5910</v>
      </c>
      <c r="B86" t="s">
        <v>6011</v>
      </c>
      <c r="C86" t="s">
        <v>4772</v>
      </c>
      <c r="D86">
        <v>1.4</v>
      </c>
      <c r="K86" t="s">
        <v>4940</v>
      </c>
      <c r="L86" t="s">
        <v>4941</v>
      </c>
      <c r="M86" t="s">
        <v>5355</v>
      </c>
      <c r="N86">
        <v>9</v>
      </c>
      <c r="O86" t="s">
        <v>6039</v>
      </c>
      <c r="P86" t="s">
        <v>6091</v>
      </c>
      <c r="Q86">
        <v>3</v>
      </c>
      <c r="R86">
        <v>4</v>
      </c>
      <c r="S86">
        <v>-3.44</v>
      </c>
      <c r="T86">
        <v>-0.71</v>
      </c>
      <c r="U86">
        <v>261.28</v>
      </c>
      <c r="V86">
        <v>108.21</v>
      </c>
      <c r="W86">
        <v>0.24</v>
      </c>
      <c r="X86">
        <v>3.15</v>
      </c>
      <c r="Y86">
        <v>8.31</v>
      </c>
      <c r="Z86">
        <v>2</v>
      </c>
      <c r="AA86" t="s">
        <v>4573</v>
      </c>
      <c r="AB86">
        <v>0</v>
      </c>
      <c r="AC86">
        <v>5</v>
      </c>
      <c r="AD86">
        <v>4.238</v>
      </c>
      <c r="AF86" t="s">
        <v>5046</v>
      </c>
      <c r="AI86">
        <v>0</v>
      </c>
      <c r="AJ86">
        <v>0</v>
      </c>
      <c r="AK86" t="s">
        <v>6194</v>
      </c>
      <c r="AL86" t="s">
        <v>6194</v>
      </c>
      <c r="AM86" t="s">
        <v>5772</v>
      </c>
    </row>
    <row r="87" spans="1:39">
      <c r="A87" t="s">
        <v>5911</v>
      </c>
      <c r="B87" t="s">
        <v>6011</v>
      </c>
      <c r="C87" t="s">
        <v>4772</v>
      </c>
      <c r="D87">
        <v>2.44</v>
      </c>
      <c r="K87" t="s">
        <v>4940</v>
      </c>
      <c r="L87" t="s">
        <v>4941</v>
      </c>
      <c r="M87" t="s">
        <v>5355</v>
      </c>
      <c r="N87">
        <v>9</v>
      </c>
      <c r="O87" t="s">
        <v>6039</v>
      </c>
      <c r="P87" t="s">
        <v>6092</v>
      </c>
      <c r="Q87">
        <v>3</v>
      </c>
      <c r="R87">
        <v>3</v>
      </c>
      <c r="S87">
        <v>-4.06</v>
      </c>
      <c r="T87">
        <v>-1.32</v>
      </c>
      <c r="U87">
        <v>222.24</v>
      </c>
      <c r="V87">
        <v>92.42</v>
      </c>
      <c r="W87">
        <v>-0.24</v>
      </c>
      <c r="X87">
        <v>3.28</v>
      </c>
      <c r="Y87">
        <v>8.279999999999999</v>
      </c>
      <c r="Z87">
        <v>1</v>
      </c>
      <c r="AA87" t="s">
        <v>4573</v>
      </c>
      <c r="AB87">
        <v>0</v>
      </c>
      <c r="AC87">
        <v>5</v>
      </c>
      <c r="AD87">
        <v>4.946000000000001</v>
      </c>
      <c r="AF87" t="s">
        <v>5046</v>
      </c>
      <c r="AI87">
        <v>0</v>
      </c>
      <c r="AJ87">
        <v>0</v>
      </c>
      <c r="AK87" t="s">
        <v>6194</v>
      </c>
      <c r="AL87" t="s">
        <v>6194</v>
      </c>
      <c r="AM87" t="s">
        <v>5772</v>
      </c>
    </row>
    <row r="88" spans="1:39">
      <c r="A88" t="s">
        <v>5912</v>
      </c>
      <c r="B88" t="s">
        <v>6011</v>
      </c>
      <c r="C88" t="s">
        <v>4772</v>
      </c>
      <c r="D88">
        <v>1.81</v>
      </c>
      <c r="K88" t="s">
        <v>4940</v>
      </c>
      <c r="L88" t="s">
        <v>4941</v>
      </c>
      <c r="M88" t="s">
        <v>5355</v>
      </c>
      <c r="N88">
        <v>9</v>
      </c>
      <c r="O88" t="s">
        <v>6039</v>
      </c>
      <c r="P88" t="s">
        <v>6093</v>
      </c>
      <c r="Q88">
        <v>9</v>
      </c>
      <c r="R88">
        <v>8</v>
      </c>
      <c r="S88">
        <v>0.88</v>
      </c>
      <c r="T88">
        <v>3.44</v>
      </c>
      <c r="U88">
        <v>772.9</v>
      </c>
      <c r="V88">
        <v>240.49</v>
      </c>
      <c r="W88">
        <v>1.53</v>
      </c>
      <c r="X88">
        <v>3.4</v>
      </c>
      <c r="Y88">
        <v>8.199999999999999</v>
      </c>
      <c r="Z88">
        <v>3</v>
      </c>
      <c r="AA88" t="s">
        <v>4573</v>
      </c>
      <c r="AB88">
        <v>2</v>
      </c>
      <c r="AC88">
        <v>18</v>
      </c>
      <c r="AD88">
        <v>2.680000000000001</v>
      </c>
      <c r="AF88" t="s">
        <v>5046</v>
      </c>
      <c r="AI88">
        <v>0</v>
      </c>
      <c r="AJ88">
        <v>0</v>
      </c>
      <c r="AK88" t="s">
        <v>6194</v>
      </c>
      <c r="AL88" t="s">
        <v>6194</v>
      </c>
      <c r="AM88" t="s">
        <v>5772</v>
      </c>
    </row>
    <row r="89" spans="1:39">
      <c r="A89" t="s">
        <v>5913</v>
      </c>
      <c r="B89" t="s">
        <v>6011</v>
      </c>
      <c r="C89" t="s">
        <v>4772</v>
      </c>
      <c r="D89">
        <v>2.46</v>
      </c>
      <c r="K89" t="s">
        <v>4940</v>
      </c>
      <c r="L89" t="s">
        <v>4941</v>
      </c>
      <c r="M89" t="s">
        <v>5355</v>
      </c>
      <c r="N89">
        <v>9</v>
      </c>
      <c r="O89" t="s">
        <v>6039</v>
      </c>
      <c r="P89" t="s">
        <v>6094</v>
      </c>
      <c r="Q89">
        <v>4</v>
      </c>
      <c r="R89">
        <v>3</v>
      </c>
      <c r="S89">
        <v>-3.93</v>
      </c>
      <c r="T89">
        <v>-1.28</v>
      </c>
      <c r="U89">
        <v>216.24</v>
      </c>
      <c r="V89">
        <v>103.86</v>
      </c>
      <c r="W89">
        <v>-1.23</v>
      </c>
      <c r="X89">
        <v>3.14</v>
      </c>
      <c r="Y89">
        <v>7.18</v>
      </c>
      <c r="Z89">
        <v>0</v>
      </c>
      <c r="AA89" t="s">
        <v>4573</v>
      </c>
      <c r="AB89">
        <v>0</v>
      </c>
      <c r="AC89">
        <v>3</v>
      </c>
      <c r="AD89">
        <v>4.704666666666667</v>
      </c>
      <c r="AF89" t="s">
        <v>5046</v>
      </c>
      <c r="AI89">
        <v>0</v>
      </c>
      <c r="AJ89">
        <v>0</v>
      </c>
      <c r="AK89" t="s">
        <v>6194</v>
      </c>
      <c r="AL89" t="s">
        <v>6194</v>
      </c>
      <c r="AM89" t="s">
        <v>5772</v>
      </c>
    </row>
    <row r="90" spans="1:39">
      <c r="A90" t="s">
        <v>5914</v>
      </c>
      <c r="B90" t="s">
        <v>6011</v>
      </c>
      <c r="C90" t="s">
        <v>4772</v>
      </c>
      <c r="D90">
        <v>1.34</v>
      </c>
      <c r="K90" t="s">
        <v>4940</v>
      </c>
      <c r="L90" t="s">
        <v>4941</v>
      </c>
      <c r="M90" t="s">
        <v>5355</v>
      </c>
      <c r="N90">
        <v>9</v>
      </c>
      <c r="O90" t="s">
        <v>6039</v>
      </c>
      <c r="P90" t="s">
        <v>6095</v>
      </c>
      <c r="Q90">
        <v>4</v>
      </c>
      <c r="R90">
        <v>3</v>
      </c>
      <c r="S90">
        <v>-3.36</v>
      </c>
      <c r="T90">
        <v>-0.41</v>
      </c>
      <c r="U90">
        <v>243.31</v>
      </c>
      <c r="V90">
        <v>109.65</v>
      </c>
      <c r="W90">
        <v>-0.48</v>
      </c>
      <c r="X90">
        <v>3.15</v>
      </c>
      <c r="Y90">
        <v>10.49</v>
      </c>
      <c r="Z90">
        <v>0</v>
      </c>
      <c r="AA90" t="s">
        <v>4573</v>
      </c>
      <c r="AB90">
        <v>0</v>
      </c>
      <c r="AC90">
        <v>6</v>
      </c>
      <c r="AD90">
        <v>3.511666666666667</v>
      </c>
      <c r="AF90" t="s">
        <v>5047</v>
      </c>
      <c r="AI90">
        <v>0</v>
      </c>
      <c r="AJ90">
        <v>0</v>
      </c>
      <c r="AK90" t="s">
        <v>6194</v>
      </c>
      <c r="AL90" t="s">
        <v>6194</v>
      </c>
      <c r="AM90" t="s">
        <v>5772</v>
      </c>
    </row>
    <row r="91" spans="1:39">
      <c r="A91" t="s">
        <v>5915</v>
      </c>
      <c r="B91" t="s">
        <v>6011</v>
      </c>
      <c r="C91" t="s">
        <v>4772</v>
      </c>
      <c r="D91">
        <v>1.71</v>
      </c>
      <c r="K91" t="s">
        <v>4940</v>
      </c>
      <c r="L91" t="s">
        <v>4941</v>
      </c>
      <c r="M91" t="s">
        <v>5355</v>
      </c>
      <c r="N91">
        <v>9</v>
      </c>
      <c r="O91" t="s">
        <v>6039</v>
      </c>
      <c r="P91" t="s">
        <v>6096</v>
      </c>
      <c r="Q91">
        <v>5</v>
      </c>
      <c r="R91">
        <v>7</v>
      </c>
      <c r="S91">
        <v>-5.93</v>
      </c>
      <c r="T91">
        <v>-2.69</v>
      </c>
      <c r="U91">
        <v>337.38</v>
      </c>
      <c r="V91">
        <v>174.55</v>
      </c>
      <c r="W91">
        <v>-0.91</v>
      </c>
      <c r="X91">
        <v>3.02</v>
      </c>
      <c r="Y91">
        <v>13.39</v>
      </c>
      <c r="Z91">
        <v>1</v>
      </c>
      <c r="AA91" t="s">
        <v>4573</v>
      </c>
      <c r="AB91">
        <v>1</v>
      </c>
      <c r="AC91">
        <v>9</v>
      </c>
      <c r="AD91">
        <v>3</v>
      </c>
      <c r="AF91" t="s">
        <v>5047</v>
      </c>
      <c r="AI91">
        <v>0</v>
      </c>
      <c r="AJ91">
        <v>0</v>
      </c>
      <c r="AK91" t="s">
        <v>6194</v>
      </c>
      <c r="AL91" t="s">
        <v>6194</v>
      </c>
      <c r="AM91" t="s">
        <v>5772</v>
      </c>
    </row>
    <row r="92" spans="1:39">
      <c r="A92" t="s">
        <v>5916</v>
      </c>
      <c r="B92" t="s">
        <v>6011</v>
      </c>
      <c r="C92" t="s">
        <v>4772</v>
      </c>
      <c r="D92">
        <v>1.42</v>
      </c>
      <c r="K92" t="s">
        <v>4940</v>
      </c>
      <c r="L92" t="s">
        <v>4941</v>
      </c>
      <c r="M92" t="s">
        <v>5355</v>
      </c>
      <c r="N92">
        <v>9</v>
      </c>
      <c r="O92" t="s">
        <v>6039</v>
      </c>
      <c r="P92" t="s">
        <v>6097</v>
      </c>
      <c r="Q92">
        <v>5</v>
      </c>
      <c r="R92">
        <v>5</v>
      </c>
      <c r="S92">
        <v>-4.57</v>
      </c>
      <c r="T92">
        <v>-1.89</v>
      </c>
      <c r="U92">
        <v>318.33</v>
      </c>
      <c r="V92">
        <v>141.33</v>
      </c>
      <c r="W92">
        <v>-0.2</v>
      </c>
      <c r="X92">
        <v>3.01</v>
      </c>
      <c r="Y92">
        <v>7.52</v>
      </c>
      <c r="Z92">
        <v>2</v>
      </c>
      <c r="AA92" t="s">
        <v>4573</v>
      </c>
      <c r="AB92">
        <v>0</v>
      </c>
      <c r="AC92">
        <v>7</v>
      </c>
      <c r="AD92">
        <v>4</v>
      </c>
      <c r="AF92" t="s">
        <v>5046</v>
      </c>
      <c r="AI92">
        <v>0</v>
      </c>
      <c r="AJ92">
        <v>0</v>
      </c>
      <c r="AK92" t="s">
        <v>6194</v>
      </c>
      <c r="AL92" t="s">
        <v>6194</v>
      </c>
      <c r="AM92" t="s">
        <v>5772</v>
      </c>
    </row>
    <row r="93" spans="1:39">
      <c r="A93" t="s">
        <v>5917</v>
      </c>
      <c r="B93" t="s">
        <v>6011</v>
      </c>
      <c r="C93" t="s">
        <v>4772</v>
      </c>
      <c r="D93">
        <v>1.51</v>
      </c>
      <c r="K93" t="s">
        <v>4940</v>
      </c>
      <c r="L93" t="s">
        <v>4941</v>
      </c>
      <c r="M93" t="s">
        <v>5355</v>
      </c>
      <c r="N93">
        <v>9</v>
      </c>
      <c r="O93" t="s">
        <v>6039</v>
      </c>
      <c r="P93" t="s">
        <v>6098</v>
      </c>
      <c r="Q93">
        <v>5</v>
      </c>
      <c r="R93">
        <v>5</v>
      </c>
      <c r="S93">
        <v>-5.6</v>
      </c>
      <c r="T93">
        <v>-2.46</v>
      </c>
      <c r="U93">
        <v>295.3</v>
      </c>
      <c r="V93">
        <v>155.74</v>
      </c>
      <c r="W93">
        <v>-1.29</v>
      </c>
      <c r="X93">
        <v>3.02</v>
      </c>
      <c r="Y93">
        <v>8.02</v>
      </c>
      <c r="Z93">
        <v>1</v>
      </c>
      <c r="AA93" t="s">
        <v>4573</v>
      </c>
      <c r="AB93">
        <v>0</v>
      </c>
      <c r="AC93">
        <v>7</v>
      </c>
      <c r="AD93">
        <v>3.99</v>
      </c>
      <c r="AF93" t="s">
        <v>5046</v>
      </c>
      <c r="AI93">
        <v>0</v>
      </c>
      <c r="AJ93">
        <v>0</v>
      </c>
      <c r="AK93" t="s">
        <v>6194</v>
      </c>
      <c r="AL93" t="s">
        <v>6194</v>
      </c>
      <c r="AM93" t="s">
        <v>5772</v>
      </c>
    </row>
    <row r="94" spans="1:39">
      <c r="A94" t="s">
        <v>5918</v>
      </c>
      <c r="B94" t="s">
        <v>6011</v>
      </c>
      <c r="C94" t="s">
        <v>4772</v>
      </c>
      <c r="D94">
        <v>1.65</v>
      </c>
      <c r="K94" t="s">
        <v>4940</v>
      </c>
      <c r="L94" t="s">
        <v>4941</v>
      </c>
      <c r="M94" t="s">
        <v>5355</v>
      </c>
      <c r="N94">
        <v>9</v>
      </c>
      <c r="O94" t="s">
        <v>6039</v>
      </c>
      <c r="P94" t="s">
        <v>6099</v>
      </c>
      <c r="Q94">
        <v>4</v>
      </c>
      <c r="R94">
        <v>3</v>
      </c>
      <c r="S94">
        <v>-3.02</v>
      </c>
      <c r="T94">
        <v>-0.23</v>
      </c>
      <c r="U94">
        <v>296.39</v>
      </c>
      <c r="V94">
        <v>92.42</v>
      </c>
      <c r="W94">
        <v>0.88</v>
      </c>
      <c r="X94">
        <v>3.39</v>
      </c>
      <c r="Y94">
        <v>8.140000000000001</v>
      </c>
      <c r="Z94">
        <v>1</v>
      </c>
      <c r="AA94" t="s">
        <v>4573</v>
      </c>
      <c r="AB94">
        <v>0</v>
      </c>
      <c r="AC94">
        <v>8</v>
      </c>
      <c r="AD94">
        <v>5.016</v>
      </c>
      <c r="AF94" t="s">
        <v>5046</v>
      </c>
      <c r="AI94">
        <v>0</v>
      </c>
      <c r="AJ94">
        <v>0</v>
      </c>
      <c r="AK94" t="s">
        <v>6194</v>
      </c>
      <c r="AL94" t="s">
        <v>6194</v>
      </c>
      <c r="AM94" t="s">
        <v>5772</v>
      </c>
    </row>
    <row r="95" spans="1:39">
      <c r="A95" t="s">
        <v>5919</v>
      </c>
      <c r="B95" t="s">
        <v>6011</v>
      </c>
      <c r="C95" t="s">
        <v>4772</v>
      </c>
      <c r="D95">
        <v>2.11</v>
      </c>
      <c r="K95" t="s">
        <v>4940</v>
      </c>
      <c r="L95" t="s">
        <v>4941</v>
      </c>
      <c r="M95" t="s">
        <v>5355</v>
      </c>
      <c r="N95">
        <v>9</v>
      </c>
      <c r="O95" t="s">
        <v>6039</v>
      </c>
      <c r="P95" t="s">
        <v>6100</v>
      </c>
      <c r="Q95">
        <v>4</v>
      </c>
      <c r="R95">
        <v>4</v>
      </c>
      <c r="S95">
        <v>-4.41</v>
      </c>
      <c r="T95">
        <v>-1.72</v>
      </c>
      <c r="U95">
        <v>252.27</v>
      </c>
      <c r="V95">
        <v>112.65</v>
      </c>
      <c r="W95">
        <v>-0.88</v>
      </c>
      <c r="X95">
        <v>3.37</v>
      </c>
      <c r="Y95">
        <v>7.51</v>
      </c>
      <c r="Z95">
        <v>1</v>
      </c>
      <c r="AA95" t="s">
        <v>4573</v>
      </c>
      <c r="AB95">
        <v>0</v>
      </c>
      <c r="AC95">
        <v>6</v>
      </c>
      <c r="AD95">
        <v>4.245</v>
      </c>
      <c r="AF95" t="s">
        <v>5046</v>
      </c>
      <c r="AI95">
        <v>0</v>
      </c>
      <c r="AJ95">
        <v>0</v>
      </c>
      <c r="AK95" t="s">
        <v>6194</v>
      </c>
      <c r="AL95" t="s">
        <v>6194</v>
      </c>
      <c r="AM95" t="s">
        <v>5772</v>
      </c>
    </row>
    <row r="96" spans="1:39">
      <c r="A96" t="s">
        <v>5920</v>
      </c>
      <c r="B96" t="s">
        <v>6011</v>
      </c>
      <c r="C96" t="s">
        <v>4772</v>
      </c>
      <c r="D96">
        <v>1.67</v>
      </c>
      <c r="K96" t="s">
        <v>4940</v>
      </c>
      <c r="L96" t="s">
        <v>4941</v>
      </c>
      <c r="M96" t="s">
        <v>5355</v>
      </c>
      <c r="N96">
        <v>9</v>
      </c>
      <c r="O96" t="s">
        <v>6039</v>
      </c>
      <c r="P96" t="s">
        <v>6101</v>
      </c>
      <c r="Q96">
        <v>4</v>
      </c>
      <c r="R96">
        <v>4</v>
      </c>
      <c r="S96">
        <v>-4.93</v>
      </c>
      <c r="T96">
        <v>-1.81</v>
      </c>
      <c r="U96">
        <v>279.3</v>
      </c>
      <c r="V96">
        <v>135.51</v>
      </c>
      <c r="W96">
        <v>-1</v>
      </c>
      <c r="X96">
        <v>3.39</v>
      </c>
      <c r="Y96">
        <v>8</v>
      </c>
      <c r="Z96">
        <v>1</v>
      </c>
      <c r="AA96" t="s">
        <v>4573</v>
      </c>
      <c r="AB96">
        <v>0</v>
      </c>
      <c r="AC96">
        <v>7</v>
      </c>
      <c r="AD96">
        <v>4</v>
      </c>
      <c r="AF96" t="s">
        <v>5046</v>
      </c>
      <c r="AI96">
        <v>0</v>
      </c>
      <c r="AJ96">
        <v>0</v>
      </c>
      <c r="AK96" t="s">
        <v>6194</v>
      </c>
      <c r="AL96" t="s">
        <v>6194</v>
      </c>
      <c r="AM96" t="s">
        <v>5772</v>
      </c>
    </row>
    <row r="97" spans="1:39">
      <c r="A97" t="s">
        <v>5921</v>
      </c>
      <c r="B97" t="s">
        <v>6011</v>
      </c>
      <c r="C97" t="s">
        <v>4772</v>
      </c>
      <c r="D97">
        <v>1</v>
      </c>
      <c r="K97" t="s">
        <v>4940</v>
      </c>
      <c r="L97" t="s">
        <v>4941</v>
      </c>
      <c r="M97" t="s">
        <v>5355</v>
      </c>
      <c r="N97">
        <v>9</v>
      </c>
      <c r="O97" t="s">
        <v>6039</v>
      </c>
      <c r="P97" t="s">
        <v>6102</v>
      </c>
      <c r="Q97">
        <v>4</v>
      </c>
      <c r="R97">
        <v>4</v>
      </c>
      <c r="S97">
        <v>-2.37</v>
      </c>
      <c r="T97">
        <v>0.38</v>
      </c>
      <c r="U97">
        <v>335.43</v>
      </c>
      <c r="V97">
        <v>108.21</v>
      </c>
      <c r="W97">
        <v>1.36</v>
      </c>
      <c r="X97">
        <v>3.11</v>
      </c>
      <c r="Y97">
        <v>8.17</v>
      </c>
      <c r="Z97">
        <v>2</v>
      </c>
      <c r="AA97" t="s">
        <v>4573</v>
      </c>
      <c r="AB97">
        <v>0</v>
      </c>
      <c r="AC97">
        <v>8</v>
      </c>
      <c r="AD97">
        <v>4.308</v>
      </c>
      <c r="AF97" t="s">
        <v>5046</v>
      </c>
      <c r="AI97">
        <v>0</v>
      </c>
      <c r="AJ97">
        <v>0</v>
      </c>
      <c r="AK97" t="s">
        <v>6194</v>
      </c>
      <c r="AL97" t="s">
        <v>6194</v>
      </c>
      <c r="AM97" t="s">
        <v>5772</v>
      </c>
    </row>
    <row r="98" spans="1:39">
      <c r="A98" t="s">
        <v>5922</v>
      </c>
      <c r="B98" t="s">
        <v>6011</v>
      </c>
      <c r="C98" t="s">
        <v>4772</v>
      </c>
      <c r="D98">
        <v>1.95</v>
      </c>
      <c r="K98" t="s">
        <v>4940</v>
      </c>
      <c r="L98" t="s">
        <v>4941</v>
      </c>
      <c r="M98" t="s">
        <v>5355</v>
      </c>
      <c r="N98">
        <v>9</v>
      </c>
      <c r="O98" t="s">
        <v>6039</v>
      </c>
      <c r="P98" t="s">
        <v>6103</v>
      </c>
      <c r="Q98">
        <v>4</v>
      </c>
      <c r="R98">
        <v>4</v>
      </c>
      <c r="S98">
        <v>-3.99</v>
      </c>
      <c r="T98">
        <v>-1.36</v>
      </c>
      <c r="U98">
        <v>266.3</v>
      </c>
      <c r="V98">
        <v>112.65</v>
      </c>
      <c r="W98">
        <v>-0.49</v>
      </c>
      <c r="X98">
        <v>3.39</v>
      </c>
      <c r="Y98">
        <v>8.15</v>
      </c>
      <c r="Z98">
        <v>1</v>
      </c>
      <c r="AA98" t="s">
        <v>4573</v>
      </c>
      <c r="AB98">
        <v>0</v>
      </c>
      <c r="AC98">
        <v>6</v>
      </c>
      <c r="AD98">
        <v>4.17</v>
      </c>
      <c r="AF98" t="s">
        <v>5046</v>
      </c>
      <c r="AI98">
        <v>0</v>
      </c>
      <c r="AJ98">
        <v>0</v>
      </c>
      <c r="AK98" t="s">
        <v>6194</v>
      </c>
      <c r="AL98" t="s">
        <v>6194</v>
      </c>
      <c r="AM98" t="s">
        <v>5772</v>
      </c>
    </row>
    <row r="99" spans="1:39">
      <c r="A99" t="s">
        <v>5923</v>
      </c>
      <c r="B99" t="s">
        <v>6011</v>
      </c>
      <c r="C99" t="s">
        <v>4772</v>
      </c>
      <c r="D99">
        <v>1.45</v>
      </c>
      <c r="K99" t="s">
        <v>4940</v>
      </c>
      <c r="L99" t="s">
        <v>4941</v>
      </c>
      <c r="M99" t="s">
        <v>5355</v>
      </c>
      <c r="N99">
        <v>9</v>
      </c>
      <c r="O99" t="s">
        <v>6039</v>
      </c>
      <c r="P99" t="s">
        <v>6104</v>
      </c>
      <c r="Q99">
        <v>4</v>
      </c>
      <c r="R99">
        <v>4</v>
      </c>
      <c r="S99">
        <v>-4.02</v>
      </c>
      <c r="T99">
        <v>-1.13</v>
      </c>
      <c r="U99">
        <v>293.37</v>
      </c>
      <c r="V99">
        <v>118.44</v>
      </c>
      <c r="W99">
        <v>0.25</v>
      </c>
      <c r="X99">
        <v>3.4</v>
      </c>
      <c r="Y99">
        <v>10.48</v>
      </c>
      <c r="Z99">
        <v>1</v>
      </c>
      <c r="AA99" t="s">
        <v>4573</v>
      </c>
      <c r="AB99">
        <v>0</v>
      </c>
      <c r="AC99">
        <v>9</v>
      </c>
      <c r="AD99">
        <v>3.052</v>
      </c>
      <c r="AF99" t="s">
        <v>5047</v>
      </c>
      <c r="AI99">
        <v>0</v>
      </c>
      <c r="AJ99">
        <v>0</v>
      </c>
      <c r="AK99" t="s">
        <v>6194</v>
      </c>
      <c r="AL99" t="s">
        <v>6194</v>
      </c>
      <c r="AM99" t="s">
        <v>5772</v>
      </c>
    </row>
    <row r="100" spans="1:39">
      <c r="A100" t="s">
        <v>5924</v>
      </c>
      <c r="B100" t="s">
        <v>6011</v>
      </c>
      <c r="C100" t="s">
        <v>4772</v>
      </c>
      <c r="D100">
        <v>1.08</v>
      </c>
      <c r="K100" t="s">
        <v>4940</v>
      </c>
      <c r="L100" t="s">
        <v>4941</v>
      </c>
      <c r="M100" t="s">
        <v>5355</v>
      </c>
      <c r="N100">
        <v>9</v>
      </c>
      <c r="O100" t="s">
        <v>6039</v>
      </c>
      <c r="P100" t="s">
        <v>6105</v>
      </c>
      <c r="Q100">
        <v>5</v>
      </c>
      <c r="R100">
        <v>4</v>
      </c>
      <c r="S100">
        <v>-3.04</v>
      </c>
      <c r="T100">
        <v>1.16</v>
      </c>
      <c r="U100">
        <v>391.42</v>
      </c>
      <c r="V100">
        <v>150.03</v>
      </c>
      <c r="W100">
        <v>-0.02</v>
      </c>
      <c r="X100">
        <v>3.35</v>
      </c>
      <c r="Y100">
        <v>6.96</v>
      </c>
      <c r="Z100">
        <v>1</v>
      </c>
      <c r="AA100" t="s">
        <v>4573</v>
      </c>
      <c r="AB100">
        <v>0</v>
      </c>
      <c r="AC100">
        <v>9</v>
      </c>
      <c r="AD100">
        <v>3.775571428571428</v>
      </c>
      <c r="AF100" t="s">
        <v>5046</v>
      </c>
      <c r="AI100">
        <v>0</v>
      </c>
      <c r="AJ100">
        <v>0</v>
      </c>
      <c r="AK100" t="s">
        <v>6194</v>
      </c>
      <c r="AL100" t="s">
        <v>6194</v>
      </c>
      <c r="AM100" t="s">
        <v>5772</v>
      </c>
    </row>
    <row r="101" spans="1:39">
      <c r="A101" t="s">
        <v>5925</v>
      </c>
      <c r="B101" t="s">
        <v>6011</v>
      </c>
      <c r="C101" t="s">
        <v>4772</v>
      </c>
      <c r="D101">
        <v>2.38</v>
      </c>
      <c r="K101" t="s">
        <v>4940</v>
      </c>
      <c r="L101" t="s">
        <v>4941</v>
      </c>
      <c r="M101" t="s">
        <v>5355</v>
      </c>
      <c r="N101">
        <v>9</v>
      </c>
      <c r="O101" t="s">
        <v>6039</v>
      </c>
      <c r="P101" t="s">
        <v>6106</v>
      </c>
      <c r="Q101">
        <v>4</v>
      </c>
      <c r="R101">
        <v>3</v>
      </c>
      <c r="S101">
        <v>-1.52</v>
      </c>
      <c r="T101">
        <v>1.14</v>
      </c>
      <c r="U101">
        <v>299.37</v>
      </c>
      <c r="V101">
        <v>112.73</v>
      </c>
      <c r="W101">
        <v>-0.06</v>
      </c>
      <c r="X101">
        <v>3.41</v>
      </c>
      <c r="Y101">
        <v>8.15</v>
      </c>
      <c r="Z101">
        <v>0</v>
      </c>
      <c r="AA101" t="s">
        <v>4573</v>
      </c>
      <c r="AB101">
        <v>0</v>
      </c>
      <c r="AC101">
        <v>6</v>
      </c>
      <c r="AD101">
        <v>4.334</v>
      </c>
      <c r="AF101" t="s">
        <v>5046</v>
      </c>
      <c r="AI101">
        <v>0</v>
      </c>
      <c r="AJ101">
        <v>0</v>
      </c>
      <c r="AK101" t="s">
        <v>6194</v>
      </c>
      <c r="AL101" t="s">
        <v>6194</v>
      </c>
      <c r="AM101" t="s">
        <v>5772</v>
      </c>
    </row>
    <row r="102" spans="1:39">
      <c r="A102" t="s">
        <v>5926</v>
      </c>
      <c r="B102" t="s">
        <v>6011</v>
      </c>
      <c r="C102" t="s">
        <v>4772</v>
      </c>
      <c r="D102">
        <v>0.2</v>
      </c>
      <c r="K102" t="s">
        <v>4940</v>
      </c>
      <c r="L102" t="s">
        <v>4941</v>
      </c>
      <c r="M102" t="s">
        <v>5355</v>
      </c>
      <c r="N102">
        <v>9</v>
      </c>
      <c r="O102" t="s">
        <v>6039</v>
      </c>
      <c r="P102" t="s">
        <v>6107</v>
      </c>
      <c r="Q102">
        <v>5</v>
      </c>
      <c r="R102">
        <v>4</v>
      </c>
      <c r="S102">
        <v>-2.98</v>
      </c>
      <c r="T102">
        <v>0.66</v>
      </c>
      <c r="U102">
        <v>357.41</v>
      </c>
      <c r="V102">
        <v>150.03</v>
      </c>
      <c r="W102">
        <v>-0.21</v>
      </c>
      <c r="X102">
        <v>3.35</v>
      </c>
      <c r="Y102">
        <v>8.25</v>
      </c>
      <c r="Z102">
        <v>0</v>
      </c>
      <c r="AA102" t="s">
        <v>4573</v>
      </c>
      <c r="AB102">
        <v>0</v>
      </c>
      <c r="AC102">
        <v>9</v>
      </c>
      <c r="AD102">
        <v>3.875</v>
      </c>
      <c r="AF102" t="s">
        <v>5046</v>
      </c>
      <c r="AI102">
        <v>0</v>
      </c>
      <c r="AJ102">
        <v>0</v>
      </c>
      <c r="AK102" t="s">
        <v>6194</v>
      </c>
      <c r="AL102" t="s">
        <v>6194</v>
      </c>
      <c r="AM102" t="s">
        <v>5772</v>
      </c>
    </row>
    <row r="103" spans="1:39">
      <c r="A103" t="s">
        <v>5927</v>
      </c>
      <c r="B103" t="s">
        <v>6011</v>
      </c>
      <c r="C103" t="s">
        <v>4772</v>
      </c>
      <c r="D103">
        <v>1.3</v>
      </c>
      <c r="K103" t="s">
        <v>4940</v>
      </c>
      <c r="L103" t="s">
        <v>4941</v>
      </c>
      <c r="M103" t="s">
        <v>5355</v>
      </c>
      <c r="N103">
        <v>9</v>
      </c>
      <c r="O103" t="s">
        <v>6039</v>
      </c>
      <c r="P103" t="s">
        <v>6108</v>
      </c>
      <c r="Q103">
        <v>5</v>
      </c>
      <c r="R103">
        <v>6</v>
      </c>
      <c r="S103">
        <v>-4.45</v>
      </c>
      <c r="T103">
        <v>-1.57</v>
      </c>
      <c r="U103">
        <v>328.37</v>
      </c>
      <c r="V103">
        <v>174.63</v>
      </c>
      <c r="W103">
        <v>-2.23</v>
      </c>
      <c r="X103">
        <v>3.36</v>
      </c>
      <c r="Y103">
        <v>13.37</v>
      </c>
      <c r="Z103">
        <v>0</v>
      </c>
      <c r="AA103" t="s">
        <v>4573</v>
      </c>
      <c r="AB103">
        <v>1</v>
      </c>
      <c r="AC103">
        <v>8</v>
      </c>
      <c r="AD103">
        <v>3</v>
      </c>
      <c r="AF103" t="s">
        <v>5047</v>
      </c>
      <c r="AI103">
        <v>0</v>
      </c>
      <c r="AJ103">
        <v>0</v>
      </c>
      <c r="AK103" t="s">
        <v>6194</v>
      </c>
      <c r="AL103" t="s">
        <v>6194</v>
      </c>
      <c r="AM103" t="s">
        <v>5772</v>
      </c>
    </row>
    <row r="104" spans="1:39">
      <c r="A104" t="s">
        <v>5928</v>
      </c>
      <c r="B104" t="s">
        <v>6011</v>
      </c>
      <c r="C104" t="s">
        <v>4772</v>
      </c>
      <c r="D104">
        <v>0.23</v>
      </c>
      <c r="K104" t="s">
        <v>4940</v>
      </c>
      <c r="L104" t="s">
        <v>4941</v>
      </c>
      <c r="M104" t="s">
        <v>5355</v>
      </c>
      <c r="N104">
        <v>9</v>
      </c>
      <c r="O104" t="s">
        <v>6039</v>
      </c>
      <c r="P104" t="s">
        <v>6109</v>
      </c>
      <c r="Q104">
        <v>5</v>
      </c>
      <c r="R104">
        <v>4</v>
      </c>
      <c r="S104">
        <v>-2.53</v>
      </c>
      <c r="T104">
        <v>0.12</v>
      </c>
      <c r="U104">
        <v>315.37</v>
      </c>
      <c r="V104">
        <v>132.96</v>
      </c>
      <c r="W104">
        <v>-1.09</v>
      </c>
      <c r="X104">
        <v>3.31</v>
      </c>
      <c r="Y104">
        <v>8.17</v>
      </c>
      <c r="Z104">
        <v>0</v>
      </c>
      <c r="AA104" t="s">
        <v>4573</v>
      </c>
      <c r="AB104">
        <v>0</v>
      </c>
      <c r="AC104">
        <v>7</v>
      </c>
      <c r="AD104">
        <v>3.915</v>
      </c>
      <c r="AF104" t="s">
        <v>5046</v>
      </c>
      <c r="AI104">
        <v>0</v>
      </c>
      <c r="AJ104">
        <v>0</v>
      </c>
      <c r="AK104" t="s">
        <v>6194</v>
      </c>
      <c r="AL104" t="s">
        <v>6194</v>
      </c>
      <c r="AM104" t="s">
        <v>5772</v>
      </c>
    </row>
    <row r="105" spans="1:39">
      <c r="A105" t="s">
        <v>5929</v>
      </c>
      <c r="B105" t="s">
        <v>6011</v>
      </c>
      <c r="C105" t="s">
        <v>4772</v>
      </c>
      <c r="D105">
        <v>1.82</v>
      </c>
      <c r="K105" t="s">
        <v>4940</v>
      </c>
      <c r="L105" t="s">
        <v>4941</v>
      </c>
      <c r="M105" t="s">
        <v>5355</v>
      </c>
      <c r="N105">
        <v>9</v>
      </c>
      <c r="O105" t="s">
        <v>6039</v>
      </c>
      <c r="P105" t="s">
        <v>6110</v>
      </c>
      <c r="Q105">
        <v>6</v>
      </c>
      <c r="R105">
        <v>4</v>
      </c>
      <c r="S105">
        <v>-3.69</v>
      </c>
      <c r="T105">
        <v>-0.58</v>
      </c>
      <c r="U105">
        <v>360.44</v>
      </c>
      <c r="V105">
        <v>155.82</v>
      </c>
      <c r="W105">
        <v>-1.5</v>
      </c>
      <c r="X105">
        <v>3.35</v>
      </c>
      <c r="Y105">
        <v>7.2</v>
      </c>
      <c r="Z105">
        <v>0</v>
      </c>
      <c r="AA105" t="s">
        <v>4573</v>
      </c>
      <c r="AB105">
        <v>0</v>
      </c>
      <c r="AC105">
        <v>9</v>
      </c>
      <c r="AD105">
        <v>3.996857142857143</v>
      </c>
      <c r="AF105" t="s">
        <v>5046</v>
      </c>
      <c r="AI105">
        <v>0</v>
      </c>
      <c r="AJ105">
        <v>0</v>
      </c>
      <c r="AK105" t="s">
        <v>6194</v>
      </c>
      <c r="AL105" t="s">
        <v>6194</v>
      </c>
      <c r="AM105" t="s">
        <v>5772</v>
      </c>
    </row>
    <row r="106" spans="1:39">
      <c r="A106" t="s">
        <v>5930</v>
      </c>
      <c r="B106" t="s">
        <v>6011</v>
      </c>
      <c r="C106" t="s">
        <v>4772</v>
      </c>
      <c r="D106">
        <v>0.28</v>
      </c>
      <c r="K106" t="s">
        <v>4940</v>
      </c>
      <c r="L106" t="s">
        <v>4941</v>
      </c>
      <c r="M106" t="s">
        <v>5355</v>
      </c>
      <c r="N106">
        <v>9</v>
      </c>
      <c r="O106" t="s">
        <v>6039</v>
      </c>
      <c r="P106" t="s">
        <v>6111</v>
      </c>
      <c r="Q106">
        <v>5</v>
      </c>
      <c r="R106">
        <v>4</v>
      </c>
      <c r="S106">
        <v>-2.98</v>
      </c>
      <c r="T106">
        <v>0.66</v>
      </c>
      <c r="U106">
        <v>357.41</v>
      </c>
      <c r="V106">
        <v>150.03</v>
      </c>
      <c r="W106">
        <v>-0.21</v>
      </c>
      <c r="X106">
        <v>3.35</v>
      </c>
      <c r="Y106">
        <v>8.220000000000001</v>
      </c>
      <c r="Z106">
        <v>0</v>
      </c>
      <c r="AA106" t="s">
        <v>4573</v>
      </c>
      <c r="AB106">
        <v>0</v>
      </c>
      <c r="AC106">
        <v>9</v>
      </c>
      <c r="AD106">
        <v>3.89</v>
      </c>
      <c r="AF106" t="s">
        <v>5046</v>
      </c>
      <c r="AI106">
        <v>0</v>
      </c>
      <c r="AJ106">
        <v>0</v>
      </c>
      <c r="AK106" t="s">
        <v>6194</v>
      </c>
      <c r="AL106" t="s">
        <v>6194</v>
      </c>
      <c r="AM106" t="s">
        <v>5772</v>
      </c>
    </row>
    <row r="107" spans="1:39">
      <c r="A107" t="s">
        <v>5931</v>
      </c>
      <c r="B107" t="s">
        <v>6011</v>
      </c>
      <c r="C107" t="s">
        <v>4772</v>
      </c>
      <c r="D107">
        <v>2.32</v>
      </c>
      <c r="K107" t="s">
        <v>4940</v>
      </c>
      <c r="L107" t="s">
        <v>4941</v>
      </c>
      <c r="M107" t="s">
        <v>5355</v>
      </c>
      <c r="N107">
        <v>9</v>
      </c>
      <c r="O107" t="s">
        <v>6039</v>
      </c>
      <c r="P107" t="s">
        <v>6112</v>
      </c>
      <c r="Q107">
        <v>6</v>
      </c>
      <c r="R107">
        <v>5</v>
      </c>
      <c r="S107">
        <v>-4.85</v>
      </c>
      <c r="T107">
        <v>-1.71</v>
      </c>
      <c r="U107">
        <v>330.34</v>
      </c>
      <c r="V107">
        <v>176.05</v>
      </c>
      <c r="W107">
        <v>-2.87</v>
      </c>
      <c r="X107">
        <v>3.35</v>
      </c>
      <c r="Y107">
        <v>6.66</v>
      </c>
      <c r="Z107">
        <v>0</v>
      </c>
      <c r="AA107" t="s">
        <v>4573</v>
      </c>
      <c r="AB107">
        <v>0</v>
      </c>
      <c r="AC107">
        <v>7</v>
      </c>
      <c r="AD107">
        <v>4</v>
      </c>
      <c r="AF107" t="s">
        <v>5046</v>
      </c>
      <c r="AI107">
        <v>0</v>
      </c>
      <c r="AJ107">
        <v>0</v>
      </c>
      <c r="AK107" t="s">
        <v>6194</v>
      </c>
      <c r="AL107" t="s">
        <v>6194</v>
      </c>
      <c r="AM107" t="s">
        <v>5772</v>
      </c>
    </row>
    <row r="108" spans="1:39">
      <c r="A108" t="s">
        <v>5932</v>
      </c>
      <c r="B108" t="s">
        <v>6011</v>
      </c>
      <c r="C108" t="s">
        <v>4772</v>
      </c>
      <c r="D108">
        <v>1</v>
      </c>
      <c r="K108" t="s">
        <v>4940</v>
      </c>
      <c r="L108" t="s">
        <v>4941</v>
      </c>
      <c r="M108" t="s">
        <v>5355</v>
      </c>
      <c r="N108">
        <v>9</v>
      </c>
      <c r="O108" t="s">
        <v>6039</v>
      </c>
      <c r="P108" t="s">
        <v>6113</v>
      </c>
      <c r="Q108">
        <v>5</v>
      </c>
      <c r="R108">
        <v>4</v>
      </c>
      <c r="S108">
        <v>-3.04</v>
      </c>
      <c r="T108">
        <v>-0.39</v>
      </c>
      <c r="U108">
        <v>301.34</v>
      </c>
      <c r="V108">
        <v>132.96</v>
      </c>
      <c r="W108">
        <v>-1.48</v>
      </c>
      <c r="X108">
        <v>3.3</v>
      </c>
      <c r="Y108">
        <v>8.17</v>
      </c>
      <c r="Z108">
        <v>0</v>
      </c>
      <c r="AA108" t="s">
        <v>4573</v>
      </c>
      <c r="AB108">
        <v>0</v>
      </c>
      <c r="AC108">
        <v>6</v>
      </c>
      <c r="AD108">
        <v>3.915</v>
      </c>
      <c r="AF108" t="s">
        <v>5046</v>
      </c>
      <c r="AI108">
        <v>0</v>
      </c>
      <c r="AJ108">
        <v>0</v>
      </c>
      <c r="AK108" t="s">
        <v>6194</v>
      </c>
      <c r="AL108" t="s">
        <v>6194</v>
      </c>
      <c r="AM108" t="s">
        <v>5772</v>
      </c>
    </row>
    <row r="109" spans="1:39">
      <c r="A109" t="s">
        <v>5933</v>
      </c>
      <c r="B109" t="s">
        <v>6011</v>
      </c>
      <c r="C109" t="s">
        <v>4772</v>
      </c>
      <c r="D109">
        <v>1.91</v>
      </c>
      <c r="K109" t="s">
        <v>4940</v>
      </c>
      <c r="L109" t="s">
        <v>4941</v>
      </c>
      <c r="M109" t="s">
        <v>5355</v>
      </c>
      <c r="N109">
        <v>9</v>
      </c>
      <c r="O109" t="s">
        <v>6039</v>
      </c>
      <c r="P109" t="s">
        <v>6114</v>
      </c>
      <c r="Q109">
        <v>4</v>
      </c>
      <c r="R109">
        <v>3</v>
      </c>
      <c r="S109">
        <v>-0.64</v>
      </c>
      <c r="T109">
        <v>2</v>
      </c>
      <c r="U109">
        <v>327.43</v>
      </c>
      <c r="V109">
        <v>112.73</v>
      </c>
      <c r="W109">
        <v>0.58</v>
      </c>
      <c r="X109">
        <v>3.41</v>
      </c>
      <c r="Y109">
        <v>8.23</v>
      </c>
      <c r="Z109">
        <v>0</v>
      </c>
      <c r="AA109" t="s">
        <v>4573</v>
      </c>
      <c r="AB109">
        <v>0</v>
      </c>
      <c r="AC109">
        <v>7</v>
      </c>
      <c r="AD109">
        <v>4.294</v>
      </c>
      <c r="AF109" t="s">
        <v>5046</v>
      </c>
      <c r="AI109">
        <v>0</v>
      </c>
      <c r="AJ109">
        <v>0</v>
      </c>
      <c r="AK109" t="s">
        <v>6194</v>
      </c>
      <c r="AL109" t="s">
        <v>6194</v>
      </c>
      <c r="AM109" t="s">
        <v>5772</v>
      </c>
    </row>
    <row r="110" spans="1:39">
      <c r="A110" t="s">
        <v>5934</v>
      </c>
      <c r="B110" t="s">
        <v>6011</v>
      </c>
      <c r="C110" t="s">
        <v>4772</v>
      </c>
      <c r="D110">
        <v>1.51</v>
      </c>
      <c r="K110" t="s">
        <v>4940</v>
      </c>
      <c r="L110" t="s">
        <v>4941</v>
      </c>
      <c r="M110" t="s">
        <v>5355</v>
      </c>
      <c r="N110">
        <v>9</v>
      </c>
      <c r="O110" t="s">
        <v>6039</v>
      </c>
      <c r="P110" t="s">
        <v>6115</v>
      </c>
      <c r="Q110">
        <v>4</v>
      </c>
      <c r="R110">
        <v>3</v>
      </c>
      <c r="S110">
        <v>-0.12</v>
      </c>
      <c r="T110">
        <v>2.51</v>
      </c>
      <c r="U110">
        <v>341.45</v>
      </c>
      <c r="V110">
        <v>112.73</v>
      </c>
      <c r="W110">
        <v>0.97</v>
      </c>
      <c r="X110">
        <v>3.41</v>
      </c>
      <c r="Y110">
        <v>8.26</v>
      </c>
      <c r="Z110">
        <v>0</v>
      </c>
      <c r="AA110" t="s">
        <v>4573</v>
      </c>
      <c r="AB110">
        <v>0</v>
      </c>
      <c r="AC110">
        <v>8</v>
      </c>
      <c r="AD110">
        <v>4.279</v>
      </c>
      <c r="AF110" t="s">
        <v>5046</v>
      </c>
      <c r="AI110">
        <v>0</v>
      </c>
      <c r="AJ110">
        <v>0</v>
      </c>
      <c r="AK110" t="s">
        <v>6194</v>
      </c>
      <c r="AL110" t="s">
        <v>6194</v>
      </c>
      <c r="AM110" t="s">
        <v>5772</v>
      </c>
    </row>
    <row r="111" spans="1:39">
      <c r="A111" t="s">
        <v>5935</v>
      </c>
      <c r="B111" t="s">
        <v>6011</v>
      </c>
      <c r="C111" t="s">
        <v>4772</v>
      </c>
      <c r="D111">
        <v>1.76</v>
      </c>
      <c r="K111" t="s">
        <v>4940</v>
      </c>
      <c r="L111" t="s">
        <v>4941</v>
      </c>
      <c r="M111" t="s">
        <v>5355</v>
      </c>
      <c r="N111">
        <v>9</v>
      </c>
      <c r="O111" t="s">
        <v>6039</v>
      </c>
      <c r="P111" t="s">
        <v>6116</v>
      </c>
      <c r="Q111">
        <v>5</v>
      </c>
      <c r="R111">
        <v>4</v>
      </c>
      <c r="S111">
        <v>-2.59</v>
      </c>
      <c r="T111">
        <v>0.06</v>
      </c>
      <c r="U111">
        <v>342.4</v>
      </c>
      <c r="V111">
        <v>155.82</v>
      </c>
      <c r="W111">
        <v>-1.2</v>
      </c>
      <c r="X111">
        <v>3.35</v>
      </c>
      <c r="Y111">
        <v>8.19</v>
      </c>
      <c r="Z111">
        <v>0</v>
      </c>
      <c r="AA111" t="s">
        <v>4573</v>
      </c>
      <c r="AB111">
        <v>0</v>
      </c>
      <c r="AC111">
        <v>8</v>
      </c>
      <c r="AD111">
        <v>3.905</v>
      </c>
      <c r="AF111" t="s">
        <v>5046</v>
      </c>
      <c r="AI111">
        <v>0</v>
      </c>
      <c r="AJ111">
        <v>0</v>
      </c>
      <c r="AK111" t="s">
        <v>6194</v>
      </c>
      <c r="AL111" t="s">
        <v>6194</v>
      </c>
      <c r="AM111" t="s">
        <v>5772</v>
      </c>
    </row>
    <row r="112" spans="1:39">
      <c r="A112" t="s">
        <v>5936</v>
      </c>
      <c r="B112" t="s">
        <v>6011</v>
      </c>
      <c r="C112" t="s">
        <v>4772</v>
      </c>
      <c r="D112">
        <v>1.42</v>
      </c>
      <c r="K112" t="s">
        <v>4940</v>
      </c>
      <c r="L112" t="s">
        <v>4941</v>
      </c>
      <c r="M112" t="s">
        <v>5355</v>
      </c>
      <c r="N112">
        <v>9</v>
      </c>
      <c r="O112" t="s">
        <v>6039</v>
      </c>
      <c r="P112" t="s">
        <v>6117</v>
      </c>
      <c r="Q112">
        <v>4</v>
      </c>
      <c r="R112">
        <v>3</v>
      </c>
      <c r="S112">
        <v>-2.36</v>
      </c>
      <c r="T112">
        <v>0.28</v>
      </c>
      <c r="U112">
        <v>271.32</v>
      </c>
      <c r="V112">
        <v>112.73</v>
      </c>
      <c r="W112">
        <v>-0.84</v>
      </c>
      <c r="X112">
        <v>3.4</v>
      </c>
      <c r="Y112">
        <v>8.23</v>
      </c>
      <c r="Z112">
        <v>0</v>
      </c>
      <c r="AA112" t="s">
        <v>4573</v>
      </c>
      <c r="AB112">
        <v>0</v>
      </c>
      <c r="AC112">
        <v>5</v>
      </c>
      <c r="AD112">
        <v>4.294</v>
      </c>
      <c r="AF112" t="s">
        <v>5046</v>
      </c>
      <c r="AI112">
        <v>0</v>
      </c>
      <c r="AJ112">
        <v>0</v>
      </c>
      <c r="AK112" t="s">
        <v>6194</v>
      </c>
      <c r="AL112" t="s">
        <v>6194</v>
      </c>
      <c r="AM112" t="s">
        <v>5772</v>
      </c>
    </row>
    <row r="113" spans="1:39">
      <c r="A113" t="s">
        <v>5937</v>
      </c>
      <c r="B113" t="s">
        <v>6011</v>
      </c>
      <c r="C113" t="s">
        <v>4772</v>
      </c>
      <c r="D113">
        <v>2.55</v>
      </c>
      <c r="K113" t="s">
        <v>4940</v>
      </c>
      <c r="L113" t="s">
        <v>4941</v>
      </c>
      <c r="M113" t="s">
        <v>5355</v>
      </c>
      <c r="N113">
        <v>9</v>
      </c>
      <c r="O113" t="s">
        <v>6039</v>
      </c>
      <c r="P113" t="s">
        <v>6118</v>
      </c>
      <c r="Q113">
        <v>5</v>
      </c>
      <c r="R113">
        <v>4</v>
      </c>
      <c r="S113">
        <v>-3.4</v>
      </c>
      <c r="T113">
        <v>-0.75</v>
      </c>
      <c r="U113">
        <v>300.36</v>
      </c>
      <c r="V113">
        <v>138.75</v>
      </c>
      <c r="W113">
        <v>-1.37</v>
      </c>
      <c r="X113">
        <v>3.35</v>
      </c>
      <c r="Y113">
        <v>10.46</v>
      </c>
      <c r="Z113">
        <v>0</v>
      </c>
      <c r="AA113" t="s">
        <v>4573</v>
      </c>
      <c r="AB113">
        <v>0</v>
      </c>
      <c r="AC113">
        <v>8</v>
      </c>
      <c r="AD113">
        <v>3</v>
      </c>
      <c r="AF113" t="s">
        <v>5047</v>
      </c>
      <c r="AI113">
        <v>0</v>
      </c>
      <c r="AJ113">
        <v>0</v>
      </c>
      <c r="AK113" t="s">
        <v>6194</v>
      </c>
      <c r="AL113" t="s">
        <v>6194</v>
      </c>
      <c r="AM113" t="s">
        <v>5772</v>
      </c>
    </row>
    <row r="114" spans="1:39">
      <c r="A114" t="s">
        <v>5938</v>
      </c>
      <c r="B114" t="s">
        <v>6011</v>
      </c>
      <c r="C114" t="s">
        <v>4772</v>
      </c>
      <c r="D114">
        <v>0.84</v>
      </c>
      <c r="K114" t="s">
        <v>4940</v>
      </c>
      <c r="L114" t="s">
        <v>4941</v>
      </c>
      <c r="M114" t="s">
        <v>5355</v>
      </c>
      <c r="N114">
        <v>9</v>
      </c>
      <c r="O114" t="s">
        <v>6039</v>
      </c>
      <c r="P114" t="s">
        <v>6119</v>
      </c>
      <c r="Q114">
        <v>5</v>
      </c>
      <c r="R114">
        <v>4</v>
      </c>
      <c r="S114">
        <v>-1.99</v>
      </c>
      <c r="T114">
        <v>0.98</v>
      </c>
      <c r="U114">
        <v>356.47</v>
      </c>
      <c r="V114">
        <v>138.75</v>
      </c>
      <c r="W114">
        <v>0.05</v>
      </c>
      <c r="X114">
        <v>3.38</v>
      </c>
      <c r="Y114">
        <v>10.45</v>
      </c>
      <c r="Z114">
        <v>0</v>
      </c>
      <c r="AA114" t="s">
        <v>4573</v>
      </c>
      <c r="AB114">
        <v>0</v>
      </c>
      <c r="AC114">
        <v>10</v>
      </c>
      <c r="AD114">
        <v>3</v>
      </c>
      <c r="AF114" t="s">
        <v>5047</v>
      </c>
      <c r="AI114">
        <v>0</v>
      </c>
      <c r="AJ114">
        <v>0</v>
      </c>
      <c r="AK114" t="s">
        <v>6194</v>
      </c>
      <c r="AL114" t="s">
        <v>6194</v>
      </c>
      <c r="AM114" t="s">
        <v>5772</v>
      </c>
    </row>
    <row r="115" spans="1:39">
      <c r="A115" t="s">
        <v>5939</v>
      </c>
      <c r="B115" t="s">
        <v>6011</v>
      </c>
      <c r="C115" t="s">
        <v>4772</v>
      </c>
      <c r="D115">
        <v>0.34</v>
      </c>
      <c r="K115" t="s">
        <v>4940</v>
      </c>
      <c r="L115" t="s">
        <v>4941</v>
      </c>
      <c r="M115" t="s">
        <v>5355</v>
      </c>
      <c r="N115">
        <v>9</v>
      </c>
      <c r="O115" t="s">
        <v>6039</v>
      </c>
      <c r="P115" t="s">
        <v>6120</v>
      </c>
      <c r="Q115">
        <v>5</v>
      </c>
      <c r="R115">
        <v>6</v>
      </c>
      <c r="S115">
        <v>-3.51</v>
      </c>
      <c r="T115">
        <v>-0.35</v>
      </c>
      <c r="U115">
        <v>370.45</v>
      </c>
      <c r="V115">
        <v>174.63</v>
      </c>
      <c r="W115">
        <v>-1.21</v>
      </c>
      <c r="X115">
        <v>3.39</v>
      </c>
      <c r="Y115">
        <v>13.36</v>
      </c>
      <c r="Z115">
        <v>0</v>
      </c>
      <c r="AA115" t="s">
        <v>4573</v>
      </c>
      <c r="AB115">
        <v>1</v>
      </c>
      <c r="AC115">
        <v>9</v>
      </c>
      <c r="AD115">
        <v>2.925357142857143</v>
      </c>
      <c r="AF115" t="s">
        <v>5047</v>
      </c>
      <c r="AI115">
        <v>0</v>
      </c>
      <c r="AJ115">
        <v>0</v>
      </c>
      <c r="AK115" t="s">
        <v>6194</v>
      </c>
      <c r="AL115" t="s">
        <v>6194</v>
      </c>
      <c r="AM115" t="s">
        <v>5772</v>
      </c>
    </row>
    <row r="116" spans="1:39">
      <c r="A116" t="s">
        <v>5940</v>
      </c>
      <c r="B116" t="s">
        <v>6011</v>
      </c>
      <c r="C116" t="s">
        <v>4772</v>
      </c>
      <c r="D116">
        <v>0.82</v>
      </c>
      <c r="K116" t="s">
        <v>4940</v>
      </c>
      <c r="L116" t="s">
        <v>4941</v>
      </c>
      <c r="M116" t="s">
        <v>5355</v>
      </c>
      <c r="N116">
        <v>9</v>
      </c>
      <c r="O116" t="s">
        <v>6039</v>
      </c>
      <c r="P116" t="s">
        <v>6121</v>
      </c>
      <c r="Q116">
        <v>5</v>
      </c>
      <c r="R116">
        <v>4</v>
      </c>
      <c r="S116">
        <v>-1.24</v>
      </c>
      <c r="T116">
        <v>1.4</v>
      </c>
      <c r="U116">
        <v>391.47</v>
      </c>
      <c r="V116">
        <v>132.96</v>
      </c>
      <c r="W116">
        <v>0.87</v>
      </c>
      <c r="X116">
        <v>3.38</v>
      </c>
      <c r="Y116">
        <v>8.210000000000001</v>
      </c>
      <c r="Z116">
        <v>1</v>
      </c>
      <c r="AA116" t="s">
        <v>4573</v>
      </c>
      <c r="AB116">
        <v>0</v>
      </c>
      <c r="AC116">
        <v>8</v>
      </c>
      <c r="AD116">
        <v>3.670214285714285</v>
      </c>
      <c r="AF116" t="s">
        <v>5046</v>
      </c>
      <c r="AI116">
        <v>0</v>
      </c>
      <c r="AJ116">
        <v>0</v>
      </c>
      <c r="AK116" t="s">
        <v>6194</v>
      </c>
      <c r="AL116" t="s">
        <v>6194</v>
      </c>
      <c r="AM116" t="s">
        <v>5772</v>
      </c>
    </row>
    <row r="117" spans="1:39">
      <c r="A117" t="s">
        <v>5941</v>
      </c>
      <c r="B117" t="s">
        <v>6011</v>
      </c>
      <c r="C117" t="s">
        <v>4772</v>
      </c>
      <c r="D117">
        <v>0.68</v>
      </c>
      <c r="K117" t="s">
        <v>4940</v>
      </c>
      <c r="L117" t="s">
        <v>4941</v>
      </c>
      <c r="M117" t="s">
        <v>5355</v>
      </c>
      <c r="N117">
        <v>9</v>
      </c>
      <c r="O117" t="s">
        <v>6039</v>
      </c>
      <c r="P117" t="s">
        <v>6122</v>
      </c>
      <c r="Q117">
        <v>5</v>
      </c>
      <c r="R117">
        <v>4</v>
      </c>
      <c r="S117">
        <v>-2.98</v>
      </c>
      <c r="T117">
        <v>0.96</v>
      </c>
      <c r="U117">
        <v>343.38</v>
      </c>
      <c r="V117">
        <v>150.03</v>
      </c>
      <c r="W117">
        <v>-0.61</v>
      </c>
      <c r="X117">
        <v>3.4</v>
      </c>
      <c r="Y117">
        <v>7.75</v>
      </c>
      <c r="Z117">
        <v>0</v>
      </c>
      <c r="AA117" t="s">
        <v>4573</v>
      </c>
      <c r="AB117">
        <v>0</v>
      </c>
      <c r="AC117">
        <v>8</v>
      </c>
      <c r="AD117">
        <v>4</v>
      </c>
      <c r="AF117" t="s">
        <v>5046</v>
      </c>
      <c r="AI117">
        <v>0</v>
      </c>
      <c r="AJ117">
        <v>0</v>
      </c>
      <c r="AK117" t="s">
        <v>6194</v>
      </c>
      <c r="AL117" t="s">
        <v>6194</v>
      </c>
      <c r="AM117" t="s">
        <v>5772</v>
      </c>
    </row>
    <row r="118" spans="1:39">
      <c r="A118" t="s">
        <v>5942</v>
      </c>
      <c r="B118" t="s">
        <v>6011</v>
      </c>
      <c r="C118" t="s">
        <v>4772</v>
      </c>
      <c r="D118">
        <v>-0.13</v>
      </c>
      <c r="K118" t="s">
        <v>4940</v>
      </c>
      <c r="L118" t="s">
        <v>4941</v>
      </c>
      <c r="M118" t="s">
        <v>5355</v>
      </c>
      <c r="N118">
        <v>9</v>
      </c>
      <c r="O118" t="s">
        <v>6039</v>
      </c>
      <c r="P118" t="s">
        <v>6123</v>
      </c>
      <c r="Q118">
        <v>5</v>
      </c>
      <c r="R118">
        <v>6</v>
      </c>
      <c r="S118">
        <v>-3.02</v>
      </c>
      <c r="T118">
        <v>0.16</v>
      </c>
      <c r="U118">
        <v>384.48</v>
      </c>
      <c r="V118">
        <v>174.63</v>
      </c>
      <c r="W118">
        <v>-0.82</v>
      </c>
      <c r="X118">
        <v>3.39</v>
      </c>
      <c r="Y118">
        <v>13.36</v>
      </c>
      <c r="Z118">
        <v>0</v>
      </c>
      <c r="AA118" t="s">
        <v>4573</v>
      </c>
      <c r="AB118">
        <v>1</v>
      </c>
      <c r="AC118">
        <v>10</v>
      </c>
      <c r="AD118">
        <v>2.825142857142857</v>
      </c>
      <c r="AF118" t="s">
        <v>5047</v>
      </c>
      <c r="AI118">
        <v>0</v>
      </c>
      <c r="AJ118">
        <v>0</v>
      </c>
      <c r="AK118" t="s">
        <v>6194</v>
      </c>
      <c r="AL118" t="s">
        <v>6194</v>
      </c>
      <c r="AM118" t="s">
        <v>5772</v>
      </c>
    </row>
    <row r="119" spans="1:39">
      <c r="A119" t="s">
        <v>5943</v>
      </c>
      <c r="B119" t="s">
        <v>6011</v>
      </c>
      <c r="C119" t="s">
        <v>4772</v>
      </c>
      <c r="D119">
        <v>1.08</v>
      </c>
      <c r="K119" t="s">
        <v>4940</v>
      </c>
      <c r="L119" t="s">
        <v>4941</v>
      </c>
      <c r="M119" t="s">
        <v>5355</v>
      </c>
      <c r="N119">
        <v>9</v>
      </c>
      <c r="O119" t="s">
        <v>6039</v>
      </c>
      <c r="P119" t="s">
        <v>6124</v>
      </c>
      <c r="Q119">
        <v>5</v>
      </c>
      <c r="R119">
        <v>4</v>
      </c>
      <c r="S119">
        <v>-2.54</v>
      </c>
      <c r="T119">
        <v>0.62</v>
      </c>
      <c r="U119">
        <v>390.44</v>
      </c>
      <c r="V119">
        <v>155.82</v>
      </c>
      <c r="W119">
        <v>-0.62</v>
      </c>
      <c r="X119">
        <v>3.38</v>
      </c>
      <c r="Y119">
        <v>6.94</v>
      </c>
      <c r="Z119">
        <v>1</v>
      </c>
      <c r="AA119" t="s">
        <v>4573</v>
      </c>
      <c r="AB119">
        <v>0</v>
      </c>
      <c r="AC119">
        <v>9</v>
      </c>
      <c r="AD119">
        <v>3.782571428571428</v>
      </c>
      <c r="AF119" t="s">
        <v>5046</v>
      </c>
      <c r="AI119">
        <v>0</v>
      </c>
      <c r="AJ119">
        <v>0</v>
      </c>
      <c r="AK119" t="s">
        <v>6194</v>
      </c>
      <c r="AL119" t="s">
        <v>6194</v>
      </c>
      <c r="AM119" t="s">
        <v>5772</v>
      </c>
    </row>
    <row r="120" spans="1:39">
      <c r="A120" t="s">
        <v>5944</v>
      </c>
      <c r="B120" t="s">
        <v>6011</v>
      </c>
      <c r="C120" t="s">
        <v>4772</v>
      </c>
      <c r="D120">
        <v>0.28</v>
      </c>
      <c r="K120" t="s">
        <v>4940</v>
      </c>
      <c r="L120" t="s">
        <v>4941</v>
      </c>
      <c r="M120" t="s">
        <v>5355</v>
      </c>
      <c r="N120">
        <v>9</v>
      </c>
      <c r="O120" t="s">
        <v>6039</v>
      </c>
      <c r="P120" t="s">
        <v>6125</v>
      </c>
      <c r="Q120">
        <v>5</v>
      </c>
      <c r="R120">
        <v>4</v>
      </c>
      <c r="S120">
        <v>-2.53</v>
      </c>
      <c r="T120">
        <v>0.12</v>
      </c>
      <c r="U120">
        <v>356.42</v>
      </c>
      <c r="V120">
        <v>155.82</v>
      </c>
      <c r="W120">
        <v>-0.8100000000000001</v>
      </c>
      <c r="X120">
        <v>3.38</v>
      </c>
      <c r="Y120">
        <v>8.210000000000001</v>
      </c>
      <c r="Z120">
        <v>0</v>
      </c>
      <c r="AA120" t="s">
        <v>4573</v>
      </c>
      <c r="AB120">
        <v>0</v>
      </c>
      <c r="AC120">
        <v>9</v>
      </c>
      <c r="AD120">
        <v>3.895</v>
      </c>
      <c r="AF120" t="s">
        <v>5046</v>
      </c>
      <c r="AI120">
        <v>0</v>
      </c>
      <c r="AJ120">
        <v>0</v>
      </c>
      <c r="AK120" t="s">
        <v>6194</v>
      </c>
      <c r="AL120" t="s">
        <v>6194</v>
      </c>
      <c r="AM120" t="s">
        <v>5772</v>
      </c>
    </row>
    <row r="121" spans="1:39">
      <c r="A121" t="s">
        <v>5945</v>
      </c>
      <c r="B121" t="s">
        <v>6011</v>
      </c>
      <c r="C121" t="s">
        <v>4772</v>
      </c>
      <c r="D121">
        <v>2.51</v>
      </c>
      <c r="K121" t="s">
        <v>4940</v>
      </c>
      <c r="L121" t="s">
        <v>4941</v>
      </c>
      <c r="M121" t="s">
        <v>5355</v>
      </c>
      <c r="N121">
        <v>9</v>
      </c>
      <c r="O121" t="s">
        <v>6039</v>
      </c>
      <c r="P121" t="s">
        <v>6126</v>
      </c>
      <c r="Q121">
        <v>5</v>
      </c>
      <c r="R121">
        <v>4</v>
      </c>
      <c r="S121">
        <v>-5.04</v>
      </c>
      <c r="T121">
        <v>-1.07</v>
      </c>
      <c r="U121">
        <v>301.3</v>
      </c>
      <c r="V121">
        <v>150.03</v>
      </c>
      <c r="W121">
        <v>-1.63</v>
      </c>
      <c r="X121">
        <v>3.32</v>
      </c>
      <c r="Y121">
        <v>7.67</v>
      </c>
      <c r="Z121">
        <v>0</v>
      </c>
      <c r="AA121" t="s">
        <v>4573</v>
      </c>
      <c r="AB121">
        <v>0</v>
      </c>
      <c r="AC121">
        <v>7</v>
      </c>
      <c r="AD121">
        <v>4</v>
      </c>
      <c r="AF121" t="s">
        <v>5046</v>
      </c>
      <c r="AI121">
        <v>0</v>
      </c>
      <c r="AJ121">
        <v>0</v>
      </c>
      <c r="AK121" t="s">
        <v>6194</v>
      </c>
      <c r="AL121" t="s">
        <v>6194</v>
      </c>
      <c r="AM121" t="s">
        <v>5772</v>
      </c>
    </row>
    <row r="122" spans="1:39">
      <c r="A122" t="s">
        <v>5946</v>
      </c>
      <c r="B122" t="s">
        <v>6011</v>
      </c>
      <c r="C122" t="s">
        <v>4772</v>
      </c>
      <c r="D122">
        <v>1.46</v>
      </c>
      <c r="K122" t="s">
        <v>4940</v>
      </c>
      <c r="L122" t="s">
        <v>4941</v>
      </c>
      <c r="M122" t="s">
        <v>5355</v>
      </c>
      <c r="N122">
        <v>9</v>
      </c>
      <c r="O122" t="s">
        <v>6039</v>
      </c>
      <c r="P122" t="s">
        <v>6127</v>
      </c>
      <c r="Q122">
        <v>5</v>
      </c>
      <c r="R122">
        <v>3</v>
      </c>
      <c r="S122">
        <v>-1.39</v>
      </c>
      <c r="T122">
        <v>1.25</v>
      </c>
      <c r="U122">
        <v>345.47</v>
      </c>
      <c r="V122">
        <v>112.73</v>
      </c>
      <c r="W122">
        <v>0.28</v>
      </c>
      <c r="X122">
        <v>3.36</v>
      </c>
      <c r="Y122">
        <v>8.199999999999999</v>
      </c>
      <c r="Z122">
        <v>0</v>
      </c>
      <c r="AA122" t="s">
        <v>4573</v>
      </c>
      <c r="AB122">
        <v>0</v>
      </c>
      <c r="AC122">
        <v>8</v>
      </c>
      <c r="AD122">
        <v>4.309</v>
      </c>
      <c r="AF122" t="s">
        <v>5046</v>
      </c>
      <c r="AI122">
        <v>0</v>
      </c>
      <c r="AJ122">
        <v>0</v>
      </c>
      <c r="AK122" t="s">
        <v>6194</v>
      </c>
      <c r="AL122" t="s">
        <v>6194</v>
      </c>
      <c r="AM122" t="s">
        <v>5772</v>
      </c>
    </row>
    <row r="123" spans="1:39">
      <c r="A123" t="s">
        <v>5947</v>
      </c>
      <c r="B123" t="s">
        <v>6011</v>
      </c>
      <c r="C123" t="s">
        <v>4772</v>
      </c>
      <c r="D123">
        <v>0.59</v>
      </c>
      <c r="K123" t="s">
        <v>4940</v>
      </c>
      <c r="L123" t="s">
        <v>4941</v>
      </c>
      <c r="M123" t="s">
        <v>5355</v>
      </c>
      <c r="N123">
        <v>9</v>
      </c>
      <c r="O123" t="s">
        <v>6039</v>
      </c>
      <c r="P123" t="s">
        <v>6128</v>
      </c>
      <c r="Q123">
        <v>5</v>
      </c>
      <c r="R123">
        <v>5</v>
      </c>
      <c r="S123">
        <v>-1.48</v>
      </c>
      <c r="T123">
        <v>1.2</v>
      </c>
      <c r="U123">
        <v>429.48</v>
      </c>
      <c r="V123">
        <v>157.62</v>
      </c>
      <c r="W123">
        <v>-0.27</v>
      </c>
      <c r="X123">
        <v>3.43</v>
      </c>
      <c r="Y123">
        <v>7.65</v>
      </c>
      <c r="Z123">
        <v>2</v>
      </c>
      <c r="AA123" t="s">
        <v>4573</v>
      </c>
      <c r="AB123">
        <v>0</v>
      </c>
      <c r="AC123">
        <v>8</v>
      </c>
      <c r="AD123">
        <v>3.503714285714286</v>
      </c>
      <c r="AF123" t="s">
        <v>5046</v>
      </c>
      <c r="AI123">
        <v>0</v>
      </c>
      <c r="AJ123">
        <v>0</v>
      </c>
      <c r="AK123" t="s">
        <v>6194</v>
      </c>
      <c r="AL123" t="s">
        <v>6194</v>
      </c>
      <c r="AM123" t="s">
        <v>5772</v>
      </c>
    </row>
    <row r="124" spans="1:39">
      <c r="A124" t="s">
        <v>5948</v>
      </c>
      <c r="B124" t="s">
        <v>6011</v>
      </c>
      <c r="C124" t="s">
        <v>4772</v>
      </c>
      <c r="D124">
        <v>0.49</v>
      </c>
      <c r="K124" t="s">
        <v>4940</v>
      </c>
      <c r="L124" t="s">
        <v>4941</v>
      </c>
      <c r="M124" t="s">
        <v>5355</v>
      </c>
      <c r="N124">
        <v>9</v>
      </c>
      <c r="O124" t="s">
        <v>6039</v>
      </c>
      <c r="P124" t="s">
        <v>6129</v>
      </c>
      <c r="Q124">
        <v>5</v>
      </c>
      <c r="R124">
        <v>4</v>
      </c>
      <c r="S124">
        <v>-2.39</v>
      </c>
      <c r="T124">
        <v>0.27</v>
      </c>
      <c r="U124">
        <v>342.4</v>
      </c>
      <c r="V124">
        <v>141.83</v>
      </c>
      <c r="W124">
        <v>-1.33</v>
      </c>
      <c r="X124">
        <v>3.42</v>
      </c>
      <c r="Y124">
        <v>8.109999999999999</v>
      </c>
      <c r="Z124">
        <v>0</v>
      </c>
      <c r="AA124" t="s">
        <v>4573</v>
      </c>
      <c r="AB124">
        <v>0</v>
      </c>
      <c r="AC124">
        <v>7</v>
      </c>
      <c r="AD124">
        <v>3.945</v>
      </c>
      <c r="AF124" t="s">
        <v>5046</v>
      </c>
      <c r="AI124">
        <v>0</v>
      </c>
      <c r="AJ124">
        <v>0</v>
      </c>
      <c r="AK124" t="s">
        <v>6194</v>
      </c>
      <c r="AL124" t="s">
        <v>6194</v>
      </c>
      <c r="AM124" t="s">
        <v>5772</v>
      </c>
    </row>
    <row r="125" spans="1:39">
      <c r="A125" t="s">
        <v>5949</v>
      </c>
      <c r="B125" t="s">
        <v>6011</v>
      </c>
      <c r="C125" t="s">
        <v>4772</v>
      </c>
      <c r="D125">
        <v>2.93</v>
      </c>
      <c r="K125" t="s">
        <v>4940</v>
      </c>
      <c r="L125" t="s">
        <v>4941</v>
      </c>
      <c r="M125" t="s">
        <v>5355</v>
      </c>
      <c r="N125">
        <v>9</v>
      </c>
      <c r="O125" t="s">
        <v>6039</v>
      </c>
      <c r="P125" t="s">
        <v>6130</v>
      </c>
      <c r="Q125">
        <v>7</v>
      </c>
      <c r="R125">
        <v>5</v>
      </c>
      <c r="S125">
        <v>-4.45</v>
      </c>
      <c r="T125">
        <v>-1.57</v>
      </c>
      <c r="U125">
        <v>462.5</v>
      </c>
      <c r="V125">
        <v>173.5</v>
      </c>
      <c r="W125">
        <v>-1.19</v>
      </c>
      <c r="X125">
        <v>3.4</v>
      </c>
      <c r="Y125">
        <v>7.16</v>
      </c>
      <c r="Z125">
        <v>1</v>
      </c>
      <c r="AA125" t="s">
        <v>4573</v>
      </c>
      <c r="AB125">
        <v>0</v>
      </c>
      <c r="AC125">
        <v>8</v>
      </c>
      <c r="AD125">
        <v>3.267857142857143</v>
      </c>
      <c r="AF125" t="s">
        <v>5046</v>
      </c>
      <c r="AI125">
        <v>0</v>
      </c>
      <c r="AJ125">
        <v>0</v>
      </c>
      <c r="AK125" t="s">
        <v>6194</v>
      </c>
      <c r="AL125" t="s">
        <v>6194</v>
      </c>
      <c r="AM125" t="s">
        <v>5772</v>
      </c>
    </row>
    <row r="126" spans="1:39">
      <c r="A126" t="s">
        <v>5950</v>
      </c>
      <c r="B126" t="s">
        <v>6011</v>
      </c>
      <c r="C126" t="s">
        <v>4772</v>
      </c>
      <c r="D126">
        <v>1</v>
      </c>
      <c r="K126" t="s">
        <v>4940</v>
      </c>
      <c r="L126" t="s">
        <v>4941</v>
      </c>
      <c r="M126" t="s">
        <v>5355</v>
      </c>
      <c r="N126">
        <v>9</v>
      </c>
      <c r="O126" t="s">
        <v>6039</v>
      </c>
      <c r="P126" t="s">
        <v>6131</v>
      </c>
      <c r="Q126">
        <v>7</v>
      </c>
      <c r="R126">
        <v>6</v>
      </c>
      <c r="S126">
        <v>-3.33</v>
      </c>
      <c r="T126">
        <v>-0.77</v>
      </c>
      <c r="U126">
        <v>388.42</v>
      </c>
      <c r="V126">
        <v>182.29</v>
      </c>
      <c r="W126">
        <v>-3</v>
      </c>
      <c r="X126">
        <v>3.32</v>
      </c>
      <c r="Y126">
        <v>8.130000000000001</v>
      </c>
      <c r="Z126">
        <v>0</v>
      </c>
      <c r="AA126" t="s">
        <v>4573</v>
      </c>
      <c r="AB126">
        <v>1</v>
      </c>
      <c r="AC126">
        <v>9</v>
      </c>
      <c r="AD126">
        <v>3.731999999999999</v>
      </c>
      <c r="AF126" t="s">
        <v>5046</v>
      </c>
      <c r="AI126">
        <v>0</v>
      </c>
      <c r="AJ126">
        <v>0</v>
      </c>
      <c r="AK126" t="s">
        <v>6194</v>
      </c>
      <c r="AL126" t="s">
        <v>6194</v>
      </c>
      <c r="AM126" t="s">
        <v>5772</v>
      </c>
    </row>
    <row r="127" spans="1:39">
      <c r="A127" t="s">
        <v>5951</v>
      </c>
      <c r="B127" t="s">
        <v>6011</v>
      </c>
      <c r="C127" t="s">
        <v>4772</v>
      </c>
      <c r="D127">
        <v>2.45</v>
      </c>
      <c r="K127" t="s">
        <v>4940</v>
      </c>
      <c r="L127" t="s">
        <v>4941</v>
      </c>
      <c r="M127" t="s">
        <v>5355</v>
      </c>
      <c r="N127">
        <v>9</v>
      </c>
      <c r="O127" t="s">
        <v>6039</v>
      </c>
      <c r="P127" t="s">
        <v>6132</v>
      </c>
      <c r="Q127">
        <v>5</v>
      </c>
      <c r="R127">
        <v>3</v>
      </c>
      <c r="S127">
        <v>-1.19</v>
      </c>
      <c r="T127">
        <v>1.45</v>
      </c>
      <c r="U127">
        <v>410.52</v>
      </c>
      <c r="V127">
        <v>133.04</v>
      </c>
      <c r="W127">
        <v>0.18</v>
      </c>
      <c r="X127">
        <v>3.44</v>
      </c>
      <c r="Y127">
        <v>8.220000000000001</v>
      </c>
      <c r="Z127">
        <v>0</v>
      </c>
      <c r="AA127" t="s">
        <v>4573</v>
      </c>
      <c r="AB127">
        <v>0</v>
      </c>
      <c r="AC127">
        <v>7</v>
      </c>
      <c r="AD127">
        <v>3.695809523809523</v>
      </c>
      <c r="AF127" t="s">
        <v>5046</v>
      </c>
      <c r="AI127">
        <v>0</v>
      </c>
      <c r="AJ127">
        <v>0</v>
      </c>
      <c r="AK127" t="s">
        <v>6194</v>
      </c>
      <c r="AL127" t="s">
        <v>6194</v>
      </c>
      <c r="AM127" t="s">
        <v>5772</v>
      </c>
    </row>
    <row r="128" spans="1:39">
      <c r="A128" t="s">
        <v>5952</v>
      </c>
      <c r="B128" t="s">
        <v>6011</v>
      </c>
      <c r="C128" t="s">
        <v>4772</v>
      </c>
      <c r="D128">
        <v>1.56</v>
      </c>
      <c r="K128" t="s">
        <v>4940</v>
      </c>
      <c r="L128" t="s">
        <v>4941</v>
      </c>
      <c r="M128" t="s">
        <v>5355</v>
      </c>
      <c r="N128">
        <v>9</v>
      </c>
      <c r="O128" t="s">
        <v>6039</v>
      </c>
      <c r="P128" t="s">
        <v>6133</v>
      </c>
      <c r="Q128">
        <v>7</v>
      </c>
      <c r="R128">
        <v>5</v>
      </c>
      <c r="S128">
        <v>-1.1</v>
      </c>
      <c r="T128">
        <v>1.45</v>
      </c>
      <c r="U128">
        <v>587.72</v>
      </c>
      <c r="V128">
        <v>182.37</v>
      </c>
      <c r="W128">
        <v>1</v>
      </c>
      <c r="X128">
        <v>3.4</v>
      </c>
      <c r="Y128">
        <v>8.23</v>
      </c>
      <c r="Z128">
        <v>1</v>
      </c>
      <c r="AA128" t="s">
        <v>4573</v>
      </c>
      <c r="AB128">
        <v>1</v>
      </c>
      <c r="AC128">
        <v>12</v>
      </c>
      <c r="AD128">
        <v>2.885</v>
      </c>
      <c r="AF128" t="s">
        <v>5046</v>
      </c>
      <c r="AI128">
        <v>0</v>
      </c>
      <c r="AJ128">
        <v>0</v>
      </c>
      <c r="AK128" t="s">
        <v>6194</v>
      </c>
      <c r="AL128" t="s">
        <v>6194</v>
      </c>
      <c r="AM128" t="s">
        <v>5772</v>
      </c>
    </row>
    <row r="129" spans="1:39">
      <c r="A129" t="s">
        <v>5953</v>
      </c>
      <c r="B129" t="s">
        <v>6011</v>
      </c>
      <c r="C129" t="s">
        <v>4772</v>
      </c>
      <c r="D129">
        <v>2.04</v>
      </c>
      <c r="K129" t="s">
        <v>4940</v>
      </c>
      <c r="L129" t="s">
        <v>4941</v>
      </c>
      <c r="M129" t="s">
        <v>5355</v>
      </c>
      <c r="N129">
        <v>9</v>
      </c>
      <c r="O129" t="s">
        <v>6039</v>
      </c>
      <c r="P129" t="s">
        <v>6134</v>
      </c>
      <c r="Q129">
        <v>9</v>
      </c>
      <c r="R129">
        <v>8</v>
      </c>
      <c r="S129">
        <v>-2.88</v>
      </c>
      <c r="T129">
        <v>0.06</v>
      </c>
      <c r="U129">
        <v>656.74</v>
      </c>
      <c r="V129">
        <v>262.93</v>
      </c>
      <c r="W129">
        <v>-0.93</v>
      </c>
      <c r="X129">
        <v>3.4</v>
      </c>
      <c r="Y129">
        <v>7.08</v>
      </c>
      <c r="Z129">
        <v>2</v>
      </c>
      <c r="AA129" t="s">
        <v>4573</v>
      </c>
      <c r="AB129">
        <v>2</v>
      </c>
      <c r="AC129">
        <v>17</v>
      </c>
      <c r="AD129">
        <v>3</v>
      </c>
      <c r="AF129" t="s">
        <v>5046</v>
      </c>
      <c r="AI129">
        <v>0</v>
      </c>
      <c r="AJ129">
        <v>0</v>
      </c>
      <c r="AK129" t="s">
        <v>6194</v>
      </c>
      <c r="AL129" t="s">
        <v>6194</v>
      </c>
      <c r="AM129" t="s">
        <v>5772</v>
      </c>
    </row>
    <row r="130" spans="1:39">
      <c r="A130" t="s">
        <v>5954</v>
      </c>
      <c r="B130" t="s">
        <v>6011</v>
      </c>
      <c r="C130" t="s">
        <v>4772</v>
      </c>
      <c r="D130">
        <v>2.23</v>
      </c>
      <c r="K130" t="s">
        <v>4940</v>
      </c>
      <c r="L130" t="s">
        <v>4941</v>
      </c>
      <c r="M130" t="s">
        <v>5355</v>
      </c>
      <c r="N130">
        <v>9</v>
      </c>
      <c r="O130" t="s">
        <v>6039</v>
      </c>
      <c r="P130" t="s">
        <v>6135</v>
      </c>
      <c r="Q130">
        <v>6</v>
      </c>
      <c r="R130">
        <v>5</v>
      </c>
      <c r="S130">
        <v>1.34</v>
      </c>
      <c r="T130">
        <v>3.9</v>
      </c>
      <c r="U130">
        <v>539.72</v>
      </c>
      <c r="V130">
        <v>170.93</v>
      </c>
      <c r="W130">
        <v>1.25</v>
      </c>
      <c r="X130">
        <v>3.42</v>
      </c>
      <c r="Y130">
        <v>8.199999999999999</v>
      </c>
      <c r="Z130">
        <v>0</v>
      </c>
      <c r="AA130" t="s">
        <v>4573</v>
      </c>
      <c r="AB130">
        <v>1</v>
      </c>
      <c r="AC130">
        <v>14</v>
      </c>
      <c r="AD130">
        <v>2.45</v>
      </c>
      <c r="AF130" t="s">
        <v>5046</v>
      </c>
      <c r="AI130">
        <v>0</v>
      </c>
      <c r="AJ130">
        <v>0</v>
      </c>
      <c r="AK130" t="s">
        <v>6194</v>
      </c>
      <c r="AL130" t="s">
        <v>6194</v>
      </c>
      <c r="AM130" t="s">
        <v>5772</v>
      </c>
    </row>
    <row r="131" spans="1:39">
      <c r="A131" t="s">
        <v>5955</v>
      </c>
      <c r="B131" t="s">
        <v>6011</v>
      </c>
      <c r="C131" t="s">
        <v>4772</v>
      </c>
      <c r="D131">
        <v>2.1</v>
      </c>
      <c r="K131" t="s">
        <v>4940</v>
      </c>
      <c r="L131" t="s">
        <v>4941</v>
      </c>
      <c r="M131" t="s">
        <v>5355</v>
      </c>
      <c r="N131">
        <v>9</v>
      </c>
      <c r="O131" t="s">
        <v>6039</v>
      </c>
      <c r="P131" t="s">
        <v>6136</v>
      </c>
      <c r="Q131">
        <v>5</v>
      </c>
      <c r="R131">
        <v>3</v>
      </c>
      <c r="S131">
        <v>-0.68</v>
      </c>
      <c r="T131">
        <v>1.96</v>
      </c>
      <c r="U131">
        <v>424.54</v>
      </c>
      <c r="V131">
        <v>133.04</v>
      </c>
      <c r="W131">
        <v>0.57</v>
      </c>
      <c r="X131">
        <v>3.44</v>
      </c>
      <c r="Y131">
        <v>8.220000000000001</v>
      </c>
      <c r="Z131">
        <v>0</v>
      </c>
      <c r="AA131" t="s">
        <v>4573</v>
      </c>
      <c r="AB131">
        <v>0</v>
      </c>
      <c r="AC131">
        <v>8</v>
      </c>
      <c r="AD131">
        <v>3.595666666666666</v>
      </c>
      <c r="AF131" t="s">
        <v>5046</v>
      </c>
      <c r="AI131">
        <v>0</v>
      </c>
      <c r="AJ131">
        <v>0</v>
      </c>
      <c r="AK131" t="s">
        <v>6194</v>
      </c>
      <c r="AL131" t="s">
        <v>6194</v>
      </c>
      <c r="AM131" t="s">
        <v>5772</v>
      </c>
    </row>
    <row r="132" spans="1:39">
      <c r="A132" t="s">
        <v>5956</v>
      </c>
      <c r="B132" t="s">
        <v>6011</v>
      </c>
      <c r="C132" t="s">
        <v>4772</v>
      </c>
      <c r="D132">
        <v>2.24</v>
      </c>
      <c r="K132" t="s">
        <v>4940</v>
      </c>
      <c r="L132" t="s">
        <v>4941</v>
      </c>
      <c r="M132" t="s">
        <v>5355</v>
      </c>
      <c r="N132">
        <v>9</v>
      </c>
      <c r="O132" t="s">
        <v>6039</v>
      </c>
      <c r="P132" t="s">
        <v>6137</v>
      </c>
      <c r="Q132">
        <v>5</v>
      </c>
      <c r="R132">
        <v>3</v>
      </c>
      <c r="S132">
        <v>-0.16</v>
      </c>
      <c r="T132">
        <v>2.47</v>
      </c>
      <c r="U132">
        <v>438.57</v>
      </c>
      <c r="V132">
        <v>133.04</v>
      </c>
      <c r="W132">
        <v>0.96</v>
      </c>
      <c r="X132">
        <v>3.44</v>
      </c>
      <c r="Y132">
        <v>8.26</v>
      </c>
      <c r="Z132">
        <v>0</v>
      </c>
      <c r="AA132" t="s">
        <v>4573</v>
      </c>
      <c r="AB132">
        <v>0</v>
      </c>
      <c r="AC132">
        <v>9</v>
      </c>
      <c r="AD132">
        <v>3.475452380952381</v>
      </c>
      <c r="AF132" t="s">
        <v>5046</v>
      </c>
      <c r="AI132">
        <v>0</v>
      </c>
      <c r="AJ132">
        <v>0</v>
      </c>
      <c r="AK132" t="s">
        <v>6194</v>
      </c>
      <c r="AL132" t="s">
        <v>6194</v>
      </c>
      <c r="AM132" t="s">
        <v>5772</v>
      </c>
    </row>
    <row r="133" spans="1:39">
      <c r="A133" t="s">
        <v>5957</v>
      </c>
      <c r="B133" t="s">
        <v>6011</v>
      </c>
      <c r="C133" t="s">
        <v>4772</v>
      </c>
      <c r="D133">
        <v>2.85</v>
      </c>
      <c r="K133" t="s">
        <v>4940</v>
      </c>
      <c r="L133" t="s">
        <v>4941</v>
      </c>
      <c r="M133" t="s">
        <v>5355</v>
      </c>
      <c r="N133">
        <v>9</v>
      </c>
      <c r="O133" t="s">
        <v>6039</v>
      </c>
      <c r="P133" t="s">
        <v>6138</v>
      </c>
      <c r="Q133">
        <v>7</v>
      </c>
      <c r="R133">
        <v>6</v>
      </c>
      <c r="S133">
        <v>-3.32</v>
      </c>
      <c r="T133">
        <v>0.08</v>
      </c>
      <c r="U133">
        <v>477.57</v>
      </c>
      <c r="V133">
        <v>182.54</v>
      </c>
      <c r="W133">
        <v>-1.12</v>
      </c>
      <c r="X133">
        <v>3.28</v>
      </c>
      <c r="Y133">
        <v>10.43</v>
      </c>
      <c r="Z133">
        <v>1</v>
      </c>
      <c r="AA133" t="s">
        <v>4573</v>
      </c>
      <c r="AB133">
        <v>1</v>
      </c>
      <c r="AC133">
        <v>12</v>
      </c>
      <c r="AD133">
        <v>2.160214285714286</v>
      </c>
      <c r="AF133" t="s">
        <v>5047</v>
      </c>
      <c r="AI133">
        <v>0</v>
      </c>
      <c r="AJ133">
        <v>0</v>
      </c>
      <c r="AK133" t="s">
        <v>6194</v>
      </c>
      <c r="AL133" t="s">
        <v>6194</v>
      </c>
      <c r="AM133" t="s">
        <v>5772</v>
      </c>
    </row>
    <row r="134" spans="1:39">
      <c r="A134" t="s">
        <v>5958</v>
      </c>
      <c r="B134" t="s">
        <v>6011</v>
      </c>
      <c r="C134" t="s">
        <v>4772</v>
      </c>
      <c r="D134">
        <v>1.87</v>
      </c>
      <c r="K134" t="s">
        <v>4940</v>
      </c>
      <c r="L134" t="s">
        <v>4941</v>
      </c>
      <c r="M134" t="s">
        <v>5355</v>
      </c>
      <c r="N134">
        <v>9</v>
      </c>
      <c r="O134" t="s">
        <v>6039</v>
      </c>
      <c r="P134" t="s">
        <v>6139</v>
      </c>
      <c r="Q134">
        <v>8</v>
      </c>
      <c r="R134">
        <v>6</v>
      </c>
      <c r="S134">
        <v>-2.89</v>
      </c>
      <c r="T134">
        <v>-0.33</v>
      </c>
      <c r="U134">
        <v>526.64</v>
      </c>
      <c r="V134">
        <v>208.39</v>
      </c>
      <c r="W134">
        <v>-1.87</v>
      </c>
      <c r="X134">
        <v>3.44</v>
      </c>
      <c r="Y134">
        <v>10.43</v>
      </c>
      <c r="Z134">
        <v>0</v>
      </c>
      <c r="AA134" t="s">
        <v>4573</v>
      </c>
      <c r="AB134">
        <v>2</v>
      </c>
      <c r="AC134">
        <v>13</v>
      </c>
      <c r="AD134">
        <v>2</v>
      </c>
      <c r="AF134" t="s">
        <v>5047</v>
      </c>
      <c r="AI134">
        <v>0</v>
      </c>
      <c r="AJ134">
        <v>0</v>
      </c>
      <c r="AK134" t="s">
        <v>6194</v>
      </c>
      <c r="AL134" t="s">
        <v>6194</v>
      </c>
      <c r="AM134" t="s">
        <v>5772</v>
      </c>
    </row>
    <row r="135" spans="1:39">
      <c r="A135" t="s">
        <v>5959</v>
      </c>
      <c r="B135" t="s">
        <v>6011</v>
      </c>
      <c r="C135" t="s">
        <v>4772</v>
      </c>
      <c r="D135">
        <v>2.8</v>
      </c>
      <c r="K135" t="s">
        <v>4940</v>
      </c>
      <c r="L135" t="s">
        <v>4941</v>
      </c>
      <c r="M135" t="s">
        <v>5355</v>
      </c>
      <c r="N135">
        <v>9</v>
      </c>
      <c r="O135" t="s">
        <v>6039</v>
      </c>
      <c r="P135" t="s">
        <v>6140</v>
      </c>
      <c r="Q135">
        <v>6</v>
      </c>
      <c r="R135">
        <v>3</v>
      </c>
      <c r="S135">
        <v>-2.15</v>
      </c>
      <c r="T135">
        <v>0.38</v>
      </c>
      <c r="U135">
        <v>479.58</v>
      </c>
      <c r="V135">
        <v>153.35</v>
      </c>
      <c r="W135">
        <v>-0.47</v>
      </c>
      <c r="X135">
        <v>3.44</v>
      </c>
      <c r="Y135">
        <v>8.630000000000001</v>
      </c>
      <c r="Z135">
        <v>0</v>
      </c>
      <c r="AA135" t="s">
        <v>4573</v>
      </c>
      <c r="AB135">
        <v>0</v>
      </c>
      <c r="AC135">
        <v>7</v>
      </c>
      <c r="AD135">
        <v>2.997523809523809</v>
      </c>
      <c r="AF135" t="s">
        <v>5047</v>
      </c>
      <c r="AI135">
        <v>0</v>
      </c>
      <c r="AJ135">
        <v>0</v>
      </c>
      <c r="AK135" t="s">
        <v>6194</v>
      </c>
      <c r="AL135" t="s">
        <v>6194</v>
      </c>
      <c r="AM135" t="s">
        <v>5772</v>
      </c>
    </row>
    <row r="136" spans="1:39">
      <c r="A136" t="s">
        <v>5960</v>
      </c>
      <c r="B136" t="s">
        <v>6011</v>
      </c>
      <c r="C136" t="s">
        <v>4772</v>
      </c>
      <c r="D136">
        <v>2.04</v>
      </c>
      <c r="K136" t="s">
        <v>4940</v>
      </c>
      <c r="L136" t="s">
        <v>4941</v>
      </c>
      <c r="M136" t="s">
        <v>5355</v>
      </c>
      <c r="N136">
        <v>9</v>
      </c>
      <c r="O136" t="s">
        <v>6039</v>
      </c>
      <c r="P136" t="s">
        <v>6141</v>
      </c>
      <c r="Q136">
        <v>7</v>
      </c>
      <c r="R136">
        <v>5</v>
      </c>
      <c r="S136">
        <v>-2.47</v>
      </c>
      <c r="T136">
        <v>0.05</v>
      </c>
      <c r="U136">
        <v>536.63</v>
      </c>
      <c r="V136">
        <v>191.24</v>
      </c>
      <c r="W136">
        <v>-1.3</v>
      </c>
      <c r="X136">
        <v>3.4</v>
      </c>
      <c r="Y136">
        <v>8.68</v>
      </c>
      <c r="Z136">
        <v>0</v>
      </c>
      <c r="AA136" t="s">
        <v>4573</v>
      </c>
      <c r="AB136">
        <v>1</v>
      </c>
      <c r="AC136">
        <v>11</v>
      </c>
      <c r="AD136">
        <v>2.66</v>
      </c>
      <c r="AF136" t="s">
        <v>5047</v>
      </c>
      <c r="AI136">
        <v>0</v>
      </c>
      <c r="AJ136">
        <v>0</v>
      </c>
      <c r="AK136" t="s">
        <v>6194</v>
      </c>
      <c r="AL136" t="s">
        <v>6194</v>
      </c>
      <c r="AM136" t="s">
        <v>5772</v>
      </c>
    </row>
    <row r="137" spans="1:39">
      <c r="A137" t="s">
        <v>5961</v>
      </c>
      <c r="B137" t="s">
        <v>6011</v>
      </c>
      <c r="C137" t="s">
        <v>4772</v>
      </c>
      <c r="D137">
        <v>2.4</v>
      </c>
      <c r="K137" t="s">
        <v>4940</v>
      </c>
      <c r="L137" t="s">
        <v>4941</v>
      </c>
      <c r="M137" t="s">
        <v>5355</v>
      </c>
      <c r="N137">
        <v>9</v>
      </c>
      <c r="O137" t="s">
        <v>6039</v>
      </c>
      <c r="P137" t="s">
        <v>6142</v>
      </c>
      <c r="Q137">
        <v>8</v>
      </c>
      <c r="R137">
        <v>8</v>
      </c>
      <c r="S137">
        <v>-3.2</v>
      </c>
      <c r="T137">
        <v>-0.34</v>
      </c>
      <c r="U137">
        <v>558.71</v>
      </c>
      <c r="V137">
        <v>232.83</v>
      </c>
      <c r="W137">
        <v>-1.85</v>
      </c>
      <c r="X137">
        <v>3.38</v>
      </c>
      <c r="Y137">
        <v>13.35</v>
      </c>
      <c r="Z137">
        <v>0</v>
      </c>
      <c r="AA137" t="s">
        <v>4573</v>
      </c>
      <c r="AB137">
        <v>2</v>
      </c>
      <c r="AC137">
        <v>16</v>
      </c>
      <c r="AD137">
        <v>2</v>
      </c>
      <c r="AF137" t="s">
        <v>5047</v>
      </c>
      <c r="AI137">
        <v>0</v>
      </c>
      <c r="AJ137">
        <v>0</v>
      </c>
      <c r="AK137" t="s">
        <v>6194</v>
      </c>
      <c r="AL137" t="s">
        <v>6194</v>
      </c>
      <c r="AM137" t="s">
        <v>5772</v>
      </c>
    </row>
    <row r="138" spans="1:39">
      <c r="A138" t="s">
        <v>5962</v>
      </c>
      <c r="B138" t="s">
        <v>6011</v>
      </c>
      <c r="C138" t="s">
        <v>4772</v>
      </c>
      <c r="D138">
        <v>2.53</v>
      </c>
      <c r="K138" t="s">
        <v>4940</v>
      </c>
      <c r="L138" t="s">
        <v>4941</v>
      </c>
      <c r="M138" t="s">
        <v>5355</v>
      </c>
      <c r="N138">
        <v>9</v>
      </c>
      <c r="O138" t="s">
        <v>6039</v>
      </c>
      <c r="P138" t="s">
        <v>6143</v>
      </c>
      <c r="Q138">
        <v>7</v>
      </c>
      <c r="R138">
        <v>5</v>
      </c>
      <c r="S138">
        <v>-1.97</v>
      </c>
      <c r="T138">
        <v>0.5600000000000001</v>
      </c>
      <c r="U138">
        <v>550.66</v>
      </c>
      <c r="V138">
        <v>191.24</v>
      </c>
      <c r="W138">
        <v>-0.91</v>
      </c>
      <c r="X138">
        <v>3.44</v>
      </c>
      <c r="Y138">
        <v>8.66</v>
      </c>
      <c r="Z138">
        <v>0</v>
      </c>
      <c r="AA138" t="s">
        <v>4573</v>
      </c>
      <c r="AB138">
        <v>1</v>
      </c>
      <c r="AC138">
        <v>12</v>
      </c>
      <c r="AD138">
        <v>2.67</v>
      </c>
      <c r="AF138" t="s">
        <v>5047</v>
      </c>
      <c r="AI138">
        <v>0</v>
      </c>
      <c r="AJ138">
        <v>0</v>
      </c>
      <c r="AK138" t="s">
        <v>6194</v>
      </c>
      <c r="AL138" t="s">
        <v>6194</v>
      </c>
      <c r="AM138" t="s">
        <v>5772</v>
      </c>
    </row>
    <row r="139" spans="1:39">
      <c r="A139" t="s">
        <v>5963</v>
      </c>
      <c r="B139" t="s">
        <v>6011</v>
      </c>
      <c r="C139" t="s">
        <v>4772</v>
      </c>
      <c r="D139">
        <v>2.6</v>
      </c>
      <c r="K139" t="s">
        <v>4940</v>
      </c>
      <c r="L139" t="s">
        <v>4941</v>
      </c>
      <c r="M139" t="s">
        <v>5355</v>
      </c>
      <c r="N139">
        <v>9</v>
      </c>
      <c r="O139" t="s">
        <v>6039</v>
      </c>
      <c r="P139" t="s">
        <v>6144</v>
      </c>
      <c r="Q139">
        <v>8</v>
      </c>
      <c r="R139">
        <v>7</v>
      </c>
      <c r="S139">
        <v>-1.46</v>
      </c>
      <c r="T139">
        <v>1.11</v>
      </c>
      <c r="U139">
        <v>556.71</v>
      </c>
      <c r="V139">
        <v>217.18</v>
      </c>
      <c r="W139">
        <v>-0.9399999999999999</v>
      </c>
      <c r="X139">
        <v>3.43</v>
      </c>
      <c r="Y139">
        <v>10.43</v>
      </c>
      <c r="Z139">
        <v>0</v>
      </c>
      <c r="AA139" t="s">
        <v>4573</v>
      </c>
      <c r="AB139">
        <v>2</v>
      </c>
      <c r="AC139">
        <v>16</v>
      </c>
      <c r="AD139">
        <v>2</v>
      </c>
      <c r="AF139" t="s">
        <v>5047</v>
      </c>
      <c r="AI139">
        <v>0</v>
      </c>
      <c r="AJ139">
        <v>0</v>
      </c>
      <c r="AK139" t="s">
        <v>6194</v>
      </c>
      <c r="AL139" t="s">
        <v>6194</v>
      </c>
      <c r="AM139" t="s">
        <v>5772</v>
      </c>
    </row>
    <row r="140" spans="1:39">
      <c r="A140" t="s">
        <v>5964</v>
      </c>
      <c r="B140" t="s">
        <v>6011</v>
      </c>
      <c r="C140" t="s">
        <v>4772</v>
      </c>
      <c r="D140">
        <v>1.26</v>
      </c>
      <c r="K140" t="s">
        <v>4940</v>
      </c>
      <c r="L140" t="s">
        <v>4941</v>
      </c>
      <c r="M140" t="s">
        <v>5355</v>
      </c>
      <c r="N140">
        <v>9</v>
      </c>
      <c r="O140" t="s">
        <v>6039</v>
      </c>
      <c r="P140" t="s">
        <v>6145</v>
      </c>
      <c r="Q140">
        <v>7</v>
      </c>
      <c r="R140">
        <v>5</v>
      </c>
      <c r="S140">
        <v>-0.9</v>
      </c>
      <c r="T140">
        <v>1.73</v>
      </c>
      <c r="U140">
        <v>561.6799999999999</v>
      </c>
      <c r="V140">
        <v>190.82</v>
      </c>
      <c r="W140">
        <v>0.02</v>
      </c>
      <c r="X140">
        <v>3.44</v>
      </c>
      <c r="Y140">
        <v>8.15</v>
      </c>
      <c r="Z140">
        <v>1</v>
      </c>
      <c r="AA140" t="s">
        <v>4573</v>
      </c>
      <c r="AB140">
        <v>1</v>
      </c>
      <c r="AC140">
        <v>12</v>
      </c>
      <c r="AD140">
        <v>2.925</v>
      </c>
      <c r="AF140" t="s">
        <v>5046</v>
      </c>
      <c r="AI140">
        <v>0</v>
      </c>
      <c r="AJ140">
        <v>0</v>
      </c>
      <c r="AK140" t="s">
        <v>6194</v>
      </c>
      <c r="AL140" t="s">
        <v>6194</v>
      </c>
      <c r="AM140" t="s">
        <v>5772</v>
      </c>
    </row>
    <row r="141" spans="1:39">
      <c r="A141" t="s">
        <v>5965</v>
      </c>
      <c r="B141" t="s">
        <v>6011</v>
      </c>
      <c r="C141" t="s">
        <v>4772</v>
      </c>
      <c r="D141">
        <v>0.65</v>
      </c>
      <c r="K141" t="s">
        <v>4940</v>
      </c>
      <c r="L141" t="s">
        <v>4941</v>
      </c>
      <c r="M141" t="s">
        <v>5355</v>
      </c>
      <c r="N141">
        <v>9</v>
      </c>
      <c r="O141" t="s">
        <v>6039</v>
      </c>
      <c r="P141" t="s">
        <v>6146</v>
      </c>
      <c r="Q141">
        <v>7</v>
      </c>
      <c r="R141">
        <v>6</v>
      </c>
      <c r="S141">
        <v>-1.19</v>
      </c>
      <c r="T141">
        <v>1.44</v>
      </c>
      <c r="U141">
        <v>535.65</v>
      </c>
      <c r="V141">
        <v>199.61</v>
      </c>
      <c r="W141">
        <v>-0.47</v>
      </c>
      <c r="X141">
        <v>3.44</v>
      </c>
      <c r="Y141">
        <v>8.15</v>
      </c>
      <c r="Z141">
        <v>1</v>
      </c>
      <c r="AA141" t="s">
        <v>4573</v>
      </c>
      <c r="AB141">
        <v>2</v>
      </c>
      <c r="AC141">
        <v>13</v>
      </c>
      <c r="AD141">
        <v>2.925</v>
      </c>
      <c r="AF141" t="s">
        <v>5046</v>
      </c>
      <c r="AI141">
        <v>0</v>
      </c>
      <c r="AJ141">
        <v>0</v>
      </c>
      <c r="AK141" t="s">
        <v>6194</v>
      </c>
      <c r="AL141" t="s">
        <v>6194</v>
      </c>
      <c r="AM141" t="s">
        <v>5772</v>
      </c>
    </row>
    <row r="142" spans="1:39">
      <c r="A142" t="s">
        <v>5966</v>
      </c>
      <c r="B142" t="s">
        <v>6011</v>
      </c>
      <c r="C142" t="s">
        <v>4772</v>
      </c>
      <c r="D142">
        <v>0.34</v>
      </c>
      <c r="K142" t="s">
        <v>4940</v>
      </c>
      <c r="L142" t="s">
        <v>4941</v>
      </c>
      <c r="M142" t="s">
        <v>5355</v>
      </c>
      <c r="N142">
        <v>9</v>
      </c>
      <c r="O142" t="s">
        <v>6039</v>
      </c>
      <c r="P142" t="s">
        <v>6147</v>
      </c>
      <c r="Q142">
        <v>8</v>
      </c>
      <c r="R142">
        <v>7</v>
      </c>
      <c r="S142">
        <v>-1.5</v>
      </c>
      <c r="T142">
        <v>1.67</v>
      </c>
      <c r="U142">
        <v>590.72</v>
      </c>
      <c r="V142">
        <v>217.18</v>
      </c>
      <c r="W142">
        <v>-0.01</v>
      </c>
      <c r="X142">
        <v>3.4</v>
      </c>
      <c r="Y142">
        <v>10.45</v>
      </c>
      <c r="Z142">
        <v>1</v>
      </c>
      <c r="AA142" t="s">
        <v>4573</v>
      </c>
      <c r="AB142">
        <v>2</v>
      </c>
      <c r="AC142">
        <v>16</v>
      </c>
      <c r="AD142">
        <v>2</v>
      </c>
      <c r="AF142" t="s">
        <v>5047</v>
      </c>
      <c r="AI142">
        <v>0</v>
      </c>
      <c r="AJ142">
        <v>0</v>
      </c>
      <c r="AK142" t="s">
        <v>6194</v>
      </c>
      <c r="AL142" t="s">
        <v>6194</v>
      </c>
      <c r="AM142" t="s">
        <v>5772</v>
      </c>
    </row>
    <row r="143" spans="1:39">
      <c r="A143" t="s">
        <v>5967</v>
      </c>
      <c r="B143" t="s">
        <v>6011</v>
      </c>
      <c r="C143" t="s">
        <v>4772</v>
      </c>
      <c r="D143">
        <v>2.9</v>
      </c>
      <c r="K143" t="s">
        <v>4940</v>
      </c>
      <c r="L143" t="s">
        <v>4941</v>
      </c>
      <c r="M143" t="s">
        <v>5355</v>
      </c>
      <c r="N143">
        <v>9</v>
      </c>
      <c r="O143" t="s">
        <v>6039</v>
      </c>
      <c r="P143" t="s">
        <v>6148</v>
      </c>
      <c r="Q143">
        <v>6</v>
      </c>
      <c r="R143">
        <v>4</v>
      </c>
      <c r="S143">
        <v>-0.09</v>
      </c>
      <c r="T143">
        <v>2.46</v>
      </c>
      <c r="U143">
        <v>509.65</v>
      </c>
      <c r="V143">
        <v>162.14</v>
      </c>
      <c r="W143">
        <v>0.46</v>
      </c>
      <c r="X143">
        <v>3.44</v>
      </c>
      <c r="Y143">
        <v>8.199999999999999</v>
      </c>
      <c r="Z143">
        <v>0</v>
      </c>
      <c r="AA143" t="s">
        <v>4573</v>
      </c>
      <c r="AB143">
        <v>1</v>
      </c>
      <c r="AC143">
        <v>11</v>
      </c>
      <c r="AD143">
        <v>2.9</v>
      </c>
      <c r="AF143" t="s">
        <v>5046</v>
      </c>
      <c r="AI143">
        <v>0</v>
      </c>
      <c r="AJ143">
        <v>0</v>
      </c>
      <c r="AK143" t="s">
        <v>6194</v>
      </c>
      <c r="AL143" t="s">
        <v>6194</v>
      </c>
      <c r="AM143" t="s">
        <v>5772</v>
      </c>
    </row>
    <row r="144" spans="1:39">
      <c r="A144" t="s">
        <v>5968</v>
      </c>
      <c r="B144" t="s">
        <v>6011</v>
      </c>
      <c r="C144" t="s">
        <v>4772</v>
      </c>
      <c r="D144">
        <v>1.61</v>
      </c>
      <c r="K144" t="s">
        <v>4940</v>
      </c>
      <c r="L144" t="s">
        <v>4941</v>
      </c>
      <c r="M144" t="s">
        <v>5355</v>
      </c>
      <c r="N144">
        <v>9</v>
      </c>
      <c r="O144" t="s">
        <v>6039</v>
      </c>
      <c r="P144" t="s">
        <v>6149</v>
      </c>
      <c r="Q144">
        <v>7</v>
      </c>
      <c r="R144">
        <v>5</v>
      </c>
      <c r="S144">
        <v>-1.51</v>
      </c>
      <c r="T144">
        <v>1.44</v>
      </c>
      <c r="U144">
        <v>575.71</v>
      </c>
      <c r="V144">
        <v>190.82</v>
      </c>
      <c r="W144">
        <v>0.41</v>
      </c>
      <c r="X144">
        <v>3.44</v>
      </c>
      <c r="Y144">
        <v>7.08</v>
      </c>
      <c r="Z144">
        <v>1</v>
      </c>
      <c r="AA144" t="s">
        <v>4573</v>
      </c>
      <c r="AB144">
        <v>1</v>
      </c>
      <c r="AC144">
        <v>13</v>
      </c>
      <c r="AD144">
        <v>3</v>
      </c>
      <c r="AF144" t="s">
        <v>5046</v>
      </c>
      <c r="AI144">
        <v>0</v>
      </c>
      <c r="AJ144">
        <v>0</v>
      </c>
      <c r="AK144" t="s">
        <v>6194</v>
      </c>
      <c r="AL144" t="s">
        <v>6194</v>
      </c>
      <c r="AM144" t="s">
        <v>5772</v>
      </c>
    </row>
    <row r="145" spans="1:39">
      <c r="A145" t="s">
        <v>5969</v>
      </c>
      <c r="B145" t="s">
        <v>6011</v>
      </c>
      <c r="C145" t="s">
        <v>4772</v>
      </c>
      <c r="D145">
        <v>0.78</v>
      </c>
      <c r="K145" t="s">
        <v>4940</v>
      </c>
      <c r="L145" t="s">
        <v>4941</v>
      </c>
      <c r="M145" t="s">
        <v>5355</v>
      </c>
      <c r="N145">
        <v>9</v>
      </c>
      <c r="O145" t="s">
        <v>6039</v>
      </c>
      <c r="P145" t="s">
        <v>6150</v>
      </c>
      <c r="Q145">
        <v>6</v>
      </c>
      <c r="R145">
        <v>5</v>
      </c>
      <c r="S145">
        <v>0.82</v>
      </c>
      <c r="T145">
        <v>3.85</v>
      </c>
      <c r="U145">
        <v>579.7</v>
      </c>
      <c r="V145">
        <v>170.93</v>
      </c>
      <c r="W145">
        <v>1.01</v>
      </c>
      <c r="X145">
        <v>3.43</v>
      </c>
      <c r="Y145">
        <v>6.87</v>
      </c>
      <c r="Z145">
        <v>2</v>
      </c>
      <c r="AA145" t="s">
        <v>4573</v>
      </c>
      <c r="AB145">
        <v>1</v>
      </c>
      <c r="AC145">
        <v>13</v>
      </c>
      <c r="AD145">
        <v>2.575</v>
      </c>
      <c r="AF145" t="s">
        <v>5046</v>
      </c>
      <c r="AI145">
        <v>0</v>
      </c>
      <c r="AJ145">
        <v>0</v>
      </c>
      <c r="AK145" t="s">
        <v>6194</v>
      </c>
      <c r="AL145" t="s">
        <v>6194</v>
      </c>
      <c r="AM145" t="s">
        <v>5772</v>
      </c>
    </row>
    <row r="146" spans="1:39">
      <c r="A146" t="s">
        <v>5970</v>
      </c>
      <c r="B146" t="s">
        <v>6011</v>
      </c>
      <c r="C146" t="s">
        <v>4772</v>
      </c>
      <c r="D146">
        <v>1.9</v>
      </c>
      <c r="K146" t="s">
        <v>4940</v>
      </c>
      <c r="L146" t="s">
        <v>4941</v>
      </c>
      <c r="M146" t="s">
        <v>5355</v>
      </c>
      <c r="N146">
        <v>9</v>
      </c>
      <c r="O146" t="s">
        <v>6039</v>
      </c>
      <c r="P146" t="s">
        <v>6151</v>
      </c>
      <c r="Q146">
        <v>7</v>
      </c>
      <c r="R146">
        <v>5</v>
      </c>
      <c r="S146">
        <v>-2.49</v>
      </c>
      <c r="T146">
        <v>0.08</v>
      </c>
      <c r="U146">
        <v>545.64</v>
      </c>
      <c r="V146">
        <v>182.37</v>
      </c>
      <c r="W146">
        <v>-0.03</v>
      </c>
      <c r="X146">
        <v>3.4</v>
      </c>
      <c r="Y146">
        <v>8.140000000000001</v>
      </c>
      <c r="Z146">
        <v>1</v>
      </c>
      <c r="AA146" t="s">
        <v>4573</v>
      </c>
      <c r="AB146">
        <v>1</v>
      </c>
      <c r="AC146">
        <v>10</v>
      </c>
      <c r="AD146">
        <v>2.93</v>
      </c>
      <c r="AF146" t="s">
        <v>5046</v>
      </c>
      <c r="AI146">
        <v>0</v>
      </c>
      <c r="AJ146">
        <v>0</v>
      </c>
      <c r="AK146" t="s">
        <v>6194</v>
      </c>
      <c r="AL146" t="s">
        <v>6194</v>
      </c>
      <c r="AM146" t="s">
        <v>5772</v>
      </c>
    </row>
    <row r="147" spans="1:39">
      <c r="A147" t="s">
        <v>5971</v>
      </c>
      <c r="B147" t="s">
        <v>6011</v>
      </c>
      <c r="C147" t="s">
        <v>4772</v>
      </c>
      <c r="D147">
        <v>1.49</v>
      </c>
      <c r="K147" t="s">
        <v>4940</v>
      </c>
      <c r="L147" t="s">
        <v>4941</v>
      </c>
      <c r="M147" t="s">
        <v>5355</v>
      </c>
      <c r="N147">
        <v>9</v>
      </c>
      <c r="O147" t="s">
        <v>6039</v>
      </c>
      <c r="P147" t="s">
        <v>6152</v>
      </c>
      <c r="Q147">
        <v>6</v>
      </c>
      <c r="R147">
        <v>4</v>
      </c>
      <c r="S147">
        <v>0.01</v>
      </c>
      <c r="T147">
        <v>2.56</v>
      </c>
      <c r="U147">
        <v>537.7</v>
      </c>
      <c r="V147">
        <v>162.14</v>
      </c>
      <c r="W147">
        <v>1.1</v>
      </c>
      <c r="X147">
        <v>3.44</v>
      </c>
      <c r="Y147">
        <v>8.23</v>
      </c>
      <c r="Z147">
        <v>0</v>
      </c>
      <c r="AA147" t="s">
        <v>4573</v>
      </c>
      <c r="AB147">
        <v>1</v>
      </c>
      <c r="AC147">
        <v>12</v>
      </c>
      <c r="AD147">
        <v>2.885</v>
      </c>
      <c r="AF147" t="s">
        <v>5046</v>
      </c>
      <c r="AI147">
        <v>0</v>
      </c>
      <c r="AJ147">
        <v>0</v>
      </c>
      <c r="AK147" t="s">
        <v>6194</v>
      </c>
      <c r="AL147" t="s">
        <v>6194</v>
      </c>
      <c r="AM147" t="s">
        <v>5772</v>
      </c>
    </row>
    <row r="148" spans="1:39">
      <c r="A148" t="s">
        <v>5972</v>
      </c>
      <c r="B148" t="s">
        <v>6011</v>
      </c>
      <c r="C148" t="s">
        <v>4772</v>
      </c>
      <c r="D148">
        <v>2.05</v>
      </c>
      <c r="K148" t="s">
        <v>4940</v>
      </c>
      <c r="L148" t="s">
        <v>4941</v>
      </c>
      <c r="M148" t="s">
        <v>5355</v>
      </c>
      <c r="N148">
        <v>9</v>
      </c>
      <c r="O148" t="s">
        <v>6039</v>
      </c>
      <c r="P148" t="s">
        <v>6153</v>
      </c>
      <c r="Q148">
        <v>9</v>
      </c>
      <c r="R148">
        <v>8</v>
      </c>
      <c r="S148">
        <v>-2.88</v>
      </c>
      <c r="T148">
        <v>-0.13</v>
      </c>
      <c r="U148">
        <v>608.7</v>
      </c>
      <c r="V148">
        <v>262.93</v>
      </c>
      <c r="W148">
        <v>-1.54</v>
      </c>
      <c r="X148">
        <v>3.28</v>
      </c>
      <c r="Y148">
        <v>10.43</v>
      </c>
      <c r="Z148">
        <v>1</v>
      </c>
      <c r="AA148" t="s">
        <v>4573</v>
      </c>
      <c r="AB148">
        <v>2</v>
      </c>
      <c r="AC148">
        <v>18</v>
      </c>
      <c r="AD148">
        <v>2</v>
      </c>
      <c r="AF148" t="s">
        <v>5047</v>
      </c>
      <c r="AI148">
        <v>0</v>
      </c>
      <c r="AJ148">
        <v>0</v>
      </c>
      <c r="AK148" t="s">
        <v>6194</v>
      </c>
      <c r="AL148" t="s">
        <v>6194</v>
      </c>
      <c r="AM148" t="s">
        <v>5772</v>
      </c>
    </row>
    <row r="149" spans="1:39">
      <c r="A149" t="s">
        <v>5973</v>
      </c>
      <c r="B149" t="s">
        <v>6011</v>
      </c>
      <c r="C149" t="s">
        <v>4772</v>
      </c>
      <c r="D149">
        <v>1.79</v>
      </c>
      <c r="K149" t="s">
        <v>4940</v>
      </c>
      <c r="L149" t="s">
        <v>4941</v>
      </c>
      <c r="M149" t="s">
        <v>5355</v>
      </c>
      <c r="N149">
        <v>9</v>
      </c>
      <c r="O149" t="s">
        <v>6039</v>
      </c>
      <c r="P149" t="s">
        <v>6154</v>
      </c>
      <c r="Q149">
        <v>10</v>
      </c>
      <c r="R149">
        <v>9</v>
      </c>
      <c r="S149">
        <v>-2.49</v>
      </c>
      <c r="T149">
        <v>1.22</v>
      </c>
      <c r="U149">
        <v>726.78</v>
      </c>
      <c r="V149">
        <v>277.79</v>
      </c>
      <c r="W149">
        <v>-0.62</v>
      </c>
      <c r="X149">
        <v>3.4</v>
      </c>
      <c r="Y149">
        <v>7.55</v>
      </c>
      <c r="Z149">
        <v>2</v>
      </c>
      <c r="AA149" t="s">
        <v>4573</v>
      </c>
      <c r="AB149">
        <v>2</v>
      </c>
      <c r="AC149">
        <v>18</v>
      </c>
      <c r="AD149">
        <v>3</v>
      </c>
      <c r="AF149" t="s">
        <v>5046</v>
      </c>
      <c r="AI149">
        <v>0</v>
      </c>
      <c r="AJ149">
        <v>0</v>
      </c>
      <c r="AK149" t="s">
        <v>6194</v>
      </c>
      <c r="AL149" t="s">
        <v>6194</v>
      </c>
      <c r="AM149" t="s">
        <v>5772</v>
      </c>
    </row>
    <row r="150" spans="1:39">
      <c r="A150" t="s">
        <v>5974</v>
      </c>
      <c r="B150" t="s">
        <v>6011</v>
      </c>
      <c r="C150" t="s">
        <v>4772</v>
      </c>
      <c r="D150">
        <v>2.77</v>
      </c>
      <c r="K150" t="s">
        <v>4940</v>
      </c>
      <c r="L150" t="s">
        <v>4941</v>
      </c>
      <c r="M150" t="s">
        <v>5355</v>
      </c>
      <c r="N150">
        <v>9</v>
      </c>
      <c r="O150" t="s">
        <v>6039</v>
      </c>
      <c r="P150" t="s">
        <v>6155</v>
      </c>
      <c r="Q150">
        <v>8</v>
      </c>
      <c r="R150">
        <v>8</v>
      </c>
      <c r="S150">
        <v>-3.67</v>
      </c>
      <c r="T150">
        <v>-0.53</v>
      </c>
      <c r="U150">
        <v>671.8</v>
      </c>
      <c r="V150">
        <v>253.14</v>
      </c>
      <c r="W150">
        <v>-1.37</v>
      </c>
      <c r="X150">
        <v>3.43</v>
      </c>
      <c r="Y150">
        <v>13.34</v>
      </c>
      <c r="Z150">
        <v>1</v>
      </c>
      <c r="AA150" t="s">
        <v>4573</v>
      </c>
      <c r="AB150">
        <v>2</v>
      </c>
      <c r="AC150">
        <v>16</v>
      </c>
      <c r="AD150">
        <v>2</v>
      </c>
      <c r="AF150" t="s">
        <v>5047</v>
      </c>
      <c r="AI150">
        <v>0</v>
      </c>
      <c r="AJ150">
        <v>0</v>
      </c>
      <c r="AK150" t="s">
        <v>6194</v>
      </c>
      <c r="AL150" t="s">
        <v>6194</v>
      </c>
      <c r="AM150" t="s">
        <v>5772</v>
      </c>
    </row>
    <row r="151" spans="1:39">
      <c r="A151" t="s">
        <v>5975</v>
      </c>
      <c r="B151" t="s">
        <v>6011</v>
      </c>
      <c r="C151" t="s">
        <v>4772</v>
      </c>
      <c r="D151">
        <v>2.24</v>
      </c>
      <c r="K151" t="s">
        <v>4940</v>
      </c>
      <c r="L151" t="s">
        <v>4941</v>
      </c>
      <c r="M151" t="s">
        <v>5355</v>
      </c>
      <c r="N151">
        <v>9</v>
      </c>
      <c r="O151" t="s">
        <v>6039</v>
      </c>
      <c r="P151" t="s">
        <v>6156</v>
      </c>
      <c r="Q151">
        <v>10</v>
      </c>
      <c r="R151">
        <v>9</v>
      </c>
      <c r="S151">
        <v>-1.47</v>
      </c>
      <c r="T151">
        <v>1.09</v>
      </c>
      <c r="U151">
        <v>747.89</v>
      </c>
      <c r="V151">
        <v>283.58</v>
      </c>
      <c r="W151">
        <v>-0.03</v>
      </c>
      <c r="X151">
        <v>3.4</v>
      </c>
      <c r="Y151">
        <v>10.43</v>
      </c>
      <c r="Z151">
        <v>1</v>
      </c>
      <c r="AA151" t="s">
        <v>4573</v>
      </c>
      <c r="AB151">
        <v>2</v>
      </c>
      <c r="AC151">
        <v>22</v>
      </c>
      <c r="AD151">
        <v>2</v>
      </c>
      <c r="AF151" t="s">
        <v>5047</v>
      </c>
      <c r="AI151">
        <v>0</v>
      </c>
      <c r="AJ151">
        <v>0</v>
      </c>
      <c r="AK151" t="s">
        <v>6194</v>
      </c>
      <c r="AL151" t="s">
        <v>6194</v>
      </c>
      <c r="AM151" t="s">
        <v>5772</v>
      </c>
    </row>
    <row r="152" spans="1:39">
      <c r="A152" t="s">
        <v>5976</v>
      </c>
      <c r="B152" t="s">
        <v>6011</v>
      </c>
      <c r="C152" t="s">
        <v>4772</v>
      </c>
      <c r="D152">
        <v>0.7</v>
      </c>
      <c r="K152" t="s">
        <v>4940</v>
      </c>
      <c r="L152" t="s">
        <v>4941</v>
      </c>
      <c r="M152" t="s">
        <v>5355</v>
      </c>
      <c r="N152">
        <v>9</v>
      </c>
      <c r="O152" t="s">
        <v>6039</v>
      </c>
      <c r="P152" t="s">
        <v>6157</v>
      </c>
      <c r="Q152">
        <v>8</v>
      </c>
      <c r="R152">
        <v>6</v>
      </c>
      <c r="S152">
        <v>-0.93</v>
      </c>
      <c r="T152">
        <v>1.89</v>
      </c>
      <c r="U152">
        <v>651.85</v>
      </c>
      <c r="V152">
        <v>217.26</v>
      </c>
      <c r="W152">
        <v>0.32</v>
      </c>
      <c r="X152">
        <v>3.42</v>
      </c>
      <c r="Y152">
        <v>10.47</v>
      </c>
      <c r="Z152">
        <v>0</v>
      </c>
      <c r="AA152" t="s">
        <v>4573</v>
      </c>
      <c r="AB152">
        <v>2</v>
      </c>
      <c r="AC152">
        <v>17</v>
      </c>
      <c r="AD152">
        <v>2</v>
      </c>
      <c r="AF152" t="s">
        <v>5047</v>
      </c>
      <c r="AI152">
        <v>0</v>
      </c>
      <c r="AJ152">
        <v>0</v>
      </c>
      <c r="AK152" t="s">
        <v>6194</v>
      </c>
      <c r="AL152" t="s">
        <v>6194</v>
      </c>
      <c r="AM152" t="s">
        <v>5772</v>
      </c>
    </row>
    <row r="153" spans="1:39">
      <c r="A153" t="s">
        <v>5977</v>
      </c>
      <c r="B153" t="s">
        <v>6011</v>
      </c>
      <c r="C153" t="s">
        <v>4772</v>
      </c>
      <c r="D153">
        <v>2.07</v>
      </c>
      <c r="K153" t="s">
        <v>4940</v>
      </c>
      <c r="L153" t="s">
        <v>4941</v>
      </c>
      <c r="M153" t="s">
        <v>5355</v>
      </c>
      <c r="N153">
        <v>9</v>
      </c>
      <c r="O153" t="s">
        <v>6039</v>
      </c>
      <c r="P153" t="s">
        <v>6158</v>
      </c>
      <c r="Q153">
        <v>7</v>
      </c>
      <c r="R153">
        <v>5</v>
      </c>
      <c r="S153">
        <v>0.52</v>
      </c>
      <c r="T153">
        <v>3.04</v>
      </c>
      <c r="U153">
        <v>606.77</v>
      </c>
      <c r="V153">
        <v>177.25</v>
      </c>
      <c r="W153">
        <v>0.23</v>
      </c>
      <c r="X153">
        <v>3.44</v>
      </c>
      <c r="Y153">
        <v>8.640000000000001</v>
      </c>
      <c r="Z153">
        <v>0</v>
      </c>
      <c r="AA153" t="s">
        <v>4573</v>
      </c>
      <c r="AB153">
        <v>1</v>
      </c>
      <c r="AC153">
        <v>12</v>
      </c>
      <c r="AD153">
        <v>2.66</v>
      </c>
      <c r="AF153" t="s">
        <v>5047</v>
      </c>
      <c r="AI153">
        <v>0</v>
      </c>
      <c r="AJ153">
        <v>0</v>
      </c>
      <c r="AK153" t="s">
        <v>6194</v>
      </c>
      <c r="AL153" t="s">
        <v>6194</v>
      </c>
      <c r="AM153" t="s">
        <v>5772</v>
      </c>
    </row>
    <row r="154" spans="1:39">
      <c r="A154" t="s">
        <v>5978</v>
      </c>
      <c r="B154" t="s">
        <v>6011</v>
      </c>
      <c r="C154" t="s">
        <v>4772</v>
      </c>
      <c r="D154">
        <v>1.66</v>
      </c>
      <c r="K154" t="s">
        <v>4940</v>
      </c>
      <c r="L154" t="s">
        <v>4941</v>
      </c>
      <c r="M154" t="s">
        <v>5355</v>
      </c>
      <c r="N154">
        <v>9</v>
      </c>
      <c r="O154" t="s">
        <v>6039</v>
      </c>
      <c r="P154" t="s">
        <v>6159</v>
      </c>
      <c r="Q154">
        <v>9</v>
      </c>
      <c r="R154">
        <v>8</v>
      </c>
      <c r="S154">
        <v>-4.16</v>
      </c>
      <c r="T154">
        <v>-0.99</v>
      </c>
      <c r="U154">
        <v>706.85</v>
      </c>
      <c r="V154">
        <v>287.44</v>
      </c>
      <c r="W154">
        <v>-2.08</v>
      </c>
      <c r="X154">
        <v>3.44</v>
      </c>
      <c r="Y154">
        <v>13.41</v>
      </c>
      <c r="Z154">
        <v>0</v>
      </c>
      <c r="AA154" t="s">
        <v>4573</v>
      </c>
      <c r="AB154">
        <v>2</v>
      </c>
      <c r="AC154">
        <v>17</v>
      </c>
      <c r="AD154">
        <v>2</v>
      </c>
      <c r="AF154" t="s">
        <v>5047</v>
      </c>
      <c r="AI154">
        <v>0</v>
      </c>
      <c r="AJ154">
        <v>0</v>
      </c>
      <c r="AK154" t="s">
        <v>6194</v>
      </c>
      <c r="AL154" t="s">
        <v>6194</v>
      </c>
      <c r="AM154" t="s">
        <v>5772</v>
      </c>
    </row>
    <row r="155" spans="1:39">
      <c r="A155" t="s">
        <v>5979</v>
      </c>
      <c r="B155" t="s">
        <v>6011</v>
      </c>
      <c r="C155" t="s">
        <v>4772</v>
      </c>
      <c r="D155">
        <v>1.18</v>
      </c>
      <c r="K155" t="s">
        <v>4940</v>
      </c>
      <c r="L155" t="s">
        <v>4941</v>
      </c>
      <c r="M155" t="s">
        <v>5355</v>
      </c>
      <c r="N155">
        <v>9</v>
      </c>
      <c r="O155" t="s">
        <v>6039</v>
      </c>
      <c r="P155" t="s">
        <v>6160</v>
      </c>
      <c r="Q155">
        <v>10</v>
      </c>
      <c r="R155">
        <v>9</v>
      </c>
      <c r="S155">
        <v>0.6</v>
      </c>
      <c r="T155">
        <v>3.96</v>
      </c>
      <c r="U155">
        <v>755.89</v>
      </c>
      <c r="V155">
        <v>263.35</v>
      </c>
      <c r="W155">
        <v>-0.63</v>
      </c>
      <c r="X155">
        <v>3.32</v>
      </c>
      <c r="Y155">
        <v>6.4</v>
      </c>
      <c r="Z155">
        <v>2</v>
      </c>
      <c r="AA155" t="s">
        <v>4573</v>
      </c>
      <c r="AB155">
        <v>2</v>
      </c>
      <c r="AC155">
        <v>19</v>
      </c>
      <c r="AD155">
        <v>2.52</v>
      </c>
      <c r="AF155" t="s">
        <v>5046</v>
      </c>
      <c r="AI155">
        <v>0</v>
      </c>
      <c r="AJ155">
        <v>0</v>
      </c>
      <c r="AK155" t="s">
        <v>6194</v>
      </c>
      <c r="AL155" t="s">
        <v>6194</v>
      </c>
      <c r="AM155" t="s">
        <v>5772</v>
      </c>
    </row>
    <row r="156" spans="1:39">
      <c r="A156" t="s">
        <v>5980</v>
      </c>
      <c r="B156" t="s">
        <v>6011</v>
      </c>
      <c r="C156" t="s">
        <v>4772</v>
      </c>
      <c r="D156">
        <v>0.57</v>
      </c>
      <c r="K156" t="s">
        <v>4940</v>
      </c>
      <c r="L156" t="s">
        <v>4941</v>
      </c>
      <c r="M156" t="s">
        <v>5355</v>
      </c>
      <c r="N156">
        <v>9</v>
      </c>
      <c r="O156" t="s">
        <v>6039</v>
      </c>
      <c r="P156" t="s">
        <v>6161</v>
      </c>
      <c r="Q156">
        <v>8</v>
      </c>
      <c r="R156">
        <v>6</v>
      </c>
      <c r="S156">
        <v>0.22</v>
      </c>
      <c r="T156">
        <v>2.84</v>
      </c>
      <c r="U156">
        <v>688.87</v>
      </c>
      <c r="V156">
        <v>219.92</v>
      </c>
      <c r="W156">
        <v>0.9399999999999999</v>
      </c>
      <c r="X156">
        <v>3.44</v>
      </c>
      <c r="Y156">
        <v>8.15</v>
      </c>
      <c r="Z156">
        <v>1</v>
      </c>
      <c r="AA156" t="s">
        <v>4573</v>
      </c>
      <c r="AB156">
        <v>2</v>
      </c>
      <c r="AC156">
        <v>17</v>
      </c>
      <c r="AD156">
        <v>2.925</v>
      </c>
      <c r="AF156" t="s">
        <v>5046</v>
      </c>
      <c r="AI156">
        <v>0</v>
      </c>
      <c r="AJ156">
        <v>0</v>
      </c>
      <c r="AK156" t="s">
        <v>6194</v>
      </c>
      <c r="AL156" t="s">
        <v>6194</v>
      </c>
      <c r="AM156" t="s">
        <v>5772</v>
      </c>
    </row>
    <row r="157" spans="1:39">
      <c r="A157" t="s">
        <v>5981</v>
      </c>
      <c r="B157" t="s">
        <v>6011</v>
      </c>
      <c r="C157" t="s">
        <v>4772</v>
      </c>
      <c r="D157">
        <v>0.78</v>
      </c>
      <c r="K157" t="s">
        <v>4940</v>
      </c>
      <c r="L157" t="s">
        <v>4941</v>
      </c>
      <c r="M157" t="s">
        <v>5355</v>
      </c>
      <c r="N157">
        <v>9</v>
      </c>
      <c r="O157" t="s">
        <v>6039</v>
      </c>
      <c r="P157" t="s">
        <v>6162</v>
      </c>
      <c r="Q157">
        <v>8</v>
      </c>
      <c r="R157">
        <v>6</v>
      </c>
      <c r="S157">
        <v>-1.15</v>
      </c>
      <c r="T157">
        <v>1.47</v>
      </c>
      <c r="U157">
        <v>646.79</v>
      </c>
      <c r="V157">
        <v>219.92</v>
      </c>
      <c r="W157">
        <v>-0.09</v>
      </c>
      <c r="X157">
        <v>3.44</v>
      </c>
      <c r="Y157">
        <v>8.15</v>
      </c>
      <c r="Z157">
        <v>1</v>
      </c>
      <c r="AA157" t="s">
        <v>4573</v>
      </c>
      <c r="AB157">
        <v>2</v>
      </c>
      <c r="AC157">
        <v>15</v>
      </c>
      <c r="AD157">
        <v>2.925</v>
      </c>
      <c r="AF157" t="s">
        <v>5046</v>
      </c>
      <c r="AI157">
        <v>0</v>
      </c>
      <c r="AJ157">
        <v>0</v>
      </c>
      <c r="AK157" t="s">
        <v>6194</v>
      </c>
      <c r="AL157" t="s">
        <v>6194</v>
      </c>
      <c r="AM157" t="s">
        <v>5772</v>
      </c>
    </row>
    <row r="158" spans="1:39">
      <c r="A158" t="s">
        <v>5982</v>
      </c>
      <c r="B158" t="s">
        <v>6011</v>
      </c>
      <c r="C158" t="s">
        <v>4772</v>
      </c>
      <c r="D158">
        <v>0.36</v>
      </c>
      <c r="K158" t="s">
        <v>4940</v>
      </c>
      <c r="L158" t="s">
        <v>4941</v>
      </c>
      <c r="M158" t="s">
        <v>5355</v>
      </c>
      <c r="N158">
        <v>9</v>
      </c>
      <c r="O158" t="s">
        <v>6039</v>
      </c>
      <c r="P158" t="s">
        <v>6163</v>
      </c>
      <c r="Q158">
        <v>9</v>
      </c>
      <c r="R158">
        <v>7</v>
      </c>
      <c r="S158">
        <v>-0.89</v>
      </c>
      <c r="T158">
        <v>1.73</v>
      </c>
      <c r="U158">
        <v>738.89</v>
      </c>
      <c r="V158">
        <v>240.15</v>
      </c>
      <c r="W158">
        <v>0.84</v>
      </c>
      <c r="X158">
        <v>3.4</v>
      </c>
      <c r="Y158">
        <v>8.15</v>
      </c>
      <c r="Z158">
        <v>2</v>
      </c>
      <c r="AA158" t="s">
        <v>4573</v>
      </c>
      <c r="AB158">
        <v>2</v>
      </c>
      <c r="AC158">
        <v>17</v>
      </c>
      <c r="AD158">
        <v>2.925</v>
      </c>
      <c r="AF158" t="s">
        <v>5046</v>
      </c>
      <c r="AI158">
        <v>0</v>
      </c>
      <c r="AJ158">
        <v>0</v>
      </c>
      <c r="AK158" t="s">
        <v>6194</v>
      </c>
      <c r="AL158" t="s">
        <v>6194</v>
      </c>
      <c r="AM158" t="s">
        <v>5772</v>
      </c>
    </row>
    <row r="159" spans="1:39">
      <c r="A159" t="s">
        <v>5983</v>
      </c>
      <c r="B159" t="s">
        <v>6011</v>
      </c>
      <c r="C159" t="s">
        <v>4772</v>
      </c>
      <c r="D159">
        <v>0.28</v>
      </c>
      <c r="K159" t="s">
        <v>4940</v>
      </c>
      <c r="L159" t="s">
        <v>4941</v>
      </c>
      <c r="M159" t="s">
        <v>5355</v>
      </c>
      <c r="N159">
        <v>9</v>
      </c>
      <c r="O159" t="s">
        <v>6039</v>
      </c>
      <c r="P159" t="s">
        <v>6164</v>
      </c>
      <c r="Q159">
        <v>8</v>
      </c>
      <c r="R159">
        <v>6</v>
      </c>
      <c r="S159">
        <v>-1.5</v>
      </c>
      <c r="T159">
        <v>1.12</v>
      </c>
      <c r="U159">
        <v>632.76</v>
      </c>
      <c r="V159">
        <v>219.92</v>
      </c>
      <c r="W159">
        <v>-0.48</v>
      </c>
      <c r="X159">
        <v>3.43</v>
      </c>
      <c r="Y159">
        <v>8.15</v>
      </c>
      <c r="Z159">
        <v>1</v>
      </c>
      <c r="AA159" t="s">
        <v>4573</v>
      </c>
      <c r="AB159">
        <v>2</v>
      </c>
      <c r="AC159">
        <v>15</v>
      </c>
      <c r="AD159">
        <v>2.925</v>
      </c>
      <c r="AF159" t="s">
        <v>5046</v>
      </c>
      <c r="AI159">
        <v>0</v>
      </c>
      <c r="AJ159">
        <v>0</v>
      </c>
      <c r="AK159" t="s">
        <v>6194</v>
      </c>
      <c r="AL159" t="s">
        <v>6194</v>
      </c>
      <c r="AM159" t="s">
        <v>5772</v>
      </c>
    </row>
    <row r="160" spans="1:39">
      <c r="A160" t="s">
        <v>5984</v>
      </c>
      <c r="B160" t="s">
        <v>6011</v>
      </c>
      <c r="C160" t="s">
        <v>4772</v>
      </c>
      <c r="D160">
        <v>1.28</v>
      </c>
      <c r="K160" t="s">
        <v>4940</v>
      </c>
      <c r="L160" t="s">
        <v>4941</v>
      </c>
      <c r="M160" t="s">
        <v>5355</v>
      </c>
      <c r="N160">
        <v>9</v>
      </c>
      <c r="O160" t="s">
        <v>6039</v>
      </c>
      <c r="P160" t="s">
        <v>6165</v>
      </c>
      <c r="Q160">
        <v>9</v>
      </c>
      <c r="R160">
        <v>8</v>
      </c>
      <c r="S160">
        <v>1.39</v>
      </c>
      <c r="T160">
        <v>4.01</v>
      </c>
      <c r="U160">
        <v>754.9299999999999</v>
      </c>
      <c r="V160">
        <v>248.94</v>
      </c>
      <c r="W160">
        <v>1.38</v>
      </c>
      <c r="X160">
        <v>3.43</v>
      </c>
      <c r="Y160">
        <v>8.15</v>
      </c>
      <c r="Z160">
        <v>2</v>
      </c>
      <c r="AA160" t="s">
        <v>4573</v>
      </c>
      <c r="AB160">
        <v>2</v>
      </c>
      <c r="AC160">
        <v>20</v>
      </c>
      <c r="AD160">
        <v>2.42</v>
      </c>
      <c r="AF160" t="s">
        <v>5046</v>
      </c>
      <c r="AI160">
        <v>0</v>
      </c>
      <c r="AJ160">
        <v>0</v>
      </c>
      <c r="AK160" t="s">
        <v>6194</v>
      </c>
      <c r="AL160" t="s">
        <v>6194</v>
      </c>
      <c r="AM160" t="s">
        <v>5772</v>
      </c>
    </row>
    <row r="161" spans="1:39">
      <c r="A161" t="s">
        <v>5985</v>
      </c>
      <c r="B161" t="s">
        <v>6011</v>
      </c>
      <c r="C161" t="s">
        <v>4772</v>
      </c>
      <c r="D161">
        <v>0.95</v>
      </c>
      <c r="K161" t="s">
        <v>4940</v>
      </c>
      <c r="L161" t="s">
        <v>4941</v>
      </c>
      <c r="M161" t="s">
        <v>5355</v>
      </c>
      <c r="N161">
        <v>9</v>
      </c>
      <c r="O161" t="s">
        <v>6039</v>
      </c>
      <c r="P161" t="s">
        <v>6166</v>
      </c>
      <c r="Q161">
        <v>8</v>
      </c>
      <c r="R161">
        <v>8</v>
      </c>
      <c r="S161">
        <v>2.15</v>
      </c>
      <c r="T161">
        <v>4.77</v>
      </c>
      <c r="U161">
        <v>777.97</v>
      </c>
      <c r="V161">
        <v>244.5</v>
      </c>
      <c r="W161">
        <v>2.16</v>
      </c>
      <c r="X161">
        <v>3.44</v>
      </c>
      <c r="Y161">
        <v>8.15</v>
      </c>
      <c r="Z161">
        <v>3</v>
      </c>
      <c r="AA161" t="s">
        <v>4573</v>
      </c>
      <c r="AB161">
        <v>2</v>
      </c>
      <c r="AC161">
        <v>20</v>
      </c>
      <c r="AD161">
        <v>1.965</v>
      </c>
      <c r="AF161" t="s">
        <v>5046</v>
      </c>
      <c r="AI161">
        <v>0</v>
      </c>
      <c r="AJ161">
        <v>0</v>
      </c>
      <c r="AK161" t="s">
        <v>6194</v>
      </c>
      <c r="AL161" t="s">
        <v>6194</v>
      </c>
      <c r="AM161" t="s">
        <v>5772</v>
      </c>
    </row>
    <row r="162" spans="1:39">
      <c r="A162" t="s">
        <v>5986</v>
      </c>
      <c r="B162" t="s">
        <v>6011</v>
      </c>
      <c r="C162" t="s">
        <v>4772</v>
      </c>
      <c r="D162">
        <v>2.46</v>
      </c>
      <c r="K162" t="s">
        <v>4940</v>
      </c>
      <c r="L162" t="s">
        <v>4941</v>
      </c>
      <c r="M162" t="s">
        <v>5355</v>
      </c>
      <c r="N162">
        <v>9</v>
      </c>
      <c r="O162" t="s">
        <v>6039</v>
      </c>
      <c r="P162" t="s">
        <v>6167</v>
      </c>
      <c r="Q162">
        <v>5</v>
      </c>
      <c r="R162">
        <v>4</v>
      </c>
      <c r="S162">
        <v>-1.75</v>
      </c>
      <c r="T162">
        <v>0.89</v>
      </c>
      <c r="U162">
        <v>377.44</v>
      </c>
      <c r="V162">
        <v>132.96</v>
      </c>
      <c r="W162">
        <v>0.48</v>
      </c>
      <c r="X162">
        <v>3.38</v>
      </c>
      <c r="Y162">
        <v>8.210000000000001</v>
      </c>
      <c r="Z162">
        <v>1</v>
      </c>
      <c r="AA162" t="s">
        <v>4573</v>
      </c>
      <c r="AB162">
        <v>0</v>
      </c>
      <c r="AC162">
        <v>7</v>
      </c>
      <c r="AD162">
        <v>3.770428571428571</v>
      </c>
      <c r="AF162" t="s">
        <v>5046</v>
      </c>
      <c r="AI162">
        <v>0</v>
      </c>
      <c r="AJ162">
        <v>0</v>
      </c>
      <c r="AK162" t="s">
        <v>6194</v>
      </c>
      <c r="AL162" t="s">
        <v>6194</v>
      </c>
      <c r="AM162" t="s">
        <v>5772</v>
      </c>
    </row>
    <row r="163" spans="1:39">
      <c r="A163" t="s">
        <v>5987</v>
      </c>
      <c r="B163" t="s">
        <v>6011</v>
      </c>
      <c r="C163" t="s">
        <v>4772</v>
      </c>
      <c r="D163">
        <v>2.43</v>
      </c>
      <c r="K163" t="s">
        <v>4940</v>
      </c>
      <c r="L163" t="s">
        <v>4941</v>
      </c>
      <c r="M163" t="s">
        <v>5355</v>
      </c>
      <c r="N163">
        <v>9</v>
      </c>
      <c r="O163" t="s">
        <v>6039</v>
      </c>
      <c r="P163" t="s">
        <v>6168</v>
      </c>
      <c r="Q163">
        <v>3</v>
      </c>
      <c r="R163">
        <v>2</v>
      </c>
      <c r="S163">
        <v>-2.8</v>
      </c>
      <c r="T163">
        <v>-0.25</v>
      </c>
      <c r="U163">
        <v>186.21</v>
      </c>
      <c r="V163">
        <v>83.63</v>
      </c>
      <c r="W163">
        <v>-0.59</v>
      </c>
      <c r="X163">
        <v>3.19</v>
      </c>
      <c r="Y163">
        <v>8.630000000000001</v>
      </c>
      <c r="Z163">
        <v>0</v>
      </c>
      <c r="AA163" t="s">
        <v>4573</v>
      </c>
      <c r="AB163">
        <v>0</v>
      </c>
      <c r="AC163">
        <v>2</v>
      </c>
      <c r="AD163">
        <v>5.185</v>
      </c>
      <c r="AF163" t="s">
        <v>5047</v>
      </c>
      <c r="AI163">
        <v>0</v>
      </c>
      <c r="AJ163">
        <v>0</v>
      </c>
      <c r="AK163" t="s">
        <v>6194</v>
      </c>
      <c r="AL163" t="s">
        <v>6194</v>
      </c>
      <c r="AM163" t="s">
        <v>5772</v>
      </c>
    </row>
    <row r="164" spans="1:39">
      <c r="A164" t="s">
        <v>5988</v>
      </c>
      <c r="B164" t="s">
        <v>6011</v>
      </c>
      <c r="C164" t="s">
        <v>4772</v>
      </c>
      <c r="D164">
        <v>2.62</v>
      </c>
      <c r="K164" t="s">
        <v>4940</v>
      </c>
      <c r="L164" t="s">
        <v>4941</v>
      </c>
      <c r="M164" t="s">
        <v>5355</v>
      </c>
      <c r="N164">
        <v>9</v>
      </c>
      <c r="O164" t="s">
        <v>6039</v>
      </c>
      <c r="P164" t="s">
        <v>6169</v>
      </c>
      <c r="Q164">
        <v>3</v>
      </c>
      <c r="R164">
        <v>2</v>
      </c>
      <c r="S164">
        <v>-1.93</v>
      </c>
      <c r="T164">
        <v>0.61</v>
      </c>
      <c r="U164">
        <v>214.26</v>
      </c>
      <c r="V164">
        <v>83.63</v>
      </c>
      <c r="W164">
        <v>0.05</v>
      </c>
      <c r="X164">
        <v>3.17</v>
      </c>
      <c r="Y164">
        <v>8.720000000000001</v>
      </c>
      <c r="Z164">
        <v>0</v>
      </c>
      <c r="AA164" t="s">
        <v>4573</v>
      </c>
      <c r="AB164">
        <v>0</v>
      </c>
      <c r="AC164">
        <v>3</v>
      </c>
      <c r="AD164">
        <v>5.14</v>
      </c>
      <c r="AF164" t="s">
        <v>5047</v>
      </c>
      <c r="AI164">
        <v>0</v>
      </c>
      <c r="AJ164">
        <v>0</v>
      </c>
      <c r="AK164" t="s">
        <v>6194</v>
      </c>
      <c r="AL164" t="s">
        <v>6194</v>
      </c>
      <c r="AM164" t="s">
        <v>5772</v>
      </c>
    </row>
    <row r="165" spans="1:39">
      <c r="A165" t="s">
        <v>5989</v>
      </c>
      <c r="B165" t="s">
        <v>6011</v>
      </c>
      <c r="C165" t="s">
        <v>4772</v>
      </c>
      <c r="D165">
        <v>1.32</v>
      </c>
      <c r="K165" t="s">
        <v>4940</v>
      </c>
      <c r="L165" t="s">
        <v>4941</v>
      </c>
      <c r="M165" t="s">
        <v>5355</v>
      </c>
      <c r="N165">
        <v>9</v>
      </c>
      <c r="O165" t="s">
        <v>6039</v>
      </c>
      <c r="P165" t="s">
        <v>6170</v>
      </c>
      <c r="Q165">
        <v>4</v>
      </c>
      <c r="R165">
        <v>4</v>
      </c>
      <c r="S165">
        <v>-3.59</v>
      </c>
      <c r="T165">
        <v>-0.75</v>
      </c>
      <c r="U165">
        <v>271.32</v>
      </c>
      <c r="V165">
        <v>148.03</v>
      </c>
      <c r="W165">
        <v>-1.56</v>
      </c>
      <c r="X165">
        <v>3.16</v>
      </c>
      <c r="Y165">
        <v>13.41</v>
      </c>
      <c r="Z165">
        <v>0</v>
      </c>
      <c r="AA165" t="s">
        <v>4573</v>
      </c>
      <c r="AB165">
        <v>0</v>
      </c>
      <c r="AC165">
        <v>6</v>
      </c>
      <c r="AD165">
        <v>3</v>
      </c>
      <c r="AF165" t="s">
        <v>5047</v>
      </c>
      <c r="AI165">
        <v>0</v>
      </c>
      <c r="AJ165">
        <v>0</v>
      </c>
      <c r="AK165" t="s">
        <v>6194</v>
      </c>
      <c r="AL165" t="s">
        <v>6194</v>
      </c>
      <c r="AM165" t="s">
        <v>5772</v>
      </c>
    </row>
    <row r="166" spans="1:39">
      <c r="A166" t="s">
        <v>5990</v>
      </c>
      <c r="B166" t="s">
        <v>6011</v>
      </c>
      <c r="C166" t="s">
        <v>4772</v>
      </c>
      <c r="D166">
        <v>2.32</v>
      </c>
      <c r="K166" t="s">
        <v>4940</v>
      </c>
      <c r="L166" t="s">
        <v>4941</v>
      </c>
      <c r="M166" t="s">
        <v>5355</v>
      </c>
      <c r="N166">
        <v>9</v>
      </c>
      <c r="O166" t="s">
        <v>6039</v>
      </c>
      <c r="P166" t="s">
        <v>6171</v>
      </c>
      <c r="Q166">
        <v>4</v>
      </c>
      <c r="R166">
        <v>4</v>
      </c>
      <c r="S166">
        <v>-4.72</v>
      </c>
      <c r="T166">
        <v>-1.98</v>
      </c>
      <c r="U166">
        <v>238.24</v>
      </c>
      <c r="V166">
        <v>112.65</v>
      </c>
      <c r="W166">
        <v>-0.54</v>
      </c>
      <c r="X166">
        <v>2.94</v>
      </c>
      <c r="Y166">
        <v>8.31</v>
      </c>
      <c r="Z166">
        <v>1</v>
      </c>
      <c r="AA166" t="s">
        <v>4573</v>
      </c>
      <c r="AB166">
        <v>0</v>
      </c>
      <c r="AC166">
        <v>5</v>
      </c>
      <c r="AD166">
        <v>4.09</v>
      </c>
      <c r="AF166" t="s">
        <v>5046</v>
      </c>
      <c r="AI166">
        <v>0</v>
      </c>
      <c r="AJ166">
        <v>0</v>
      </c>
      <c r="AK166" t="s">
        <v>6194</v>
      </c>
      <c r="AL166" t="s">
        <v>6194</v>
      </c>
      <c r="AM166" t="s">
        <v>5772</v>
      </c>
    </row>
    <row r="167" spans="1:39">
      <c r="A167" t="s">
        <v>5991</v>
      </c>
      <c r="B167" t="s">
        <v>6011</v>
      </c>
      <c r="C167" t="s">
        <v>4772</v>
      </c>
      <c r="D167">
        <v>1.4</v>
      </c>
      <c r="K167" t="s">
        <v>4940</v>
      </c>
      <c r="L167" t="s">
        <v>4941</v>
      </c>
      <c r="M167" t="s">
        <v>5355</v>
      </c>
      <c r="N167">
        <v>9</v>
      </c>
      <c r="O167" t="s">
        <v>6039</v>
      </c>
      <c r="P167" t="s">
        <v>6172</v>
      </c>
      <c r="Q167">
        <v>4</v>
      </c>
      <c r="R167">
        <v>4</v>
      </c>
      <c r="S167">
        <v>-2.71</v>
      </c>
      <c r="T167">
        <v>0.26</v>
      </c>
      <c r="U167">
        <v>328.37</v>
      </c>
      <c r="V167">
        <v>112.65</v>
      </c>
      <c r="W167">
        <v>1.07</v>
      </c>
      <c r="X167">
        <v>3.03</v>
      </c>
      <c r="Y167">
        <v>7.4</v>
      </c>
      <c r="Z167">
        <v>2</v>
      </c>
      <c r="AA167" t="s">
        <v>4573</v>
      </c>
      <c r="AB167">
        <v>0</v>
      </c>
      <c r="AC167">
        <v>7</v>
      </c>
      <c r="AD167">
        <v>4.245</v>
      </c>
      <c r="AE167" t="s">
        <v>6188</v>
      </c>
      <c r="AF167" t="s">
        <v>5046</v>
      </c>
      <c r="AI167">
        <v>0</v>
      </c>
      <c r="AJ167">
        <v>0</v>
      </c>
      <c r="AK167" t="s">
        <v>6194</v>
      </c>
      <c r="AL167" t="s">
        <v>6194</v>
      </c>
      <c r="AM167" t="s">
        <v>5772</v>
      </c>
    </row>
    <row r="168" spans="1:39">
      <c r="A168" t="s">
        <v>5992</v>
      </c>
      <c r="B168" t="s">
        <v>6011</v>
      </c>
      <c r="C168" t="s">
        <v>4772</v>
      </c>
      <c r="D168">
        <v>1.51</v>
      </c>
      <c r="K168" t="s">
        <v>4940</v>
      </c>
      <c r="L168" t="s">
        <v>4941</v>
      </c>
      <c r="M168" t="s">
        <v>5355</v>
      </c>
      <c r="N168">
        <v>9</v>
      </c>
      <c r="O168" t="s">
        <v>6039</v>
      </c>
      <c r="P168" t="s">
        <v>6173</v>
      </c>
      <c r="Q168">
        <v>4</v>
      </c>
      <c r="R168">
        <v>4</v>
      </c>
      <c r="S168">
        <v>-2.83</v>
      </c>
      <c r="T168">
        <v>-0.25</v>
      </c>
      <c r="U168">
        <v>294.35</v>
      </c>
      <c r="V168">
        <v>112.65</v>
      </c>
      <c r="W168">
        <v>0.88</v>
      </c>
      <c r="X168">
        <v>3.03</v>
      </c>
      <c r="Y168">
        <v>8.58</v>
      </c>
      <c r="Z168">
        <v>1</v>
      </c>
      <c r="AA168" t="s">
        <v>4573</v>
      </c>
      <c r="AB168">
        <v>0</v>
      </c>
      <c r="AC168">
        <v>7</v>
      </c>
      <c r="AD168">
        <v>3.955</v>
      </c>
      <c r="AF168" t="s">
        <v>5047</v>
      </c>
      <c r="AI168">
        <v>0</v>
      </c>
      <c r="AJ168">
        <v>0</v>
      </c>
      <c r="AK168" t="s">
        <v>6194</v>
      </c>
      <c r="AL168" t="s">
        <v>6194</v>
      </c>
      <c r="AM168" t="s">
        <v>5772</v>
      </c>
    </row>
    <row r="169" spans="1:39">
      <c r="A169" t="s">
        <v>5993</v>
      </c>
      <c r="B169" t="s">
        <v>6011</v>
      </c>
      <c r="C169" t="s">
        <v>4772</v>
      </c>
      <c r="D169">
        <v>1.24</v>
      </c>
      <c r="K169" t="s">
        <v>4940</v>
      </c>
      <c r="L169" t="s">
        <v>4941</v>
      </c>
      <c r="M169" t="s">
        <v>5355</v>
      </c>
      <c r="N169">
        <v>9</v>
      </c>
      <c r="O169" t="s">
        <v>6039</v>
      </c>
      <c r="P169" t="s">
        <v>6174</v>
      </c>
      <c r="Q169">
        <v>3</v>
      </c>
      <c r="R169">
        <v>4</v>
      </c>
      <c r="S169">
        <v>-1.55</v>
      </c>
      <c r="T169">
        <v>1.02</v>
      </c>
      <c r="U169">
        <v>317.39</v>
      </c>
      <c r="V169">
        <v>108.21</v>
      </c>
      <c r="W169">
        <v>1.65</v>
      </c>
      <c r="X169">
        <v>3.16</v>
      </c>
      <c r="Y169">
        <v>8.58</v>
      </c>
      <c r="Z169">
        <v>2</v>
      </c>
      <c r="AA169" t="s">
        <v>4573</v>
      </c>
      <c r="AB169">
        <v>0</v>
      </c>
      <c r="AC169">
        <v>7</v>
      </c>
      <c r="AD169">
        <v>4.103</v>
      </c>
      <c r="AF169" t="s">
        <v>5047</v>
      </c>
      <c r="AI169">
        <v>0</v>
      </c>
      <c r="AJ169">
        <v>0</v>
      </c>
      <c r="AK169" t="s">
        <v>6194</v>
      </c>
      <c r="AL169" t="s">
        <v>6194</v>
      </c>
      <c r="AM169" t="s">
        <v>5772</v>
      </c>
    </row>
    <row r="170" spans="1:39">
      <c r="A170" t="s">
        <v>5994</v>
      </c>
      <c r="B170" t="s">
        <v>6011</v>
      </c>
      <c r="C170" t="s">
        <v>4772</v>
      </c>
      <c r="D170">
        <v>0.67</v>
      </c>
      <c r="K170" t="s">
        <v>4940</v>
      </c>
      <c r="L170" t="s">
        <v>4941</v>
      </c>
      <c r="M170" t="s">
        <v>5355</v>
      </c>
      <c r="N170">
        <v>9</v>
      </c>
      <c r="O170" t="s">
        <v>6039</v>
      </c>
      <c r="P170" t="s">
        <v>6175</v>
      </c>
      <c r="Q170">
        <v>3</v>
      </c>
      <c r="R170">
        <v>4</v>
      </c>
      <c r="S170">
        <v>-1.55</v>
      </c>
      <c r="T170">
        <v>1.02</v>
      </c>
      <c r="U170">
        <v>317.39</v>
      </c>
      <c r="V170">
        <v>108.21</v>
      </c>
      <c r="W170">
        <v>1.65</v>
      </c>
      <c r="X170">
        <v>3.16</v>
      </c>
      <c r="Y170">
        <v>8.58</v>
      </c>
      <c r="Z170">
        <v>2</v>
      </c>
      <c r="AA170" t="s">
        <v>4573</v>
      </c>
      <c r="AB170">
        <v>0</v>
      </c>
      <c r="AC170">
        <v>7</v>
      </c>
      <c r="AD170">
        <v>4.103</v>
      </c>
      <c r="AF170" t="s">
        <v>5047</v>
      </c>
      <c r="AI170">
        <v>0</v>
      </c>
      <c r="AJ170">
        <v>0</v>
      </c>
      <c r="AK170" t="s">
        <v>6194</v>
      </c>
      <c r="AL170" t="s">
        <v>6194</v>
      </c>
      <c r="AM170" t="s">
        <v>5772</v>
      </c>
    </row>
    <row r="171" spans="1:39">
      <c r="A171" t="s">
        <v>5995</v>
      </c>
      <c r="B171" t="s">
        <v>6011</v>
      </c>
      <c r="C171" t="s">
        <v>4772</v>
      </c>
      <c r="D171">
        <v>1.88</v>
      </c>
      <c r="K171" t="s">
        <v>4940</v>
      </c>
      <c r="L171" t="s">
        <v>4941</v>
      </c>
      <c r="M171" t="s">
        <v>5355</v>
      </c>
      <c r="N171">
        <v>9</v>
      </c>
      <c r="O171" t="s">
        <v>6039</v>
      </c>
      <c r="P171" t="s">
        <v>6176</v>
      </c>
      <c r="Q171">
        <v>3</v>
      </c>
      <c r="R171">
        <v>3</v>
      </c>
      <c r="S171">
        <v>-3.54</v>
      </c>
      <c r="T171">
        <v>-0.97</v>
      </c>
      <c r="U171">
        <v>236.27</v>
      </c>
      <c r="V171">
        <v>92.42</v>
      </c>
      <c r="W171">
        <v>0.15</v>
      </c>
      <c r="X171">
        <v>3.41</v>
      </c>
      <c r="Y171">
        <v>8.630000000000001</v>
      </c>
      <c r="Z171">
        <v>1</v>
      </c>
      <c r="AA171" t="s">
        <v>4573</v>
      </c>
      <c r="AB171">
        <v>0</v>
      </c>
      <c r="AC171">
        <v>5</v>
      </c>
      <c r="AD171">
        <v>4.771</v>
      </c>
      <c r="AF171" t="s">
        <v>5047</v>
      </c>
      <c r="AI171">
        <v>0</v>
      </c>
      <c r="AJ171">
        <v>0</v>
      </c>
      <c r="AK171" t="s">
        <v>6194</v>
      </c>
      <c r="AL171" t="s">
        <v>6194</v>
      </c>
      <c r="AM171" t="s">
        <v>5772</v>
      </c>
    </row>
    <row r="172" spans="1:39">
      <c r="A172" t="s">
        <v>5996</v>
      </c>
      <c r="B172" t="s">
        <v>6011</v>
      </c>
      <c r="C172" t="s">
        <v>4772</v>
      </c>
      <c r="D172">
        <v>2.56</v>
      </c>
      <c r="K172" t="s">
        <v>4940</v>
      </c>
      <c r="L172" t="s">
        <v>4941</v>
      </c>
      <c r="M172" t="s">
        <v>5355</v>
      </c>
      <c r="N172">
        <v>9</v>
      </c>
      <c r="O172" t="s">
        <v>6039</v>
      </c>
      <c r="P172" t="s">
        <v>6177</v>
      </c>
      <c r="Q172">
        <v>3</v>
      </c>
      <c r="R172">
        <v>2</v>
      </c>
      <c r="S172">
        <v>-3.21</v>
      </c>
      <c r="T172">
        <v>-0.6</v>
      </c>
      <c r="U172">
        <v>172.18</v>
      </c>
      <c r="V172">
        <v>83.63</v>
      </c>
      <c r="W172">
        <v>-0.98</v>
      </c>
      <c r="X172">
        <v>3.18</v>
      </c>
      <c r="Y172">
        <v>8.17</v>
      </c>
      <c r="Z172">
        <v>0</v>
      </c>
      <c r="AA172" t="s">
        <v>4573</v>
      </c>
      <c r="AB172">
        <v>0</v>
      </c>
      <c r="AC172">
        <v>2</v>
      </c>
      <c r="AD172">
        <v>5.415</v>
      </c>
      <c r="AE172" t="s">
        <v>6189</v>
      </c>
      <c r="AF172" t="s">
        <v>5046</v>
      </c>
      <c r="AI172">
        <v>0</v>
      </c>
      <c r="AJ172">
        <v>0</v>
      </c>
      <c r="AK172" t="s">
        <v>6194</v>
      </c>
      <c r="AL172" t="s">
        <v>6194</v>
      </c>
      <c r="AM172" t="s">
        <v>5772</v>
      </c>
    </row>
    <row r="173" spans="1:39">
      <c r="A173" t="s">
        <v>5997</v>
      </c>
      <c r="B173" t="s">
        <v>6011</v>
      </c>
      <c r="C173" t="s">
        <v>4772</v>
      </c>
      <c r="D173">
        <v>0.96</v>
      </c>
      <c r="K173" t="s">
        <v>4940</v>
      </c>
      <c r="L173" t="s">
        <v>4941</v>
      </c>
      <c r="M173" t="s">
        <v>5355</v>
      </c>
      <c r="N173">
        <v>9</v>
      </c>
      <c r="O173" t="s">
        <v>6039</v>
      </c>
      <c r="P173" t="s">
        <v>6178</v>
      </c>
      <c r="Q173">
        <v>3</v>
      </c>
      <c r="R173">
        <v>3</v>
      </c>
      <c r="S173">
        <v>-2.69</v>
      </c>
      <c r="T173">
        <v>-0.1</v>
      </c>
      <c r="U173">
        <v>264.32</v>
      </c>
      <c r="V173">
        <v>92.42</v>
      </c>
      <c r="W173">
        <v>0.78</v>
      </c>
      <c r="X173">
        <v>3.4</v>
      </c>
      <c r="Y173">
        <v>8.470000000000001</v>
      </c>
      <c r="Z173">
        <v>1</v>
      </c>
      <c r="AA173" t="s">
        <v>4573</v>
      </c>
      <c r="AB173">
        <v>0</v>
      </c>
      <c r="AC173">
        <v>6</v>
      </c>
      <c r="AD173">
        <v>4.851</v>
      </c>
      <c r="AE173" t="s">
        <v>6190</v>
      </c>
      <c r="AF173" t="s">
        <v>5046</v>
      </c>
      <c r="AI173">
        <v>0</v>
      </c>
      <c r="AJ173">
        <v>0</v>
      </c>
      <c r="AK173" t="s">
        <v>6194</v>
      </c>
      <c r="AL173" t="s">
        <v>6194</v>
      </c>
      <c r="AM173" t="s">
        <v>5772</v>
      </c>
    </row>
    <row r="174" spans="1:39">
      <c r="A174" t="s">
        <v>5998</v>
      </c>
      <c r="B174" t="s">
        <v>6011</v>
      </c>
      <c r="C174" t="s">
        <v>4772</v>
      </c>
      <c r="D174">
        <v>1.2</v>
      </c>
      <c r="K174" t="s">
        <v>4940</v>
      </c>
      <c r="L174" t="s">
        <v>4941</v>
      </c>
      <c r="M174" t="s">
        <v>5355</v>
      </c>
      <c r="N174">
        <v>9</v>
      </c>
      <c r="O174" t="s">
        <v>6039</v>
      </c>
      <c r="P174" t="s">
        <v>6179</v>
      </c>
      <c r="Q174">
        <v>4</v>
      </c>
      <c r="R174">
        <v>4</v>
      </c>
      <c r="S174">
        <v>-3.34</v>
      </c>
      <c r="T174">
        <v>-0.76</v>
      </c>
      <c r="U174">
        <v>280.32</v>
      </c>
      <c r="V174">
        <v>112.65</v>
      </c>
      <c r="W174">
        <v>0.49</v>
      </c>
      <c r="X174">
        <v>3.02</v>
      </c>
      <c r="Y174">
        <v>8.5</v>
      </c>
      <c r="Z174">
        <v>1</v>
      </c>
      <c r="AA174" t="s">
        <v>4573</v>
      </c>
      <c r="AB174">
        <v>0</v>
      </c>
      <c r="AC174">
        <v>6</v>
      </c>
      <c r="AD174">
        <v>3.995</v>
      </c>
      <c r="AF174" t="s">
        <v>5046</v>
      </c>
      <c r="AI174">
        <v>0</v>
      </c>
      <c r="AJ174">
        <v>0</v>
      </c>
      <c r="AK174" t="s">
        <v>6194</v>
      </c>
      <c r="AL174" t="s">
        <v>6194</v>
      </c>
      <c r="AM174" t="s">
        <v>5772</v>
      </c>
    </row>
    <row r="175" spans="1:39">
      <c r="A175" t="s">
        <v>5999</v>
      </c>
      <c r="B175" t="s">
        <v>6011</v>
      </c>
      <c r="C175" t="s">
        <v>4772</v>
      </c>
      <c r="D175">
        <v>0.79</v>
      </c>
      <c r="K175" t="s">
        <v>4940</v>
      </c>
      <c r="L175" t="s">
        <v>4941</v>
      </c>
      <c r="M175" t="s">
        <v>5355</v>
      </c>
      <c r="N175">
        <v>9</v>
      </c>
      <c r="O175" t="s">
        <v>6039</v>
      </c>
      <c r="P175" t="s">
        <v>6180</v>
      </c>
      <c r="Q175">
        <v>4</v>
      </c>
      <c r="R175">
        <v>4</v>
      </c>
      <c r="S175">
        <v>-2.83</v>
      </c>
      <c r="T175">
        <v>-0.25</v>
      </c>
      <c r="U175">
        <v>294.35</v>
      </c>
      <c r="V175">
        <v>112.65</v>
      </c>
      <c r="W175">
        <v>0.88</v>
      </c>
      <c r="X175">
        <v>3.03</v>
      </c>
      <c r="Y175">
        <v>8.58</v>
      </c>
      <c r="Z175">
        <v>1</v>
      </c>
      <c r="AA175" t="s">
        <v>4573</v>
      </c>
      <c r="AB175">
        <v>0</v>
      </c>
      <c r="AC175">
        <v>7</v>
      </c>
      <c r="AD175">
        <v>3.955</v>
      </c>
      <c r="AF175" t="s">
        <v>5047</v>
      </c>
      <c r="AI175">
        <v>0</v>
      </c>
      <c r="AJ175">
        <v>0</v>
      </c>
      <c r="AK175" t="s">
        <v>6194</v>
      </c>
      <c r="AL175" t="s">
        <v>6194</v>
      </c>
      <c r="AM175" t="s">
        <v>5772</v>
      </c>
    </row>
    <row r="176" spans="1:39">
      <c r="A176" t="s">
        <v>6000</v>
      </c>
      <c r="B176" t="s">
        <v>6011</v>
      </c>
      <c r="C176" t="s">
        <v>4772</v>
      </c>
      <c r="D176">
        <v>1.2</v>
      </c>
      <c r="K176" t="s">
        <v>4940</v>
      </c>
      <c r="L176" t="s">
        <v>4941</v>
      </c>
      <c r="M176" t="s">
        <v>5355</v>
      </c>
      <c r="N176">
        <v>9</v>
      </c>
      <c r="O176" t="s">
        <v>6039</v>
      </c>
      <c r="P176" t="s">
        <v>6181</v>
      </c>
      <c r="Q176">
        <v>4</v>
      </c>
      <c r="R176">
        <v>6</v>
      </c>
      <c r="S176">
        <v>-3.94</v>
      </c>
      <c r="T176">
        <v>-0.77</v>
      </c>
      <c r="U176">
        <v>360.42</v>
      </c>
      <c r="V176">
        <v>172.61</v>
      </c>
      <c r="W176">
        <v>-0.34</v>
      </c>
      <c r="X176">
        <v>3.12</v>
      </c>
      <c r="Y176">
        <v>13.39</v>
      </c>
      <c r="Z176">
        <v>2</v>
      </c>
      <c r="AA176" t="s">
        <v>4573</v>
      </c>
      <c r="AB176">
        <v>1</v>
      </c>
      <c r="AC176">
        <v>9</v>
      </c>
      <c r="AD176">
        <v>2.997</v>
      </c>
      <c r="AF176" t="s">
        <v>5047</v>
      </c>
      <c r="AI176">
        <v>0</v>
      </c>
      <c r="AJ176">
        <v>0</v>
      </c>
      <c r="AK176" t="s">
        <v>6194</v>
      </c>
      <c r="AL176" t="s">
        <v>6194</v>
      </c>
      <c r="AM176" t="s">
        <v>5772</v>
      </c>
    </row>
    <row r="177" spans="1:39">
      <c r="A177" t="s">
        <v>6001</v>
      </c>
      <c r="B177" t="s">
        <v>6011</v>
      </c>
      <c r="C177" t="s">
        <v>4772</v>
      </c>
      <c r="D177">
        <v>1.08</v>
      </c>
      <c r="K177" t="s">
        <v>4940</v>
      </c>
      <c r="L177" t="s">
        <v>4941</v>
      </c>
      <c r="M177" t="s">
        <v>5355</v>
      </c>
      <c r="N177">
        <v>9</v>
      </c>
      <c r="O177" t="s">
        <v>6039</v>
      </c>
      <c r="P177" t="s">
        <v>6182</v>
      </c>
      <c r="Q177">
        <v>3</v>
      </c>
      <c r="R177">
        <v>4</v>
      </c>
      <c r="S177">
        <v>-2.92</v>
      </c>
      <c r="T177">
        <v>-0.35</v>
      </c>
      <c r="U177">
        <v>275.31</v>
      </c>
      <c r="V177">
        <v>108.21</v>
      </c>
      <c r="W177">
        <v>0.63</v>
      </c>
      <c r="X177">
        <v>3.16</v>
      </c>
      <c r="Y177">
        <v>8.66</v>
      </c>
      <c r="Z177">
        <v>2</v>
      </c>
      <c r="AA177" t="s">
        <v>4573</v>
      </c>
      <c r="AB177">
        <v>0</v>
      </c>
      <c r="AC177">
        <v>5</v>
      </c>
      <c r="AD177">
        <v>4.063000000000001</v>
      </c>
      <c r="AF177" t="s">
        <v>5047</v>
      </c>
      <c r="AI177">
        <v>0</v>
      </c>
      <c r="AJ177">
        <v>0</v>
      </c>
      <c r="AK177" t="s">
        <v>6194</v>
      </c>
      <c r="AL177" t="s">
        <v>6194</v>
      </c>
      <c r="AM177" t="s">
        <v>5772</v>
      </c>
    </row>
    <row r="178" spans="1:39">
      <c r="A178" t="s">
        <v>6002</v>
      </c>
      <c r="B178" t="s">
        <v>6011</v>
      </c>
      <c r="C178" t="s">
        <v>4772</v>
      </c>
      <c r="D178">
        <v>1.97</v>
      </c>
      <c r="K178" t="s">
        <v>4940</v>
      </c>
      <c r="L178" t="s">
        <v>4941</v>
      </c>
      <c r="M178" t="s">
        <v>5355</v>
      </c>
      <c r="N178">
        <v>9</v>
      </c>
      <c r="O178" t="s">
        <v>6039</v>
      </c>
      <c r="P178" t="s">
        <v>6183</v>
      </c>
      <c r="Q178">
        <v>4</v>
      </c>
      <c r="R178">
        <v>5</v>
      </c>
      <c r="S178">
        <v>-4.2</v>
      </c>
      <c r="T178">
        <v>-1.38</v>
      </c>
      <c r="U178">
        <v>321.38</v>
      </c>
      <c r="V178">
        <v>156.82</v>
      </c>
      <c r="W178">
        <v>-0.82</v>
      </c>
      <c r="X178">
        <v>3.4</v>
      </c>
      <c r="Y178">
        <v>13.39</v>
      </c>
      <c r="Z178">
        <v>1</v>
      </c>
      <c r="AA178" t="s">
        <v>4573</v>
      </c>
      <c r="AB178">
        <v>0</v>
      </c>
      <c r="AC178">
        <v>9</v>
      </c>
      <c r="AD178">
        <v>3</v>
      </c>
      <c r="AF178" t="s">
        <v>5047</v>
      </c>
      <c r="AI178">
        <v>0</v>
      </c>
      <c r="AJ178">
        <v>0</v>
      </c>
      <c r="AK178" t="s">
        <v>6194</v>
      </c>
      <c r="AL178" t="s">
        <v>6194</v>
      </c>
      <c r="AM178" t="s">
        <v>5772</v>
      </c>
    </row>
    <row r="179" spans="1:39">
      <c r="A179" t="s">
        <v>6003</v>
      </c>
      <c r="B179" t="s">
        <v>6011</v>
      </c>
      <c r="C179" t="s">
        <v>4772</v>
      </c>
      <c r="D179">
        <v>1.28</v>
      </c>
      <c r="K179" t="s">
        <v>4940</v>
      </c>
      <c r="L179" t="s">
        <v>4941</v>
      </c>
      <c r="M179" t="s">
        <v>5355</v>
      </c>
      <c r="N179">
        <v>9</v>
      </c>
      <c r="O179" t="s">
        <v>6039</v>
      </c>
      <c r="P179" t="s">
        <v>6184</v>
      </c>
      <c r="Q179">
        <v>4</v>
      </c>
      <c r="R179">
        <v>4</v>
      </c>
      <c r="S179">
        <v>-4.2</v>
      </c>
      <c r="T179">
        <v>-1.62</v>
      </c>
      <c r="U179">
        <v>252.27</v>
      </c>
      <c r="V179">
        <v>112.65</v>
      </c>
      <c r="W179">
        <v>-0.15</v>
      </c>
      <c r="X179">
        <v>3.03</v>
      </c>
      <c r="Y179">
        <v>8.66</v>
      </c>
      <c r="Z179">
        <v>1</v>
      </c>
      <c r="AA179" t="s">
        <v>4573</v>
      </c>
      <c r="AB179">
        <v>0</v>
      </c>
      <c r="AC179">
        <v>5</v>
      </c>
      <c r="AD179">
        <v>3.915</v>
      </c>
      <c r="AF179" t="s">
        <v>5047</v>
      </c>
      <c r="AI179">
        <v>0</v>
      </c>
      <c r="AJ179">
        <v>0</v>
      </c>
      <c r="AK179" t="s">
        <v>6194</v>
      </c>
      <c r="AL179" t="s">
        <v>6194</v>
      </c>
      <c r="AM179" t="s">
        <v>5772</v>
      </c>
    </row>
  </sheetData>
  <mergeCells count="5">
    <mergeCell ref="A1:J1"/>
    <mergeCell ref="K1:O1"/>
    <mergeCell ref="Q1:AE1"/>
    <mergeCell ref="AF1:AK1"/>
    <mergeCell ref="AL1:AM1"/>
  </mergeCells>
  <conditionalFormatting sqref="AE1:AE18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6" t="s">
        <v>6195</v>
      </c>
      <c r="B1" s="6" t="s">
        <v>6196</v>
      </c>
      <c r="C1" s="6" t="s">
        <v>6197</v>
      </c>
      <c r="D1" s="6" t="s">
        <v>6198</v>
      </c>
      <c r="E1" s="6" t="s">
        <v>6199</v>
      </c>
      <c r="F1" s="6" t="s">
        <v>6200</v>
      </c>
      <c r="G1" s="6" t="s">
        <v>6201</v>
      </c>
      <c r="H1" s="6" t="s">
        <v>6202</v>
      </c>
      <c r="I1" s="6" t="s">
        <v>6203</v>
      </c>
      <c r="J1" s="6" t="s">
        <v>6204</v>
      </c>
      <c r="K1" s="6" t="s">
        <v>6205</v>
      </c>
      <c r="L1" s="6" t="s">
        <v>6206</v>
      </c>
      <c r="M1" s="6" t="s">
        <v>6207</v>
      </c>
      <c r="N1" s="6" t="s">
        <v>6208</v>
      </c>
      <c r="O1" s="6" t="s">
        <v>4859</v>
      </c>
      <c r="P1" s="6" t="s">
        <v>4860</v>
      </c>
      <c r="Q1" s="6" t="s">
        <v>4861</v>
      </c>
      <c r="R1" s="6" t="s">
        <v>4862</v>
      </c>
      <c r="S1" s="6" t="s">
        <v>4863</v>
      </c>
      <c r="T1" s="6" t="s">
        <v>4864</v>
      </c>
      <c r="U1" s="6" t="s">
        <v>4865</v>
      </c>
      <c r="V1" s="6" t="s">
        <v>4866</v>
      </c>
      <c r="W1" s="6" t="s">
        <v>4867</v>
      </c>
      <c r="X1" s="6" t="s">
        <v>4868</v>
      </c>
      <c r="Y1" s="6" t="s">
        <v>4869</v>
      </c>
      <c r="Z1" s="6" t="s">
        <v>4870</v>
      </c>
      <c r="AA1" s="6" t="s">
        <v>4871</v>
      </c>
      <c r="AB1" s="6" t="s">
        <v>4872</v>
      </c>
      <c r="AC1" s="6" t="s">
        <v>4873</v>
      </c>
      <c r="AD1" s="6" t="s">
        <v>4874</v>
      </c>
      <c r="AE1" s="6" t="s">
        <v>4875</v>
      </c>
      <c r="AF1" s="6" t="s">
        <v>4876</v>
      </c>
      <c r="AG1" s="6" t="s">
        <v>4877</v>
      </c>
      <c r="AH1" s="6" t="s">
        <v>4878</v>
      </c>
      <c r="AI1" s="6" t="s">
        <v>4879</v>
      </c>
    </row>
    <row r="2" spans="1:35">
      <c r="B2">
        <v>640</v>
      </c>
      <c r="H2">
        <v>7.4</v>
      </c>
      <c r="J2" t="s">
        <v>6209</v>
      </c>
      <c r="L2" t="s">
        <v>6210</v>
      </c>
      <c r="M2" t="s">
        <v>6211</v>
      </c>
      <c r="N2" t="s">
        <v>6212</v>
      </c>
      <c r="O2" t="s">
        <v>6213</v>
      </c>
      <c r="P2">
        <v>5</v>
      </c>
      <c r="Q2">
        <v>2</v>
      </c>
      <c r="R2">
        <v>-2.12</v>
      </c>
      <c r="S2">
        <v>1.46</v>
      </c>
      <c r="T2">
        <v>427.57</v>
      </c>
      <c r="U2">
        <v>98.23</v>
      </c>
      <c r="V2">
        <v>1.24</v>
      </c>
      <c r="W2">
        <v>3.71</v>
      </c>
      <c r="X2">
        <v>0</v>
      </c>
      <c r="Y2">
        <v>0</v>
      </c>
      <c r="Z2" t="s">
        <v>4573</v>
      </c>
      <c r="AA2">
        <v>0</v>
      </c>
      <c r="AB2">
        <v>7</v>
      </c>
      <c r="AC2">
        <v>4.743023809523809</v>
      </c>
      <c r="AE2" t="s">
        <v>5046</v>
      </c>
      <c r="AH2">
        <v>0</v>
      </c>
      <c r="AI2">
        <v>0</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38"/>
  <sheetViews>
    <sheetView workbookViewId="0"/>
  </sheetViews>
  <sheetFormatPr defaultRowHeight="15"/>
  <sheetData>
    <row r="1" spans="1:12">
      <c r="A1" s="6" t="s">
        <v>6214</v>
      </c>
      <c r="B1" s="6" t="s">
        <v>6215</v>
      </c>
      <c r="C1" s="6" t="s">
        <v>6216</v>
      </c>
      <c r="D1" s="6" t="s">
        <v>6217</v>
      </c>
      <c r="E1" s="6" t="s">
        <v>6218</v>
      </c>
      <c r="F1" s="6" t="s">
        <v>6219</v>
      </c>
      <c r="G1" s="6" t="s">
        <v>6220</v>
      </c>
      <c r="H1" s="6" t="s">
        <v>6221</v>
      </c>
      <c r="I1" s="6" t="s">
        <v>6222</v>
      </c>
      <c r="J1" s="6" t="s">
        <v>6223</v>
      </c>
      <c r="K1" s="6" t="s">
        <v>6224</v>
      </c>
      <c r="L1" s="6" t="s">
        <v>6225</v>
      </c>
    </row>
    <row r="2" spans="1:12">
      <c r="A2" t="s">
        <v>6226</v>
      </c>
      <c r="B2" t="s">
        <v>4771</v>
      </c>
      <c r="C2" t="s">
        <v>4772</v>
      </c>
      <c r="D2">
        <v>0.1</v>
      </c>
      <c r="E2" t="s">
        <v>4773</v>
      </c>
      <c r="F2" t="s">
        <v>6260</v>
      </c>
      <c r="G2" s="7" t="s">
        <v>6269</v>
      </c>
      <c r="H2" s="7" t="s">
        <v>6305</v>
      </c>
      <c r="I2" s="7" t="s">
        <v>6326</v>
      </c>
      <c r="J2" s="7" t="s">
        <v>6339</v>
      </c>
    </row>
    <row r="3" spans="1:12">
      <c r="A3" t="s">
        <v>6227</v>
      </c>
      <c r="B3" t="s">
        <v>4771</v>
      </c>
      <c r="C3" t="s">
        <v>4772</v>
      </c>
      <c r="D3">
        <v>0.12</v>
      </c>
      <c r="E3" t="s">
        <v>4773</v>
      </c>
      <c r="F3" t="s">
        <v>6261</v>
      </c>
      <c r="G3" s="7" t="s">
        <v>6270</v>
      </c>
      <c r="H3" s="7" t="s">
        <v>6306</v>
      </c>
      <c r="I3" s="7" t="s">
        <v>6327</v>
      </c>
      <c r="J3" s="7" t="s">
        <v>6340</v>
      </c>
      <c r="K3" s="7" t="s">
        <v>6349</v>
      </c>
    </row>
    <row r="4" spans="1:12">
      <c r="A4" t="s">
        <v>6228</v>
      </c>
      <c r="B4" t="s">
        <v>4771</v>
      </c>
      <c r="C4" t="s">
        <v>4772</v>
      </c>
      <c r="D4">
        <v>0.4</v>
      </c>
      <c r="E4" t="s">
        <v>4773</v>
      </c>
      <c r="G4" s="7" t="s">
        <v>6271</v>
      </c>
    </row>
    <row r="5" spans="1:12">
      <c r="A5" t="s">
        <v>6229</v>
      </c>
      <c r="B5" t="s">
        <v>4771</v>
      </c>
      <c r="C5" t="s">
        <v>4772</v>
      </c>
      <c r="D5">
        <v>0.93</v>
      </c>
      <c r="E5" t="s">
        <v>4773</v>
      </c>
      <c r="G5" s="7" t="s">
        <v>6272</v>
      </c>
      <c r="H5" s="7" t="s">
        <v>6307</v>
      </c>
      <c r="I5" s="7" t="s">
        <v>6289</v>
      </c>
      <c r="J5" s="7" t="s">
        <v>6341</v>
      </c>
    </row>
    <row r="6" spans="1:12">
      <c r="A6" t="s">
        <v>6230</v>
      </c>
      <c r="B6" t="s">
        <v>4771</v>
      </c>
      <c r="C6" t="s">
        <v>4772</v>
      </c>
      <c r="D6">
        <v>1</v>
      </c>
      <c r="E6" t="s">
        <v>4773</v>
      </c>
      <c r="F6" t="s">
        <v>6262</v>
      </c>
      <c r="G6" s="7" t="s">
        <v>6273</v>
      </c>
      <c r="H6" s="7" t="s">
        <v>6308</v>
      </c>
      <c r="I6" s="7" t="s">
        <v>6328</v>
      </c>
    </row>
    <row r="7" spans="1:12">
      <c r="A7" t="s">
        <v>6231</v>
      </c>
      <c r="B7" t="s">
        <v>4771</v>
      </c>
      <c r="C7" t="s">
        <v>4772</v>
      </c>
      <c r="D7">
        <v>1.2</v>
      </c>
      <c r="E7" t="s">
        <v>4773</v>
      </c>
      <c r="G7" s="7" t="s">
        <v>6274</v>
      </c>
      <c r="H7" s="7" t="s">
        <v>6309</v>
      </c>
      <c r="I7" s="7" t="s">
        <v>6329</v>
      </c>
      <c r="J7" s="7" t="s">
        <v>6342</v>
      </c>
      <c r="K7" s="7" t="s">
        <v>6350</v>
      </c>
    </row>
    <row r="8" spans="1:12">
      <c r="A8" t="s">
        <v>6232</v>
      </c>
      <c r="B8" t="s">
        <v>4770</v>
      </c>
      <c r="C8" t="s">
        <v>4772</v>
      </c>
      <c r="D8">
        <v>1.5</v>
      </c>
      <c r="E8" t="s">
        <v>4773</v>
      </c>
      <c r="G8" s="7" t="s">
        <v>6275</v>
      </c>
      <c r="H8" s="7" t="s">
        <v>6310</v>
      </c>
    </row>
    <row r="9" spans="1:12">
      <c r="A9" t="s">
        <v>6233</v>
      </c>
      <c r="B9" t="s">
        <v>4771</v>
      </c>
      <c r="C9" t="s">
        <v>4772</v>
      </c>
      <c r="D9">
        <v>1.7</v>
      </c>
      <c r="E9" t="s">
        <v>4773</v>
      </c>
      <c r="G9" s="7" t="s">
        <v>6276</v>
      </c>
      <c r="H9" s="7" t="s">
        <v>6311</v>
      </c>
    </row>
    <row r="10" spans="1:12">
      <c r="A10" t="s">
        <v>6234</v>
      </c>
      <c r="B10" t="s">
        <v>4771</v>
      </c>
      <c r="C10" t="s">
        <v>4772</v>
      </c>
      <c r="D10">
        <v>1.7</v>
      </c>
      <c r="E10" t="s">
        <v>4773</v>
      </c>
      <c r="G10" s="7" t="s">
        <v>6277</v>
      </c>
      <c r="H10" s="7" t="s">
        <v>6312</v>
      </c>
      <c r="I10" s="7" t="s">
        <v>6330</v>
      </c>
      <c r="J10" s="7" t="s">
        <v>6343</v>
      </c>
      <c r="K10" s="7" t="s">
        <v>6351</v>
      </c>
      <c r="L10" s="7" t="s">
        <v>6355</v>
      </c>
    </row>
    <row r="11" spans="1:12">
      <c r="A11" t="s">
        <v>6235</v>
      </c>
      <c r="B11" t="s">
        <v>4771</v>
      </c>
      <c r="C11" t="s">
        <v>4772</v>
      </c>
      <c r="D11">
        <v>2.6</v>
      </c>
      <c r="E11" t="s">
        <v>4773</v>
      </c>
      <c r="F11" t="s">
        <v>6263</v>
      </c>
      <c r="G11" s="7" t="s">
        <v>6278</v>
      </c>
      <c r="H11" s="7" t="s">
        <v>6313</v>
      </c>
      <c r="I11" s="7" t="s">
        <v>6331</v>
      </c>
      <c r="J11" s="7" t="s">
        <v>6344</v>
      </c>
    </row>
    <row r="12" spans="1:12">
      <c r="A12" t="s">
        <v>6236</v>
      </c>
      <c r="B12" t="s">
        <v>4771</v>
      </c>
      <c r="C12" t="s">
        <v>4772</v>
      </c>
      <c r="D12">
        <v>2.8</v>
      </c>
      <c r="E12" t="s">
        <v>4773</v>
      </c>
      <c r="G12" s="7" t="s">
        <v>6279</v>
      </c>
      <c r="H12" s="7" t="s">
        <v>6314</v>
      </c>
    </row>
    <row r="13" spans="1:12">
      <c r="A13" t="s">
        <v>6237</v>
      </c>
      <c r="B13" t="s">
        <v>4771</v>
      </c>
      <c r="C13" t="s">
        <v>4772</v>
      </c>
      <c r="D13">
        <v>3.72</v>
      </c>
      <c r="E13" t="s">
        <v>4773</v>
      </c>
      <c r="G13" s="7" t="s">
        <v>6280</v>
      </c>
    </row>
    <row r="14" spans="1:12">
      <c r="A14" t="s">
        <v>6238</v>
      </c>
      <c r="B14" t="s">
        <v>4771</v>
      </c>
      <c r="C14" t="s">
        <v>4772</v>
      </c>
      <c r="D14">
        <v>4</v>
      </c>
      <c r="E14" t="s">
        <v>4773</v>
      </c>
      <c r="F14" t="s">
        <v>6264</v>
      </c>
      <c r="G14" s="7" t="s">
        <v>6281</v>
      </c>
      <c r="H14" s="7" t="s">
        <v>6315</v>
      </c>
      <c r="I14" s="7" t="s">
        <v>6332</v>
      </c>
      <c r="J14" s="7" t="s">
        <v>6345</v>
      </c>
      <c r="K14" s="7" t="s">
        <v>6352</v>
      </c>
    </row>
    <row r="15" spans="1:12">
      <c r="A15" t="s">
        <v>6239</v>
      </c>
      <c r="B15" t="s">
        <v>4771</v>
      </c>
      <c r="C15" t="s">
        <v>4772</v>
      </c>
      <c r="D15">
        <v>4.5</v>
      </c>
      <c r="E15" t="s">
        <v>4773</v>
      </c>
      <c r="G15" s="7" t="s">
        <v>6282</v>
      </c>
      <c r="H15" s="7" t="s">
        <v>6316</v>
      </c>
      <c r="I15" s="7" t="s">
        <v>6333</v>
      </c>
      <c r="J15" s="7" t="s">
        <v>6346</v>
      </c>
    </row>
    <row r="16" spans="1:12">
      <c r="A16" t="s">
        <v>5004</v>
      </c>
      <c r="B16" t="s">
        <v>4770</v>
      </c>
      <c r="C16" t="s">
        <v>4772</v>
      </c>
      <c r="D16">
        <v>6</v>
      </c>
      <c r="E16" t="s">
        <v>4773</v>
      </c>
      <c r="G16" s="7" t="s">
        <v>6283</v>
      </c>
    </row>
    <row r="17" spans="1:11">
      <c r="A17" t="s">
        <v>6240</v>
      </c>
      <c r="B17" t="s">
        <v>4771</v>
      </c>
      <c r="C17" t="s">
        <v>4772</v>
      </c>
      <c r="D17">
        <v>7</v>
      </c>
      <c r="E17" t="s">
        <v>4773</v>
      </c>
      <c r="G17" s="7" t="s">
        <v>6284</v>
      </c>
    </row>
    <row r="18" spans="1:11">
      <c r="A18" t="s">
        <v>6241</v>
      </c>
      <c r="B18" t="s">
        <v>4771</v>
      </c>
      <c r="C18" t="s">
        <v>4772</v>
      </c>
      <c r="D18">
        <v>8.300000000000001</v>
      </c>
      <c r="E18" t="s">
        <v>4773</v>
      </c>
      <c r="F18" t="s">
        <v>6265</v>
      </c>
      <c r="G18" s="7" t="s">
        <v>6285</v>
      </c>
      <c r="H18" s="7" t="s">
        <v>6317</v>
      </c>
      <c r="I18" s="7" t="s">
        <v>6301</v>
      </c>
      <c r="J18" s="7" t="s">
        <v>6347</v>
      </c>
      <c r="K18" s="7" t="s">
        <v>6353</v>
      </c>
    </row>
    <row r="19" spans="1:11">
      <c r="A19" t="s">
        <v>6242</v>
      </c>
      <c r="B19" t="s">
        <v>4771</v>
      </c>
      <c r="C19" t="s">
        <v>4772</v>
      </c>
      <c r="D19">
        <v>19</v>
      </c>
      <c r="E19" t="s">
        <v>4773</v>
      </c>
      <c r="G19" s="7" t="s">
        <v>6286</v>
      </c>
      <c r="H19" s="7" t="s">
        <v>6318</v>
      </c>
    </row>
    <row r="20" spans="1:11">
      <c r="A20" t="s">
        <v>6243</v>
      </c>
      <c r="B20" t="s">
        <v>4771</v>
      </c>
      <c r="C20" t="s">
        <v>4772</v>
      </c>
      <c r="D20">
        <v>23</v>
      </c>
      <c r="E20" t="s">
        <v>4773</v>
      </c>
      <c r="G20" s="7" t="s">
        <v>6287</v>
      </c>
    </row>
    <row r="21" spans="1:11">
      <c r="A21" t="s">
        <v>6244</v>
      </c>
      <c r="B21" t="s">
        <v>4771</v>
      </c>
      <c r="C21" t="s">
        <v>4772</v>
      </c>
      <c r="D21">
        <v>31.62</v>
      </c>
      <c r="E21" t="s">
        <v>4773</v>
      </c>
      <c r="G21" s="7" t="s">
        <v>6288</v>
      </c>
    </row>
    <row r="22" spans="1:11">
      <c r="A22" t="s">
        <v>6245</v>
      </c>
      <c r="B22" t="s">
        <v>4771</v>
      </c>
      <c r="C22" t="s">
        <v>4772</v>
      </c>
      <c r="D22">
        <v>100</v>
      </c>
      <c r="E22" t="s">
        <v>4773</v>
      </c>
      <c r="G22" s="7" t="s">
        <v>6289</v>
      </c>
    </row>
    <row r="23" spans="1:11">
      <c r="A23" t="s">
        <v>5631</v>
      </c>
      <c r="B23" t="s">
        <v>4771</v>
      </c>
      <c r="C23" t="s">
        <v>4772</v>
      </c>
      <c r="D23">
        <v>140</v>
      </c>
      <c r="E23" t="s">
        <v>4773</v>
      </c>
      <c r="G23" s="7" t="s">
        <v>6290</v>
      </c>
      <c r="H23" s="7" t="s">
        <v>6319</v>
      </c>
    </row>
    <row r="24" spans="1:11">
      <c r="A24" t="s">
        <v>5630</v>
      </c>
      <c r="B24" t="s">
        <v>4771</v>
      </c>
      <c r="C24" t="s">
        <v>4772</v>
      </c>
      <c r="D24">
        <v>140</v>
      </c>
      <c r="E24" t="s">
        <v>4773</v>
      </c>
      <c r="G24" s="7" t="s">
        <v>6290</v>
      </c>
      <c r="H24" s="7" t="s">
        <v>6320</v>
      </c>
      <c r="I24" s="7" t="s">
        <v>6319</v>
      </c>
    </row>
    <row r="25" spans="1:11">
      <c r="A25" t="s">
        <v>6246</v>
      </c>
      <c r="B25" t="s">
        <v>4771</v>
      </c>
      <c r="C25" t="s">
        <v>4772</v>
      </c>
      <c r="D25">
        <v>200</v>
      </c>
      <c r="E25" t="s">
        <v>4773</v>
      </c>
      <c r="G25" s="7" t="s">
        <v>6291</v>
      </c>
    </row>
    <row r="26" spans="1:11">
      <c r="A26" t="s">
        <v>6247</v>
      </c>
      <c r="B26" t="s">
        <v>4771</v>
      </c>
      <c r="C26" t="s">
        <v>4772</v>
      </c>
      <c r="D26">
        <v>220</v>
      </c>
      <c r="E26" t="s">
        <v>4773</v>
      </c>
      <c r="G26" s="7" t="s">
        <v>6292</v>
      </c>
      <c r="H26" s="7" t="s">
        <v>6321</v>
      </c>
      <c r="I26" s="7" t="s">
        <v>6334</v>
      </c>
    </row>
    <row r="27" spans="1:11">
      <c r="A27" t="s">
        <v>6248</v>
      </c>
      <c r="B27" t="s">
        <v>4771</v>
      </c>
      <c r="C27" t="s">
        <v>4772</v>
      </c>
      <c r="D27">
        <v>260</v>
      </c>
      <c r="E27" t="s">
        <v>4773</v>
      </c>
      <c r="G27" s="7" t="s">
        <v>6293</v>
      </c>
    </row>
    <row r="28" spans="1:11">
      <c r="A28" t="s">
        <v>6249</v>
      </c>
      <c r="B28" t="s">
        <v>4771</v>
      </c>
      <c r="C28" t="s">
        <v>4772</v>
      </c>
      <c r="D28">
        <v>300</v>
      </c>
      <c r="E28" t="s">
        <v>4773</v>
      </c>
      <c r="G28" s="7" t="s">
        <v>6294</v>
      </c>
      <c r="H28" s="7" t="s">
        <v>6322</v>
      </c>
      <c r="I28" s="7" t="s">
        <v>6335</v>
      </c>
    </row>
    <row r="29" spans="1:11">
      <c r="A29" t="s">
        <v>6250</v>
      </c>
      <c r="B29" t="s">
        <v>4771</v>
      </c>
      <c r="C29" t="s">
        <v>4772</v>
      </c>
      <c r="D29">
        <v>426.58</v>
      </c>
      <c r="E29" t="s">
        <v>4773</v>
      </c>
      <c r="G29" s="7" t="s">
        <v>6295</v>
      </c>
    </row>
    <row r="30" spans="1:11">
      <c r="A30" t="s">
        <v>6251</v>
      </c>
      <c r="B30" t="s">
        <v>4771</v>
      </c>
      <c r="C30" t="s">
        <v>4772</v>
      </c>
      <c r="D30">
        <v>851.14</v>
      </c>
      <c r="E30" t="s">
        <v>4773</v>
      </c>
      <c r="G30" s="7" t="s">
        <v>6296</v>
      </c>
    </row>
    <row r="31" spans="1:11">
      <c r="A31" t="s">
        <v>6252</v>
      </c>
      <c r="B31" t="s">
        <v>4771</v>
      </c>
      <c r="C31" t="s">
        <v>4772</v>
      </c>
      <c r="D31">
        <v>1100</v>
      </c>
      <c r="E31" t="s">
        <v>4773</v>
      </c>
      <c r="G31" s="7" t="s">
        <v>6297</v>
      </c>
    </row>
    <row r="32" spans="1:11">
      <c r="A32" t="s">
        <v>6253</v>
      </c>
      <c r="B32" t="s">
        <v>4771</v>
      </c>
      <c r="C32" t="s">
        <v>4772</v>
      </c>
      <c r="D32">
        <v>1584.89</v>
      </c>
      <c r="E32" t="s">
        <v>4773</v>
      </c>
      <c r="F32" t="s">
        <v>6266</v>
      </c>
      <c r="G32" s="7" t="s">
        <v>6298</v>
      </c>
      <c r="H32" s="7" t="s">
        <v>6323</v>
      </c>
      <c r="I32" s="7" t="s">
        <v>6336</v>
      </c>
    </row>
    <row r="33" spans="1:11">
      <c r="A33" t="s">
        <v>6254</v>
      </c>
      <c r="B33" t="s">
        <v>4771</v>
      </c>
      <c r="C33" t="s">
        <v>4772</v>
      </c>
      <c r="D33">
        <v>1995.26</v>
      </c>
      <c r="E33" t="s">
        <v>4773</v>
      </c>
      <c r="G33" s="7" t="s">
        <v>6299</v>
      </c>
    </row>
    <row r="34" spans="1:11">
      <c r="A34" t="s">
        <v>6255</v>
      </c>
      <c r="B34" t="s">
        <v>4771</v>
      </c>
      <c r="C34" t="s">
        <v>4772</v>
      </c>
      <c r="D34">
        <v>3700</v>
      </c>
      <c r="E34" t="s">
        <v>4773</v>
      </c>
      <c r="G34" s="7" t="s">
        <v>6300</v>
      </c>
    </row>
    <row r="35" spans="1:11">
      <c r="A35" t="s">
        <v>6256</v>
      </c>
      <c r="B35" t="s">
        <v>4771</v>
      </c>
      <c r="C35" t="s">
        <v>4772</v>
      </c>
      <c r="D35">
        <v>6100</v>
      </c>
      <c r="E35" t="s">
        <v>4773</v>
      </c>
      <c r="G35" s="7" t="s">
        <v>6301</v>
      </c>
    </row>
    <row r="36" spans="1:11">
      <c r="A36" t="s">
        <v>6257</v>
      </c>
      <c r="B36" t="s">
        <v>4771</v>
      </c>
      <c r="C36" t="s">
        <v>4772</v>
      </c>
      <c r="D36">
        <v>7943.28</v>
      </c>
      <c r="E36" t="s">
        <v>4773</v>
      </c>
      <c r="G36" s="7" t="s">
        <v>6302</v>
      </c>
    </row>
    <row r="37" spans="1:11">
      <c r="A37" t="s">
        <v>6258</v>
      </c>
      <c r="B37" t="s">
        <v>4771</v>
      </c>
      <c r="C37" t="s">
        <v>4772</v>
      </c>
      <c r="D37">
        <v>9900</v>
      </c>
      <c r="E37" t="s">
        <v>4773</v>
      </c>
      <c r="F37" t="s">
        <v>6267</v>
      </c>
      <c r="G37" s="7" t="s">
        <v>6303</v>
      </c>
      <c r="H37" s="7" t="s">
        <v>6324</v>
      </c>
      <c r="I37" s="7" t="s">
        <v>6337</v>
      </c>
      <c r="J37" s="7" t="s">
        <v>6348</v>
      </c>
      <c r="K37" s="7" t="s">
        <v>6354</v>
      </c>
    </row>
    <row r="38" spans="1:11">
      <c r="A38" t="s">
        <v>6259</v>
      </c>
      <c r="B38" t="s">
        <v>4771</v>
      </c>
      <c r="C38" t="s">
        <v>4772</v>
      </c>
      <c r="D38">
        <v>10000</v>
      </c>
      <c r="E38" t="s">
        <v>4773</v>
      </c>
      <c r="F38" t="s">
        <v>6268</v>
      </c>
      <c r="G38" s="7" t="s">
        <v>6304</v>
      </c>
      <c r="H38" s="7" t="s">
        <v>6325</v>
      </c>
      <c r="I38" s="7" t="s">
        <v>6338</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G5" r:id="rId11"/>
    <hyperlink ref="H5" r:id="rId12"/>
    <hyperlink ref="I5" r:id="rId13"/>
    <hyperlink ref="J5" r:id="rId14"/>
    <hyperlink ref="G6" r:id="rId15"/>
    <hyperlink ref="H6" r:id="rId16"/>
    <hyperlink ref="I6" r:id="rId17"/>
    <hyperlink ref="G7" r:id="rId18"/>
    <hyperlink ref="H7" r:id="rId19"/>
    <hyperlink ref="I7" r:id="rId20"/>
    <hyperlink ref="J7" r:id="rId21"/>
    <hyperlink ref="K7" r:id="rId22"/>
    <hyperlink ref="G8" r:id="rId23"/>
    <hyperlink ref="H8" r:id="rId24"/>
    <hyperlink ref="G9" r:id="rId25"/>
    <hyperlink ref="H9" r:id="rId26"/>
    <hyperlink ref="G10" r:id="rId27"/>
    <hyperlink ref="H10" r:id="rId28"/>
    <hyperlink ref="I10" r:id="rId29"/>
    <hyperlink ref="J10" r:id="rId30"/>
    <hyperlink ref="K10" r:id="rId31"/>
    <hyperlink ref="L10" r:id="rId32"/>
    <hyperlink ref="G11" r:id="rId33"/>
    <hyperlink ref="H11" r:id="rId34"/>
    <hyperlink ref="I11" r:id="rId35"/>
    <hyperlink ref="J11" r:id="rId36"/>
    <hyperlink ref="G12" r:id="rId37"/>
    <hyperlink ref="H12" r:id="rId38"/>
    <hyperlink ref="G13" r:id="rId39"/>
    <hyperlink ref="G14" r:id="rId40"/>
    <hyperlink ref="H14" r:id="rId41"/>
    <hyperlink ref="I14" r:id="rId42"/>
    <hyperlink ref="J14" r:id="rId43"/>
    <hyperlink ref="K14" r:id="rId44"/>
    <hyperlink ref="G15" r:id="rId45"/>
    <hyperlink ref="H15" r:id="rId46"/>
    <hyperlink ref="I15" r:id="rId47"/>
    <hyperlink ref="J15" r:id="rId48"/>
    <hyperlink ref="G16" r:id="rId49"/>
    <hyperlink ref="G17" r:id="rId50"/>
    <hyperlink ref="G18" r:id="rId51"/>
    <hyperlink ref="H18" r:id="rId52"/>
    <hyperlink ref="I18" r:id="rId53"/>
    <hyperlink ref="J18" r:id="rId54"/>
    <hyperlink ref="K18" r:id="rId55"/>
    <hyperlink ref="G19" r:id="rId56"/>
    <hyperlink ref="H19" r:id="rId57"/>
    <hyperlink ref="G20" r:id="rId58"/>
    <hyperlink ref="G21" r:id="rId59"/>
    <hyperlink ref="G22" r:id="rId60"/>
    <hyperlink ref="G23" r:id="rId61"/>
    <hyperlink ref="H23" r:id="rId62"/>
    <hyperlink ref="G24" r:id="rId63"/>
    <hyperlink ref="H24" r:id="rId64"/>
    <hyperlink ref="I24" r:id="rId65"/>
    <hyperlink ref="G25" r:id="rId66"/>
    <hyperlink ref="G26" r:id="rId67"/>
    <hyperlink ref="H26" r:id="rId68"/>
    <hyperlink ref="I26" r:id="rId69"/>
    <hyperlink ref="G27" r:id="rId70"/>
    <hyperlink ref="G28" r:id="rId71"/>
    <hyperlink ref="H28" r:id="rId72"/>
    <hyperlink ref="I28" r:id="rId73"/>
    <hyperlink ref="G29" r:id="rId74"/>
    <hyperlink ref="G30" r:id="rId75"/>
    <hyperlink ref="G31" r:id="rId76"/>
    <hyperlink ref="G32" r:id="rId77"/>
    <hyperlink ref="H32" r:id="rId78"/>
    <hyperlink ref="I32" r:id="rId79"/>
    <hyperlink ref="G33" r:id="rId80"/>
    <hyperlink ref="G34" r:id="rId81"/>
    <hyperlink ref="G35" r:id="rId82"/>
    <hyperlink ref="G36" r:id="rId83"/>
    <hyperlink ref="G37" r:id="rId84"/>
    <hyperlink ref="H37" r:id="rId85"/>
    <hyperlink ref="I37" r:id="rId86"/>
    <hyperlink ref="J37" r:id="rId87"/>
    <hyperlink ref="K37" r:id="rId88"/>
    <hyperlink ref="G38" r:id="rId89"/>
    <hyperlink ref="H38" r:id="rId90"/>
    <hyperlink ref="I38" r:id="rId9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890</v>
      </c>
      <c r="D2" t="b">
        <v>1</v>
      </c>
      <c r="E2" t="b">
        <v>0</v>
      </c>
      <c r="F2" t="b">
        <v>0</v>
      </c>
      <c r="G2" t="b">
        <v>0</v>
      </c>
      <c r="H2" t="b">
        <v>0</v>
      </c>
      <c r="I2" t="b">
        <v>0</v>
      </c>
      <c r="J2" t="b">
        <v>1</v>
      </c>
      <c r="K2" t="b">
        <v>0</v>
      </c>
      <c r="L2" t="b">
        <v>0</v>
      </c>
      <c r="N2" t="s">
        <v>1015</v>
      </c>
      <c r="O2" t="s">
        <v>1501</v>
      </c>
      <c r="P2" t="s">
        <v>2001</v>
      </c>
      <c r="Q2" s="7" t="s">
        <v>2488</v>
      </c>
      <c r="S2" t="s">
        <v>3096</v>
      </c>
    </row>
    <row r="3" spans="1:19">
      <c r="A3" t="s">
        <v>20</v>
      </c>
      <c r="B3" t="s">
        <v>520</v>
      </c>
      <c r="C3" t="s">
        <v>890</v>
      </c>
      <c r="D3" t="b">
        <v>1</v>
      </c>
      <c r="E3" t="b">
        <v>0</v>
      </c>
      <c r="F3" t="b">
        <v>0</v>
      </c>
      <c r="G3" t="b">
        <v>0</v>
      </c>
      <c r="H3" t="b">
        <v>0</v>
      </c>
      <c r="I3" t="b">
        <v>0</v>
      </c>
      <c r="J3" t="b">
        <v>0</v>
      </c>
      <c r="K3" t="b">
        <v>0</v>
      </c>
      <c r="L3" t="b">
        <v>0</v>
      </c>
      <c r="N3" t="s">
        <v>1016</v>
      </c>
      <c r="O3" t="s">
        <v>1502</v>
      </c>
      <c r="P3" t="s">
        <v>2002</v>
      </c>
      <c r="Q3" s="7" t="s">
        <v>2489</v>
      </c>
      <c r="S3" t="s">
        <v>3097</v>
      </c>
    </row>
    <row r="4" spans="1:19">
      <c r="A4" t="s">
        <v>21</v>
      </c>
      <c r="B4" t="s">
        <v>521</v>
      </c>
      <c r="C4" t="s">
        <v>890</v>
      </c>
      <c r="D4" t="b">
        <v>1</v>
      </c>
      <c r="E4" t="b">
        <v>0</v>
      </c>
      <c r="F4" t="b">
        <v>0</v>
      </c>
      <c r="G4" t="b">
        <v>0</v>
      </c>
      <c r="H4" t="b">
        <v>0</v>
      </c>
      <c r="I4" t="b">
        <v>0</v>
      </c>
      <c r="J4" t="b">
        <v>0</v>
      </c>
      <c r="K4" t="b">
        <v>0</v>
      </c>
      <c r="L4" t="b">
        <v>0</v>
      </c>
      <c r="M4" t="s">
        <v>893</v>
      </c>
      <c r="N4" t="s">
        <v>1017</v>
      </c>
      <c r="O4" t="s">
        <v>1503</v>
      </c>
      <c r="P4" t="s">
        <v>2003</v>
      </c>
      <c r="Q4" s="7" t="s">
        <v>2490</v>
      </c>
      <c r="R4" t="s">
        <v>2988</v>
      </c>
      <c r="S4" t="s">
        <v>3098</v>
      </c>
    </row>
    <row r="5" spans="1:19">
      <c r="A5" t="s">
        <v>22</v>
      </c>
      <c r="B5" t="s">
        <v>522</v>
      </c>
      <c r="C5" t="s">
        <v>890</v>
      </c>
      <c r="D5" t="b">
        <v>1</v>
      </c>
      <c r="E5" t="b">
        <v>0</v>
      </c>
      <c r="F5" t="b">
        <v>0</v>
      </c>
      <c r="G5" t="b">
        <v>0</v>
      </c>
      <c r="H5" t="b">
        <v>0</v>
      </c>
      <c r="I5" t="b">
        <v>0</v>
      </c>
      <c r="J5" t="b">
        <v>0</v>
      </c>
      <c r="K5" t="b">
        <v>0</v>
      </c>
      <c r="L5" t="b">
        <v>0</v>
      </c>
      <c r="N5" t="s">
        <v>1018</v>
      </c>
      <c r="O5" t="s">
        <v>1504</v>
      </c>
      <c r="P5" t="s">
        <v>2004</v>
      </c>
      <c r="Q5" s="7" t="s">
        <v>2491</v>
      </c>
      <c r="S5" t="s">
        <v>3099</v>
      </c>
    </row>
    <row r="6" spans="1:19">
      <c r="A6" t="s">
        <v>23</v>
      </c>
      <c r="B6" t="s">
        <v>523</v>
      </c>
      <c r="C6" t="s">
        <v>890</v>
      </c>
      <c r="D6" t="b">
        <v>0</v>
      </c>
      <c r="E6" t="b">
        <v>0</v>
      </c>
      <c r="F6" t="b">
        <v>0</v>
      </c>
      <c r="G6" t="b">
        <v>0</v>
      </c>
      <c r="H6" t="b">
        <v>0</v>
      </c>
      <c r="I6" t="b">
        <v>0</v>
      </c>
      <c r="J6" t="b">
        <v>0</v>
      </c>
      <c r="K6" t="b">
        <v>0</v>
      </c>
      <c r="L6" t="b">
        <v>0</v>
      </c>
      <c r="O6" t="s">
        <v>1505</v>
      </c>
      <c r="P6" t="s">
        <v>2005</v>
      </c>
      <c r="Q6" s="7" t="s">
        <v>2492</v>
      </c>
      <c r="S6" t="s">
        <v>3100</v>
      </c>
    </row>
    <row r="7" spans="1:19">
      <c r="A7" t="s">
        <v>24</v>
      </c>
      <c r="B7" t="s">
        <v>524</v>
      </c>
      <c r="C7" t="s">
        <v>890</v>
      </c>
      <c r="D7" t="b">
        <v>1</v>
      </c>
      <c r="E7" t="b">
        <v>0</v>
      </c>
      <c r="F7" t="b">
        <v>0</v>
      </c>
      <c r="G7" t="b">
        <v>0</v>
      </c>
      <c r="H7" t="b">
        <v>0</v>
      </c>
      <c r="I7" t="b">
        <v>0</v>
      </c>
      <c r="J7" t="b">
        <v>0</v>
      </c>
      <c r="K7" t="b">
        <v>0</v>
      </c>
      <c r="L7" t="b">
        <v>0</v>
      </c>
      <c r="M7" t="s">
        <v>894</v>
      </c>
      <c r="N7" t="s">
        <v>1019</v>
      </c>
      <c r="O7" t="s">
        <v>1506</v>
      </c>
      <c r="P7" t="s">
        <v>2006</v>
      </c>
      <c r="Q7" s="7" t="s">
        <v>2493</v>
      </c>
      <c r="R7" t="s">
        <v>2989</v>
      </c>
    </row>
    <row r="8" spans="1:19">
      <c r="A8" t="s">
        <v>25</v>
      </c>
      <c r="B8" t="s">
        <v>525</v>
      </c>
      <c r="C8" t="s">
        <v>890</v>
      </c>
      <c r="D8" t="b">
        <v>1</v>
      </c>
      <c r="E8" t="b">
        <v>0</v>
      </c>
      <c r="F8" t="b">
        <v>0</v>
      </c>
      <c r="G8" t="b">
        <v>0</v>
      </c>
      <c r="H8" t="b">
        <v>0</v>
      </c>
      <c r="I8" t="b">
        <v>0</v>
      </c>
      <c r="J8" t="b">
        <v>0</v>
      </c>
      <c r="K8" t="b">
        <v>0</v>
      </c>
      <c r="L8" t="b">
        <v>0</v>
      </c>
      <c r="N8" t="s">
        <v>1020</v>
      </c>
      <c r="O8" t="s">
        <v>1507</v>
      </c>
      <c r="P8" t="s">
        <v>2007</v>
      </c>
      <c r="Q8" s="7" t="s">
        <v>2494</v>
      </c>
      <c r="S8" t="s">
        <v>3101</v>
      </c>
    </row>
    <row r="9" spans="1:19">
      <c r="A9" t="s">
        <v>26</v>
      </c>
      <c r="B9" t="s">
        <v>526</v>
      </c>
      <c r="C9" t="s">
        <v>890</v>
      </c>
      <c r="D9" t="b">
        <v>1</v>
      </c>
      <c r="E9" t="b">
        <v>0</v>
      </c>
      <c r="F9" t="b">
        <v>0</v>
      </c>
      <c r="G9" t="b">
        <v>0</v>
      </c>
      <c r="H9" t="b">
        <v>0</v>
      </c>
      <c r="I9" t="b">
        <v>0</v>
      </c>
      <c r="J9" t="b">
        <v>0</v>
      </c>
      <c r="K9" t="b">
        <v>0</v>
      </c>
      <c r="L9" t="b">
        <v>0</v>
      </c>
      <c r="N9" t="s">
        <v>1021</v>
      </c>
      <c r="O9" t="s">
        <v>1508</v>
      </c>
      <c r="P9" t="s">
        <v>2008</v>
      </c>
      <c r="Q9" s="7" t="s">
        <v>2495</v>
      </c>
      <c r="S9" t="s">
        <v>3102</v>
      </c>
    </row>
    <row r="10" spans="1:19">
      <c r="A10" t="s">
        <v>27</v>
      </c>
      <c r="B10" t="s">
        <v>527</v>
      </c>
      <c r="C10" t="s">
        <v>890</v>
      </c>
      <c r="D10" t="b">
        <v>1</v>
      </c>
      <c r="E10" t="b">
        <v>0</v>
      </c>
      <c r="F10" t="b">
        <v>0</v>
      </c>
      <c r="G10" t="b">
        <v>0</v>
      </c>
      <c r="H10" t="b">
        <v>0</v>
      </c>
      <c r="I10" t="b">
        <v>0</v>
      </c>
      <c r="J10" t="b">
        <v>0</v>
      </c>
      <c r="K10" t="b">
        <v>0</v>
      </c>
      <c r="L10" t="b">
        <v>0</v>
      </c>
      <c r="N10" t="s">
        <v>1022</v>
      </c>
      <c r="O10" t="s">
        <v>1509</v>
      </c>
      <c r="P10" t="s">
        <v>2009</v>
      </c>
      <c r="Q10" s="7" t="s">
        <v>2496</v>
      </c>
      <c r="S10" t="s">
        <v>3103</v>
      </c>
    </row>
    <row r="11" spans="1:19">
      <c r="A11" t="s">
        <v>28</v>
      </c>
      <c r="B11" t="s">
        <v>528</v>
      </c>
      <c r="C11" t="s">
        <v>890</v>
      </c>
      <c r="D11" t="b">
        <v>1</v>
      </c>
      <c r="E11" t="b">
        <v>0</v>
      </c>
      <c r="F11" t="b">
        <v>0</v>
      </c>
      <c r="G11" t="b">
        <v>0</v>
      </c>
      <c r="H11" t="b">
        <v>0</v>
      </c>
      <c r="I11" t="b">
        <v>0</v>
      </c>
      <c r="J11" t="b">
        <v>0</v>
      </c>
      <c r="K11" t="b">
        <v>0</v>
      </c>
      <c r="L11" t="b">
        <v>0</v>
      </c>
      <c r="M11" t="s">
        <v>895</v>
      </c>
      <c r="N11" t="s">
        <v>1023</v>
      </c>
      <c r="O11" t="s">
        <v>1510</v>
      </c>
      <c r="P11" t="s">
        <v>2010</v>
      </c>
      <c r="Q11" s="7" t="s">
        <v>2497</v>
      </c>
      <c r="R11" t="s">
        <v>2990</v>
      </c>
    </row>
    <row r="12" spans="1:19">
      <c r="A12" t="s">
        <v>29</v>
      </c>
      <c r="B12" t="s">
        <v>529</v>
      </c>
      <c r="C12" t="s">
        <v>890</v>
      </c>
      <c r="D12" t="b">
        <v>1</v>
      </c>
      <c r="E12" t="b">
        <v>0</v>
      </c>
      <c r="F12" t="b">
        <v>0</v>
      </c>
      <c r="G12" t="b">
        <v>0</v>
      </c>
      <c r="H12" t="b">
        <v>0</v>
      </c>
      <c r="I12" t="b">
        <v>0</v>
      </c>
      <c r="J12" t="b">
        <v>0</v>
      </c>
      <c r="K12" t="b">
        <v>0</v>
      </c>
      <c r="L12" t="b">
        <v>0</v>
      </c>
      <c r="N12" t="s">
        <v>1024</v>
      </c>
      <c r="O12" t="s">
        <v>1511</v>
      </c>
      <c r="P12" t="s">
        <v>2011</v>
      </c>
      <c r="Q12" s="7" t="s">
        <v>2498</v>
      </c>
      <c r="S12" t="s">
        <v>3104</v>
      </c>
    </row>
    <row r="13" spans="1:19">
      <c r="A13" t="s">
        <v>30</v>
      </c>
      <c r="B13" t="s">
        <v>530</v>
      </c>
      <c r="C13" t="s">
        <v>890</v>
      </c>
      <c r="D13" t="b">
        <v>1</v>
      </c>
      <c r="E13" t="b">
        <v>0</v>
      </c>
      <c r="F13" t="b">
        <v>0</v>
      </c>
      <c r="G13" t="b">
        <v>0</v>
      </c>
      <c r="H13" t="b">
        <v>0</v>
      </c>
      <c r="I13" t="b">
        <v>0</v>
      </c>
      <c r="J13" t="b">
        <v>0</v>
      </c>
      <c r="K13" t="b">
        <v>0</v>
      </c>
      <c r="L13" t="b">
        <v>0</v>
      </c>
      <c r="N13" t="s">
        <v>1025</v>
      </c>
      <c r="O13" t="s">
        <v>1512</v>
      </c>
      <c r="P13" t="s">
        <v>2012</v>
      </c>
      <c r="Q13" s="7" t="s">
        <v>2499</v>
      </c>
      <c r="S13" t="s">
        <v>3105</v>
      </c>
    </row>
    <row r="14" spans="1:19">
      <c r="A14" t="s">
        <v>31</v>
      </c>
      <c r="B14" t="s">
        <v>531</v>
      </c>
      <c r="C14" t="s">
        <v>890</v>
      </c>
      <c r="D14" t="b">
        <v>1</v>
      </c>
      <c r="E14" t="b">
        <v>0</v>
      </c>
      <c r="F14" t="b">
        <v>0</v>
      </c>
      <c r="G14" t="b">
        <v>0</v>
      </c>
      <c r="H14" t="b">
        <v>0</v>
      </c>
      <c r="I14" t="b">
        <v>0</v>
      </c>
      <c r="J14" t="b">
        <v>0</v>
      </c>
      <c r="K14" t="b">
        <v>0</v>
      </c>
      <c r="L14" t="b">
        <v>0</v>
      </c>
      <c r="N14" t="s">
        <v>1026</v>
      </c>
      <c r="O14" t="s">
        <v>1513</v>
      </c>
      <c r="P14" t="s">
        <v>2013</v>
      </c>
      <c r="Q14" s="7" t="s">
        <v>2500</v>
      </c>
      <c r="S14" t="s">
        <v>3106</v>
      </c>
    </row>
    <row r="15" spans="1:19">
      <c r="A15" t="s">
        <v>32</v>
      </c>
      <c r="B15" t="s">
        <v>532</v>
      </c>
      <c r="C15" t="s">
        <v>890</v>
      </c>
      <c r="D15" t="b">
        <v>1</v>
      </c>
      <c r="E15" t="b">
        <v>0</v>
      </c>
      <c r="F15" t="b">
        <v>0</v>
      </c>
      <c r="G15" t="b">
        <v>0</v>
      </c>
      <c r="H15" t="b">
        <v>0</v>
      </c>
      <c r="I15" t="b">
        <v>0</v>
      </c>
      <c r="J15" t="b">
        <v>0</v>
      </c>
      <c r="K15" t="b">
        <v>0</v>
      </c>
      <c r="L15" t="b">
        <v>0</v>
      </c>
      <c r="N15" t="s">
        <v>1027</v>
      </c>
      <c r="O15" t="s">
        <v>1514</v>
      </c>
      <c r="P15" t="s">
        <v>2014</v>
      </c>
      <c r="Q15" s="7" t="s">
        <v>2501</v>
      </c>
      <c r="S15" t="s">
        <v>3107</v>
      </c>
    </row>
    <row r="16" spans="1:19">
      <c r="A16" t="s">
        <v>33</v>
      </c>
      <c r="B16" t="s">
        <v>533</v>
      </c>
      <c r="C16" t="s">
        <v>890</v>
      </c>
      <c r="D16" t="b">
        <v>1</v>
      </c>
      <c r="E16" t="b">
        <v>0</v>
      </c>
      <c r="F16" t="b">
        <v>0</v>
      </c>
      <c r="G16" t="b">
        <v>0</v>
      </c>
      <c r="H16" t="b">
        <v>0</v>
      </c>
      <c r="I16" t="b">
        <v>0</v>
      </c>
      <c r="J16" t="b">
        <v>0</v>
      </c>
      <c r="K16" t="b">
        <v>0</v>
      </c>
      <c r="L16" t="b">
        <v>0</v>
      </c>
      <c r="N16" t="s">
        <v>1028</v>
      </c>
      <c r="O16" t="s">
        <v>1515</v>
      </c>
      <c r="P16" t="s">
        <v>2015</v>
      </c>
      <c r="Q16" s="7" t="s">
        <v>2502</v>
      </c>
      <c r="S16" t="s">
        <v>3108</v>
      </c>
    </row>
    <row r="17" spans="1:19">
      <c r="A17" t="s">
        <v>34</v>
      </c>
      <c r="B17" t="s">
        <v>534</v>
      </c>
      <c r="C17" t="s">
        <v>890</v>
      </c>
      <c r="D17" t="b">
        <v>1</v>
      </c>
      <c r="E17" t="b">
        <v>0</v>
      </c>
      <c r="F17" t="b">
        <v>0</v>
      </c>
      <c r="G17" t="b">
        <v>0</v>
      </c>
      <c r="H17" t="b">
        <v>0</v>
      </c>
      <c r="I17" t="b">
        <v>0</v>
      </c>
      <c r="J17" t="b">
        <v>0</v>
      </c>
      <c r="K17" t="b">
        <v>0</v>
      </c>
      <c r="L17" t="b">
        <v>0</v>
      </c>
      <c r="N17" t="s">
        <v>1029</v>
      </c>
      <c r="O17" t="s">
        <v>1516</v>
      </c>
      <c r="P17" t="s">
        <v>2016</v>
      </c>
      <c r="Q17" s="7" t="s">
        <v>2503</v>
      </c>
      <c r="S17" t="s">
        <v>3109</v>
      </c>
    </row>
    <row r="18" spans="1:19">
      <c r="A18" t="s">
        <v>35</v>
      </c>
      <c r="B18" t="s">
        <v>535</v>
      </c>
      <c r="C18" t="s">
        <v>890</v>
      </c>
      <c r="D18" t="b">
        <v>1</v>
      </c>
      <c r="E18" t="b">
        <v>0</v>
      </c>
      <c r="F18" t="b">
        <v>0</v>
      </c>
      <c r="G18" t="b">
        <v>0</v>
      </c>
      <c r="H18" t="b">
        <v>0</v>
      </c>
      <c r="I18" t="b">
        <v>0</v>
      </c>
      <c r="J18" t="b">
        <v>0</v>
      </c>
      <c r="K18" t="b">
        <v>1</v>
      </c>
      <c r="L18" t="b">
        <v>0</v>
      </c>
      <c r="N18" t="s">
        <v>1030</v>
      </c>
      <c r="O18" t="s">
        <v>1517</v>
      </c>
      <c r="P18" t="s">
        <v>2017</v>
      </c>
      <c r="Q18" s="7" t="s">
        <v>2504</v>
      </c>
      <c r="S18" t="s">
        <v>3110</v>
      </c>
    </row>
    <row r="19" spans="1:19">
      <c r="A19" t="s">
        <v>36</v>
      </c>
      <c r="B19" t="s">
        <v>536</v>
      </c>
      <c r="C19" t="s">
        <v>890</v>
      </c>
      <c r="D19" t="b">
        <v>1</v>
      </c>
      <c r="E19" t="b">
        <v>0</v>
      </c>
      <c r="F19" t="b">
        <v>0</v>
      </c>
      <c r="G19" t="b">
        <v>0</v>
      </c>
      <c r="H19" t="b">
        <v>0</v>
      </c>
      <c r="I19" t="b">
        <v>0</v>
      </c>
      <c r="J19" t="b">
        <v>0</v>
      </c>
      <c r="K19" t="b">
        <v>0</v>
      </c>
      <c r="L19" t="b">
        <v>0</v>
      </c>
      <c r="N19" t="s">
        <v>1031</v>
      </c>
      <c r="O19" t="s">
        <v>1518</v>
      </c>
      <c r="P19" t="s">
        <v>2018</v>
      </c>
      <c r="Q19" s="7" t="s">
        <v>2505</v>
      </c>
      <c r="S19" t="s">
        <v>3111</v>
      </c>
    </row>
    <row r="20" spans="1:19">
      <c r="A20" t="s">
        <v>37</v>
      </c>
      <c r="B20" t="s">
        <v>537</v>
      </c>
      <c r="C20" t="s">
        <v>890</v>
      </c>
      <c r="D20" t="b">
        <v>1</v>
      </c>
      <c r="E20" t="b">
        <v>0</v>
      </c>
      <c r="F20" t="b">
        <v>0</v>
      </c>
      <c r="G20" t="b">
        <v>0</v>
      </c>
      <c r="H20" t="b">
        <v>0</v>
      </c>
      <c r="I20" t="b">
        <v>0</v>
      </c>
      <c r="J20" t="b">
        <v>0</v>
      </c>
      <c r="K20" t="b">
        <v>0</v>
      </c>
      <c r="L20" t="b">
        <v>0</v>
      </c>
      <c r="N20" t="s">
        <v>1032</v>
      </c>
      <c r="O20" t="s">
        <v>1519</v>
      </c>
      <c r="P20" t="s">
        <v>2019</v>
      </c>
      <c r="Q20" s="7" t="s">
        <v>2506</v>
      </c>
      <c r="S20" t="s">
        <v>3112</v>
      </c>
    </row>
    <row r="21" spans="1:19">
      <c r="A21" t="s">
        <v>38</v>
      </c>
      <c r="B21" t="s">
        <v>538</v>
      </c>
      <c r="C21" t="s">
        <v>890</v>
      </c>
      <c r="D21" t="b">
        <v>1</v>
      </c>
      <c r="E21" t="b">
        <v>0</v>
      </c>
      <c r="F21" t="b">
        <v>0</v>
      </c>
      <c r="G21" t="b">
        <v>0</v>
      </c>
      <c r="H21" t="b">
        <v>0</v>
      </c>
      <c r="I21" t="b">
        <v>0</v>
      </c>
      <c r="J21" t="b">
        <v>0</v>
      </c>
      <c r="K21" t="b">
        <v>0</v>
      </c>
      <c r="L21" t="b">
        <v>0</v>
      </c>
      <c r="N21" t="s">
        <v>1033</v>
      </c>
      <c r="O21" t="s">
        <v>1520</v>
      </c>
      <c r="P21" t="s">
        <v>2020</v>
      </c>
      <c r="Q21" s="7" t="s">
        <v>2507</v>
      </c>
      <c r="S21" t="s">
        <v>3113</v>
      </c>
    </row>
    <row r="22" spans="1:19">
      <c r="A22" t="s">
        <v>39</v>
      </c>
      <c r="B22" t="s">
        <v>539</v>
      </c>
      <c r="C22" t="s">
        <v>890</v>
      </c>
      <c r="D22" t="b">
        <v>1</v>
      </c>
      <c r="E22" t="b">
        <v>0</v>
      </c>
      <c r="F22" t="b">
        <v>0</v>
      </c>
      <c r="G22" t="b">
        <v>0</v>
      </c>
      <c r="H22" t="b">
        <v>0</v>
      </c>
      <c r="I22" t="b">
        <v>0</v>
      </c>
      <c r="J22" t="b">
        <v>0</v>
      </c>
      <c r="K22" t="b">
        <v>0</v>
      </c>
      <c r="L22" t="b">
        <v>0</v>
      </c>
      <c r="M22" t="s">
        <v>896</v>
      </c>
      <c r="N22" t="s">
        <v>1034</v>
      </c>
      <c r="O22" t="s">
        <v>1521</v>
      </c>
      <c r="P22" t="s">
        <v>2021</v>
      </c>
      <c r="Q22" s="7" t="s">
        <v>2508</v>
      </c>
      <c r="R22" t="s">
        <v>2991</v>
      </c>
      <c r="S22" t="s">
        <v>3114</v>
      </c>
    </row>
    <row r="23" spans="1:19">
      <c r="A23" t="s">
        <v>40</v>
      </c>
      <c r="B23" t="s">
        <v>540</v>
      </c>
      <c r="C23" t="s">
        <v>890</v>
      </c>
      <c r="D23" t="b">
        <v>1</v>
      </c>
      <c r="E23" t="b">
        <v>0</v>
      </c>
      <c r="F23" t="b">
        <v>0</v>
      </c>
      <c r="G23" t="b">
        <v>0</v>
      </c>
      <c r="H23" t="b">
        <v>0</v>
      </c>
      <c r="I23" t="b">
        <v>0</v>
      </c>
      <c r="J23" t="b">
        <v>0</v>
      </c>
      <c r="K23" t="b">
        <v>0</v>
      </c>
      <c r="L23" t="b">
        <v>0</v>
      </c>
      <c r="N23" t="s">
        <v>1035</v>
      </c>
      <c r="O23" t="s">
        <v>1522</v>
      </c>
      <c r="P23" t="s">
        <v>2022</v>
      </c>
      <c r="Q23" s="7" t="s">
        <v>2509</v>
      </c>
      <c r="S23" t="s">
        <v>3115</v>
      </c>
    </row>
    <row r="24" spans="1:19">
      <c r="A24" t="s">
        <v>41</v>
      </c>
      <c r="B24" t="s">
        <v>541</v>
      </c>
      <c r="C24" t="s">
        <v>890</v>
      </c>
      <c r="D24" t="b">
        <v>1</v>
      </c>
      <c r="E24" t="b">
        <v>0</v>
      </c>
      <c r="F24" t="b">
        <v>0</v>
      </c>
      <c r="G24" t="b">
        <v>0</v>
      </c>
      <c r="H24" t="b">
        <v>0</v>
      </c>
      <c r="I24" t="b">
        <v>0</v>
      </c>
      <c r="J24" t="b">
        <v>0</v>
      </c>
      <c r="K24" t="b">
        <v>0</v>
      </c>
      <c r="L24" t="b">
        <v>0</v>
      </c>
      <c r="N24" t="s">
        <v>1036</v>
      </c>
      <c r="O24" t="s">
        <v>1523</v>
      </c>
      <c r="P24" t="s">
        <v>2023</v>
      </c>
      <c r="Q24" s="7" t="s">
        <v>2510</v>
      </c>
      <c r="S24" t="s">
        <v>3116</v>
      </c>
    </row>
    <row r="25" spans="1:19">
      <c r="A25" t="s">
        <v>42</v>
      </c>
      <c r="B25" t="s">
        <v>542</v>
      </c>
      <c r="C25" t="s">
        <v>890</v>
      </c>
      <c r="D25" t="b">
        <v>1</v>
      </c>
      <c r="E25" t="b">
        <v>0</v>
      </c>
      <c r="F25" t="b">
        <v>0</v>
      </c>
      <c r="G25" t="b">
        <v>0</v>
      </c>
      <c r="H25" t="b">
        <v>0</v>
      </c>
      <c r="I25" t="b">
        <v>0</v>
      </c>
      <c r="J25" t="b">
        <v>0</v>
      </c>
      <c r="K25" t="b">
        <v>0</v>
      </c>
      <c r="L25" t="b">
        <v>0</v>
      </c>
      <c r="N25" t="s">
        <v>1037</v>
      </c>
      <c r="O25" t="s">
        <v>1524</v>
      </c>
      <c r="P25" t="s">
        <v>2024</v>
      </c>
      <c r="Q25" s="7" t="s">
        <v>2511</v>
      </c>
      <c r="S25" t="s">
        <v>3117</v>
      </c>
    </row>
    <row r="26" spans="1:19">
      <c r="A26" t="s">
        <v>43</v>
      </c>
      <c r="B26" t="s">
        <v>543</v>
      </c>
      <c r="C26" t="s">
        <v>890</v>
      </c>
      <c r="D26" t="b">
        <v>1</v>
      </c>
      <c r="E26" t="b">
        <v>0</v>
      </c>
      <c r="F26" t="b">
        <v>0</v>
      </c>
      <c r="G26" t="b">
        <v>0</v>
      </c>
      <c r="H26" t="b">
        <v>0</v>
      </c>
      <c r="I26" t="b">
        <v>0</v>
      </c>
      <c r="J26" t="b">
        <v>0</v>
      </c>
      <c r="K26" t="b">
        <v>0</v>
      </c>
      <c r="L26" t="b">
        <v>0</v>
      </c>
      <c r="M26" t="s">
        <v>897</v>
      </c>
      <c r="N26" t="s">
        <v>1038</v>
      </c>
      <c r="O26" t="s">
        <v>1525</v>
      </c>
      <c r="P26" t="s">
        <v>2025</v>
      </c>
      <c r="Q26" s="7" t="s">
        <v>2512</v>
      </c>
      <c r="R26" t="s">
        <v>2992</v>
      </c>
      <c r="S26" t="s">
        <v>3118</v>
      </c>
    </row>
    <row r="27" spans="1:19">
      <c r="A27" t="s">
        <v>44</v>
      </c>
      <c r="B27" t="s">
        <v>544</v>
      </c>
      <c r="C27" t="s">
        <v>890</v>
      </c>
      <c r="D27" t="b">
        <v>1</v>
      </c>
      <c r="E27" t="b">
        <v>0</v>
      </c>
      <c r="F27" t="b">
        <v>0</v>
      </c>
      <c r="G27" t="b">
        <v>0</v>
      </c>
      <c r="H27" t="b">
        <v>0</v>
      </c>
      <c r="I27" t="b">
        <v>0</v>
      </c>
      <c r="J27" t="b">
        <v>0</v>
      </c>
      <c r="K27" t="b">
        <v>0</v>
      </c>
      <c r="L27" t="b">
        <v>0</v>
      </c>
      <c r="N27" t="s">
        <v>1039</v>
      </c>
      <c r="O27" t="s">
        <v>1526</v>
      </c>
      <c r="P27" t="s">
        <v>2026</v>
      </c>
      <c r="Q27" s="7" t="s">
        <v>2513</v>
      </c>
      <c r="S27" t="s">
        <v>3119</v>
      </c>
    </row>
    <row r="28" spans="1:19">
      <c r="A28" t="s">
        <v>45</v>
      </c>
      <c r="B28" t="s">
        <v>545</v>
      </c>
      <c r="C28" t="s">
        <v>890</v>
      </c>
      <c r="D28" t="b">
        <v>1</v>
      </c>
      <c r="E28" t="b">
        <v>0</v>
      </c>
      <c r="F28" t="b">
        <v>0</v>
      </c>
      <c r="G28" t="b">
        <v>0</v>
      </c>
      <c r="H28" t="b">
        <v>0</v>
      </c>
      <c r="I28" t="b">
        <v>0</v>
      </c>
      <c r="J28" t="b">
        <v>0</v>
      </c>
      <c r="K28" t="b">
        <v>0</v>
      </c>
      <c r="L28" t="b">
        <v>0</v>
      </c>
      <c r="N28" t="s">
        <v>1040</v>
      </c>
      <c r="O28" t="s">
        <v>1527</v>
      </c>
      <c r="P28" t="s">
        <v>2027</v>
      </c>
      <c r="Q28" s="7" t="s">
        <v>2514</v>
      </c>
      <c r="S28" t="s">
        <v>3120</v>
      </c>
    </row>
    <row r="29" spans="1:19">
      <c r="A29" t="s">
        <v>46</v>
      </c>
      <c r="B29" t="s">
        <v>546</v>
      </c>
      <c r="C29" t="s">
        <v>890</v>
      </c>
      <c r="D29" t="b">
        <v>1</v>
      </c>
      <c r="E29" t="b">
        <v>0</v>
      </c>
      <c r="F29" t="b">
        <v>0</v>
      </c>
      <c r="G29" t="b">
        <v>0</v>
      </c>
      <c r="H29" t="b">
        <v>0</v>
      </c>
      <c r="I29" t="b">
        <v>0</v>
      </c>
      <c r="J29" t="b">
        <v>1</v>
      </c>
      <c r="K29" t="b">
        <v>0</v>
      </c>
      <c r="L29" t="b">
        <v>0</v>
      </c>
      <c r="N29" t="s">
        <v>1041</v>
      </c>
      <c r="O29" t="s">
        <v>1528</v>
      </c>
      <c r="P29" t="s">
        <v>2028</v>
      </c>
      <c r="Q29" s="7" t="s">
        <v>2515</v>
      </c>
      <c r="S29" t="s">
        <v>3121</v>
      </c>
    </row>
    <row r="30" spans="1:19">
      <c r="A30" t="s">
        <v>47</v>
      </c>
      <c r="B30" t="s">
        <v>547</v>
      </c>
      <c r="C30" t="s">
        <v>890</v>
      </c>
      <c r="D30" t="b">
        <v>1</v>
      </c>
      <c r="E30" t="b">
        <v>0</v>
      </c>
      <c r="F30" t="b">
        <v>0</v>
      </c>
      <c r="G30" t="b">
        <v>0</v>
      </c>
      <c r="H30" t="b">
        <v>0</v>
      </c>
      <c r="I30" t="b">
        <v>0</v>
      </c>
      <c r="J30" t="b">
        <v>0</v>
      </c>
      <c r="K30" t="b">
        <v>0</v>
      </c>
      <c r="L30" t="b">
        <v>0</v>
      </c>
      <c r="M30" t="s">
        <v>898</v>
      </c>
      <c r="N30" t="s">
        <v>1042</v>
      </c>
      <c r="O30" t="s">
        <v>1529</v>
      </c>
      <c r="Q30" s="7" t="s">
        <v>2516</v>
      </c>
    </row>
    <row r="31" spans="1:19">
      <c r="A31" t="s">
        <v>48</v>
      </c>
      <c r="B31" t="s">
        <v>548</v>
      </c>
      <c r="C31" t="s">
        <v>890</v>
      </c>
      <c r="D31" t="b">
        <v>1</v>
      </c>
      <c r="E31" t="b">
        <v>0</v>
      </c>
      <c r="F31" t="b">
        <v>0</v>
      </c>
      <c r="G31" t="b">
        <v>0</v>
      </c>
      <c r="H31" t="b">
        <v>0</v>
      </c>
      <c r="I31" t="b">
        <v>0</v>
      </c>
      <c r="J31" t="b">
        <v>0</v>
      </c>
      <c r="K31" t="b">
        <v>0</v>
      </c>
      <c r="L31" t="b">
        <v>0</v>
      </c>
      <c r="M31" t="s">
        <v>898</v>
      </c>
      <c r="N31" t="s">
        <v>1043</v>
      </c>
      <c r="O31" t="s">
        <v>1530</v>
      </c>
      <c r="P31" t="s">
        <v>2029</v>
      </c>
      <c r="Q31" s="7" t="s">
        <v>2517</v>
      </c>
    </row>
    <row r="32" spans="1:19">
      <c r="A32" t="s">
        <v>49</v>
      </c>
      <c r="B32" t="s">
        <v>549</v>
      </c>
      <c r="C32" t="s">
        <v>890</v>
      </c>
      <c r="D32" t="b">
        <v>1</v>
      </c>
      <c r="E32" t="b">
        <v>0</v>
      </c>
      <c r="F32" t="b">
        <v>0</v>
      </c>
      <c r="G32" t="b">
        <v>0</v>
      </c>
      <c r="H32" t="b">
        <v>0</v>
      </c>
      <c r="I32" t="b">
        <v>0</v>
      </c>
      <c r="J32" t="b">
        <v>0</v>
      </c>
      <c r="K32" t="b">
        <v>0</v>
      </c>
      <c r="L32" t="b">
        <v>0</v>
      </c>
      <c r="M32" t="s">
        <v>898</v>
      </c>
      <c r="N32" t="s">
        <v>1044</v>
      </c>
      <c r="O32" t="s">
        <v>1531</v>
      </c>
      <c r="P32" t="s">
        <v>2030</v>
      </c>
      <c r="Q32" s="7" t="s">
        <v>2518</v>
      </c>
    </row>
    <row r="33" spans="1:19">
      <c r="A33" t="s">
        <v>50</v>
      </c>
      <c r="B33" t="s">
        <v>550</v>
      </c>
      <c r="C33" t="s">
        <v>890</v>
      </c>
      <c r="D33" t="b">
        <v>1</v>
      </c>
      <c r="E33" t="b">
        <v>0</v>
      </c>
      <c r="F33" t="b">
        <v>0</v>
      </c>
      <c r="G33" t="b">
        <v>0</v>
      </c>
      <c r="H33" t="b">
        <v>0</v>
      </c>
      <c r="I33" t="b">
        <v>0</v>
      </c>
      <c r="J33" t="b">
        <v>0</v>
      </c>
      <c r="K33" t="b">
        <v>0</v>
      </c>
      <c r="L33" t="b">
        <v>0</v>
      </c>
      <c r="N33" t="s">
        <v>1045</v>
      </c>
      <c r="O33" t="s">
        <v>1532</v>
      </c>
      <c r="P33" t="s">
        <v>2031</v>
      </c>
      <c r="Q33" s="7" t="s">
        <v>2519</v>
      </c>
      <c r="S33" t="s">
        <v>3122</v>
      </c>
    </row>
    <row r="34" spans="1:19">
      <c r="A34" t="s">
        <v>51</v>
      </c>
      <c r="B34" t="s">
        <v>551</v>
      </c>
      <c r="C34" t="s">
        <v>890</v>
      </c>
      <c r="D34" t="b">
        <v>1</v>
      </c>
      <c r="E34" t="b">
        <v>0</v>
      </c>
      <c r="F34" t="b">
        <v>0</v>
      </c>
      <c r="G34" t="b">
        <v>0</v>
      </c>
      <c r="H34" t="b">
        <v>0</v>
      </c>
      <c r="I34" t="b">
        <v>0</v>
      </c>
      <c r="J34" t="b">
        <v>0</v>
      </c>
      <c r="K34" t="b">
        <v>0</v>
      </c>
      <c r="L34" t="b">
        <v>0</v>
      </c>
      <c r="N34" t="s">
        <v>1046</v>
      </c>
      <c r="O34" t="s">
        <v>1533</v>
      </c>
      <c r="P34" t="s">
        <v>2032</v>
      </c>
      <c r="Q34" s="7" t="s">
        <v>2520</v>
      </c>
      <c r="S34" t="s">
        <v>3123</v>
      </c>
    </row>
    <row r="35" spans="1:19">
      <c r="A35" t="s">
        <v>52</v>
      </c>
      <c r="B35" t="s">
        <v>552</v>
      </c>
      <c r="C35" t="s">
        <v>890</v>
      </c>
      <c r="D35" t="b">
        <v>1</v>
      </c>
      <c r="E35" t="b">
        <v>0</v>
      </c>
      <c r="F35" t="b">
        <v>0</v>
      </c>
      <c r="G35" t="b">
        <v>0</v>
      </c>
      <c r="H35" t="b">
        <v>0</v>
      </c>
      <c r="I35" t="b">
        <v>0</v>
      </c>
      <c r="J35" t="b">
        <v>0</v>
      </c>
      <c r="K35" t="b">
        <v>0</v>
      </c>
      <c r="L35" t="b">
        <v>0</v>
      </c>
      <c r="M35" t="s">
        <v>899</v>
      </c>
      <c r="N35" t="s">
        <v>1047</v>
      </c>
      <c r="O35" t="s">
        <v>1534</v>
      </c>
      <c r="P35" t="s">
        <v>2033</v>
      </c>
      <c r="Q35" s="7" t="s">
        <v>2521</v>
      </c>
      <c r="R35" t="s">
        <v>2993</v>
      </c>
      <c r="S35" t="s">
        <v>3124</v>
      </c>
    </row>
    <row r="36" spans="1:19">
      <c r="A36" t="s">
        <v>53</v>
      </c>
      <c r="B36" t="s">
        <v>553</v>
      </c>
      <c r="C36" t="s">
        <v>890</v>
      </c>
      <c r="D36" t="b">
        <v>1</v>
      </c>
      <c r="E36" t="b">
        <v>0</v>
      </c>
      <c r="F36" t="b">
        <v>0</v>
      </c>
      <c r="G36" t="b">
        <v>0</v>
      </c>
      <c r="H36" t="b">
        <v>0</v>
      </c>
      <c r="I36" t="b">
        <v>0</v>
      </c>
      <c r="J36" t="b">
        <v>0</v>
      </c>
      <c r="K36" t="b">
        <v>0</v>
      </c>
      <c r="L36" t="b">
        <v>0</v>
      </c>
      <c r="N36" t="s">
        <v>1048</v>
      </c>
      <c r="O36" t="s">
        <v>1535</v>
      </c>
      <c r="P36" t="s">
        <v>2034</v>
      </c>
      <c r="Q36" s="7" t="s">
        <v>2522</v>
      </c>
      <c r="S36" t="s">
        <v>3125</v>
      </c>
    </row>
    <row r="37" spans="1:19">
      <c r="A37" t="s">
        <v>54</v>
      </c>
      <c r="B37" t="s">
        <v>554</v>
      </c>
      <c r="C37" t="s">
        <v>890</v>
      </c>
      <c r="D37" t="b">
        <v>1</v>
      </c>
      <c r="E37" t="b">
        <v>0</v>
      </c>
      <c r="F37" t="b">
        <v>0</v>
      </c>
      <c r="G37" t="b">
        <v>0</v>
      </c>
      <c r="H37" t="b">
        <v>0</v>
      </c>
      <c r="I37" t="b">
        <v>0</v>
      </c>
      <c r="J37" t="b">
        <v>1</v>
      </c>
      <c r="K37" t="b">
        <v>0</v>
      </c>
      <c r="L37" t="b">
        <v>0</v>
      </c>
      <c r="N37" t="s">
        <v>1049</v>
      </c>
      <c r="O37" t="s">
        <v>1536</v>
      </c>
      <c r="P37" t="s">
        <v>2035</v>
      </c>
      <c r="Q37" s="7" t="s">
        <v>2523</v>
      </c>
      <c r="S37" t="s">
        <v>3126</v>
      </c>
    </row>
    <row r="38" spans="1:19">
      <c r="A38" t="s">
        <v>55</v>
      </c>
      <c r="B38" t="s">
        <v>555</v>
      </c>
      <c r="C38" t="s">
        <v>890</v>
      </c>
      <c r="D38" t="b">
        <v>1</v>
      </c>
      <c r="E38" t="b">
        <v>0</v>
      </c>
      <c r="F38" t="b">
        <v>0</v>
      </c>
      <c r="G38" t="b">
        <v>0</v>
      </c>
      <c r="H38" t="b">
        <v>0</v>
      </c>
      <c r="I38" t="b">
        <v>0</v>
      </c>
      <c r="J38" t="b">
        <v>1</v>
      </c>
      <c r="K38" t="b">
        <v>0</v>
      </c>
      <c r="L38" t="b">
        <v>0</v>
      </c>
      <c r="M38" t="s">
        <v>900</v>
      </c>
      <c r="N38" t="s">
        <v>1050</v>
      </c>
      <c r="O38" t="s">
        <v>1537</v>
      </c>
      <c r="P38" t="s">
        <v>2036</v>
      </c>
      <c r="Q38" s="7" t="s">
        <v>2524</v>
      </c>
      <c r="R38" t="s">
        <v>2994</v>
      </c>
      <c r="S38" t="s">
        <v>3127</v>
      </c>
    </row>
    <row r="39" spans="1:19">
      <c r="A39" t="s">
        <v>56</v>
      </c>
      <c r="B39" t="s">
        <v>556</v>
      </c>
      <c r="C39" t="s">
        <v>890</v>
      </c>
      <c r="D39" t="b">
        <v>1</v>
      </c>
      <c r="E39" t="b">
        <v>0</v>
      </c>
      <c r="F39" t="b">
        <v>0</v>
      </c>
      <c r="G39" t="b">
        <v>0</v>
      </c>
      <c r="H39" t="b">
        <v>0</v>
      </c>
      <c r="I39" t="b">
        <v>0</v>
      </c>
      <c r="J39" t="b">
        <v>0</v>
      </c>
      <c r="K39" t="b">
        <v>0</v>
      </c>
      <c r="L39" t="b">
        <v>0</v>
      </c>
      <c r="M39" t="s">
        <v>901</v>
      </c>
      <c r="N39" t="s">
        <v>1051</v>
      </c>
      <c r="O39" t="s">
        <v>1538</v>
      </c>
      <c r="P39" t="s">
        <v>2037</v>
      </c>
      <c r="Q39" s="7" t="s">
        <v>2525</v>
      </c>
      <c r="R39" t="s">
        <v>2995</v>
      </c>
      <c r="S39" t="s">
        <v>3128</v>
      </c>
    </row>
    <row r="40" spans="1:19">
      <c r="A40" t="s">
        <v>57</v>
      </c>
      <c r="B40" t="s">
        <v>557</v>
      </c>
      <c r="C40" t="s">
        <v>890</v>
      </c>
      <c r="D40" t="b">
        <v>1</v>
      </c>
      <c r="E40" t="b">
        <v>0</v>
      </c>
      <c r="F40" t="b">
        <v>0</v>
      </c>
      <c r="G40" t="b">
        <v>0</v>
      </c>
      <c r="H40" t="b">
        <v>0</v>
      </c>
      <c r="I40" t="b">
        <v>0</v>
      </c>
      <c r="J40" t="b">
        <v>0</v>
      </c>
      <c r="K40" t="b">
        <v>0</v>
      </c>
      <c r="L40" t="b">
        <v>0</v>
      </c>
      <c r="N40" t="s">
        <v>1052</v>
      </c>
      <c r="O40" t="s">
        <v>1539</v>
      </c>
      <c r="P40" t="s">
        <v>2038</v>
      </c>
      <c r="Q40" s="7" t="s">
        <v>2526</v>
      </c>
      <c r="S40" t="s">
        <v>3129</v>
      </c>
    </row>
    <row r="41" spans="1:19">
      <c r="A41" t="s">
        <v>58</v>
      </c>
      <c r="B41" t="s">
        <v>558</v>
      </c>
      <c r="C41" t="s">
        <v>890</v>
      </c>
      <c r="D41" t="b">
        <v>1</v>
      </c>
      <c r="E41" t="b">
        <v>0</v>
      </c>
      <c r="F41" t="b">
        <v>0</v>
      </c>
      <c r="G41" t="b">
        <v>0</v>
      </c>
      <c r="H41" t="b">
        <v>0</v>
      </c>
      <c r="I41" t="b">
        <v>0</v>
      </c>
      <c r="J41" t="b">
        <v>0</v>
      </c>
      <c r="K41" t="b">
        <v>0</v>
      </c>
      <c r="L41" t="b">
        <v>0</v>
      </c>
      <c r="N41" t="s">
        <v>1053</v>
      </c>
      <c r="O41" t="s">
        <v>1540</v>
      </c>
      <c r="P41" t="s">
        <v>2039</v>
      </c>
      <c r="Q41" s="7" t="s">
        <v>2527</v>
      </c>
      <c r="S41" t="s">
        <v>3130</v>
      </c>
    </row>
    <row r="42" spans="1:19">
      <c r="A42" t="s">
        <v>59</v>
      </c>
      <c r="B42" t="s">
        <v>559</v>
      </c>
      <c r="C42" t="s">
        <v>890</v>
      </c>
      <c r="D42" t="b">
        <v>1</v>
      </c>
      <c r="E42" t="b">
        <v>0</v>
      </c>
      <c r="F42" t="b">
        <v>0</v>
      </c>
      <c r="G42" t="b">
        <v>0</v>
      </c>
      <c r="H42" t="b">
        <v>0</v>
      </c>
      <c r="I42" t="b">
        <v>0</v>
      </c>
      <c r="J42" t="b">
        <v>1</v>
      </c>
      <c r="K42" t="b">
        <v>0</v>
      </c>
      <c r="L42" t="b">
        <v>0</v>
      </c>
      <c r="N42" t="s">
        <v>1054</v>
      </c>
      <c r="O42" t="s">
        <v>1541</v>
      </c>
      <c r="P42" t="s">
        <v>2040</v>
      </c>
      <c r="Q42" s="7" t="s">
        <v>2528</v>
      </c>
      <c r="S42" t="s">
        <v>3131</v>
      </c>
    </row>
    <row r="43" spans="1:19">
      <c r="A43" t="s">
        <v>60</v>
      </c>
      <c r="B43" t="s">
        <v>560</v>
      </c>
      <c r="C43" t="s">
        <v>890</v>
      </c>
      <c r="D43" t="b">
        <v>1</v>
      </c>
      <c r="E43" t="b">
        <v>0</v>
      </c>
      <c r="F43" t="b">
        <v>0</v>
      </c>
      <c r="G43" t="b">
        <v>0</v>
      </c>
      <c r="H43" t="b">
        <v>0</v>
      </c>
      <c r="I43" t="b">
        <v>0</v>
      </c>
      <c r="J43" t="b">
        <v>0</v>
      </c>
      <c r="K43" t="b">
        <v>0</v>
      </c>
      <c r="L43" t="b">
        <v>0</v>
      </c>
      <c r="M43" t="s">
        <v>902</v>
      </c>
      <c r="N43" t="s">
        <v>1055</v>
      </c>
      <c r="O43" t="s">
        <v>1542</v>
      </c>
      <c r="P43" t="s">
        <v>2041</v>
      </c>
      <c r="Q43" s="7" t="s">
        <v>2529</v>
      </c>
      <c r="R43" t="s">
        <v>2996</v>
      </c>
      <c r="S43" t="s">
        <v>3132</v>
      </c>
    </row>
    <row r="44" spans="1:19">
      <c r="A44" t="s">
        <v>61</v>
      </c>
      <c r="B44" t="s">
        <v>561</v>
      </c>
      <c r="C44" t="s">
        <v>890</v>
      </c>
      <c r="D44" t="b">
        <v>1</v>
      </c>
      <c r="E44" t="b">
        <v>0</v>
      </c>
      <c r="F44" t="b">
        <v>0</v>
      </c>
      <c r="G44" t="b">
        <v>0</v>
      </c>
      <c r="H44" t="b">
        <v>0</v>
      </c>
      <c r="I44" t="b">
        <v>0</v>
      </c>
      <c r="J44" t="b">
        <v>0</v>
      </c>
      <c r="K44" t="b">
        <v>0</v>
      </c>
      <c r="L44" t="b">
        <v>0</v>
      </c>
      <c r="M44" t="s">
        <v>903</v>
      </c>
      <c r="N44" t="s">
        <v>1056</v>
      </c>
      <c r="O44" t="s">
        <v>1543</v>
      </c>
      <c r="P44" t="s">
        <v>2042</v>
      </c>
      <c r="Q44" s="7" t="s">
        <v>2530</v>
      </c>
      <c r="R44" t="s">
        <v>2997</v>
      </c>
      <c r="S44" t="s">
        <v>3133</v>
      </c>
    </row>
    <row r="45" spans="1:19">
      <c r="A45" t="s">
        <v>62</v>
      </c>
      <c r="B45" t="s">
        <v>562</v>
      </c>
      <c r="C45" t="s">
        <v>890</v>
      </c>
      <c r="D45" t="b">
        <v>1</v>
      </c>
      <c r="E45" t="b">
        <v>0</v>
      </c>
      <c r="F45" t="b">
        <v>0</v>
      </c>
      <c r="G45" t="b">
        <v>1</v>
      </c>
      <c r="H45" t="b">
        <v>0</v>
      </c>
      <c r="I45" t="b">
        <v>0</v>
      </c>
      <c r="J45" t="b">
        <v>0</v>
      </c>
      <c r="K45" t="b">
        <v>0</v>
      </c>
      <c r="L45" t="b">
        <v>0</v>
      </c>
      <c r="M45" t="s">
        <v>904</v>
      </c>
      <c r="N45" t="s">
        <v>1057</v>
      </c>
      <c r="O45" t="s">
        <v>1544</v>
      </c>
      <c r="P45" t="s">
        <v>2043</v>
      </c>
      <c r="Q45" s="7" t="s">
        <v>2531</v>
      </c>
      <c r="R45" t="s">
        <v>2998</v>
      </c>
      <c r="S45" t="s">
        <v>3134</v>
      </c>
    </row>
    <row r="46" spans="1:19">
      <c r="A46" t="s">
        <v>63</v>
      </c>
      <c r="B46" t="s">
        <v>563</v>
      </c>
      <c r="C46" t="s">
        <v>890</v>
      </c>
      <c r="D46" t="b">
        <v>1</v>
      </c>
      <c r="E46" t="b">
        <v>0</v>
      </c>
      <c r="F46" t="b">
        <v>0</v>
      </c>
      <c r="G46" t="b">
        <v>0</v>
      </c>
      <c r="H46" t="b">
        <v>0</v>
      </c>
      <c r="I46" t="b">
        <v>0</v>
      </c>
      <c r="J46" t="b">
        <v>0</v>
      </c>
      <c r="K46" t="b">
        <v>0</v>
      </c>
      <c r="L46" t="b">
        <v>0</v>
      </c>
      <c r="M46" t="s">
        <v>905</v>
      </c>
      <c r="N46" t="s">
        <v>1058</v>
      </c>
      <c r="O46" t="s">
        <v>1545</v>
      </c>
      <c r="P46" t="s">
        <v>2044</v>
      </c>
      <c r="Q46" s="7" t="s">
        <v>2532</v>
      </c>
      <c r="R46" t="s">
        <v>2999</v>
      </c>
      <c r="S46" t="s">
        <v>3135</v>
      </c>
    </row>
    <row r="47" spans="1:19">
      <c r="A47" t="s">
        <v>64</v>
      </c>
      <c r="B47" t="s">
        <v>564</v>
      </c>
      <c r="C47" t="s">
        <v>890</v>
      </c>
      <c r="D47" t="b">
        <v>1</v>
      </c>
      <c r="E47" t="b">
        <v>0</v>
      </c>
      <c r="F47" t="b">
        <v>0</v>
      </c>
      <c r="G47" t="b">
        <v>0</v>
      </c>
      <c r="H47" t="b">
        <v>0</v>
      </c>
      <c r="I47" t="b">
        <v>0</v>
      </c>
      <c r="J47" t="b">
        <v>0</v>
      </c>
      <c r="K47" t="b">
        <v>0</v>
      </c>
      <c r="L47" t="b">
        <v>0</v>
      </c>
      <c r="N47" t="s">
        <v>1059</v>
      </c>
      <c r="O47" t="s">
        <v>1546</v>
      </c>
      <c r="P47" t="s">
        <v>2045</v>
      </c>
      <c r="Q47" s="7" t="s">
        <v>2533</v>
      </c>
      <c r="S47" t="s">
        <v>3136</v>
      </c>
    </row>
    <row r="48" spans="1:19">
      <c r="A48" t="s">
        <v>65</v>
      </c>
      <c r="B48" t="s">
        <v>565</v>
      </c>
      <c r="C48" t="s">
        <v>890</v>
      </c>
      <c r="D48" t="b">
        <v>1</v>
      </c>
      <c r="E48" t="b">
        <v>0</v>
      </c>
      <c r="F48" t="b">
        <v>0</v>
      </c>
      <c r="G48" t="b">
        <v>0</v>
      </c>
      <c r="H48" t="b">
        <v>0</v>
      </c>
      <c r="I48" t="b">
        <v>0</v>
      </c>
      <c r="J48" t="b">
        <v>0</v>
      </c>
      <c r="K48" t="b">
        <v>0</v>
      </c>
      <c r="L48" t="b">
        <v>0</v>
      </c>
      <c r="N48" t="s">
        <v>1060</v>
      </c>
      <c r="O48" t="s">
        <v>1547</v>
      </c>
      <c r="P48" t="s">
        <v>2046</v>
      </c>
      <c r="Q48" s="7" t="s">
        <v>2534</v>
      </c>
      <c r="S48" t="s">
        <v>3137</v>
      </c>
    </row>
    <row r="49" spans="1:19">
      <c r="A49" t="s">
        <v>66</v>
      </c>
      <c r="B49" t="s">
        <v>546</v>
      </c>
      <c r="C49" t="s">
        <v>890</v>
      </c>
      <c r="D49" t="b">
        <v>1</v>
      </c>
      <c r="E49" t="b">
        <v>0</v>
      </c>
      <c r="F49" t="b">
        <v>0</v>
      </c>
      <c r="G49" t="b">
        <v>0</v>
      </c>
      <c r="H49" t="b">
        <v>0</v>
      </c>
      <c r="I49" t="b">
        <v>0</v>
      </c>
      <c r="J49" t="b">
        <v>1</v>
      </c>
      <c r="K49" t="b">
        <v>0</v>
      </c>
      <c r="L49" t="b">
        <v>0</v>
      </c>
      <c r="N49" t="s">
        <v>1061</v>
      </c>
      <c r="O49" t="s">
        <v>1548</v>
      </c>
      <c r="P49" t="s">
        <v>2047</v>
      </c>
      <c r="Q49" s="7" t="s">
        <v>2535</v>
      </c>
      <c r="S49" t="s">
        <v>3138</v>
      </c>
    </row>
    <row r="50" spans="1:19">
      <c r="A50" t="s">
        <v>67</v>
      </c>
      <c r="B50" t="s">
        <v>566</v>
      </c>
      <c r="C50" t="s">
        <v>890</v>
      </c>
      <c r="D50" t="b">
        <v>1</v>
      </c>
      <c r="E50" t="b">
        <v>0</v>
      </c>
      <c r="F50" t="b">
        <v>0</v>
      </c>
      <c r="G50" t="b">
        <v>0</v>
      </c>
      <c r="H50" t="b">
        <v>0</v>
      </c>
      <c r="I50" t="b">
        <v>0</v>
      </c>
      <c r="J50" t="b">
        <v>0</v>
      </c>
      <c r="K50" t="b">
        <v>0</v>
      </c>
      <c r="L50" t="b">
        <v>0</v>
      </c>
      <c r="N50" t="s">
        <v>1062</v>
      </c>
      <c r="O50" t="s">
        <v>1549</v>
      </c>
      <c r="P50" t="s">
        <v>2048</v>
      </c>
      <c r="Q50" s="7" t="s">
        <v>2536</v>
      </c>
      <c r="S50" t="s">
        <v>3139</v>
      </c>
    </row>
    <row r="51" spans="1:19">
      <c r="A51" t="s">
        <v>68</v>
      </c>
      <c r="B51" t="s">
        <v>567</v>
      </c>
      <c r="C51" t="s">
        <v>890</v>
      </c>
      <c r="D51" t="b">
        <v>1</v>
      </c>
      <c r="E51" t="b">
        <v>0</v>
      </c>
      <c r="F51" t="b">
        <v>0</v>
      </c>
      <c r="G51" t="b">
        <v>0</v>
      </c>
      <c r="H51" t="b">
        <v>0</v>
      </c>
      <c r="I51" t="b">
        <v>0</v>
      </c>
      <c r="J51" t="b">
        <v>0</v>
      </c>
      <c r="K51" t="b">
        <v>0</v>
      </c>
      <c r="L51" t="b">
        <v>0</v>
      </c>
      <c r="M51" t="s">
        <v>906</v>
      </c>
      <c r="O51" t="s">
        <v>1550</v>
      </c>
      <c r="P51" t="s">
        <v>2049</v>
      </c>
      <c r="Q51" s="7" t="s">
        <v>2537</v>
      </c>
      <c r="R51" t="s">
        <v>3000</v>
      </c>
    </row>
    <row r="52" spans="1:19">
      <c r="A52" t="s">
        <v>69</v>
      </c>
      <c r="B52" t="s">
        <v>568</v>
      </c>
      <c r="C52" t="s">
        <v>890</v>
      </c>
      <c r="D52" t="b">
        <v>1</v>
      </c>
      <c r="E52" t="b">
        <v>0</v>
      </c>
      <c r="F52" t="b">
        <v>0</v>
      </c>
      <c r="G52" t="b">
        <v>0</v>
      </c>
      <c r="H52" t="b">
        <v>0</v>
      </c>
      <c r="I52" t="b">
        <v>0</v>
      </c>
      <c r="J52" t="b">
        <v>0</v>
      </c>
      <c r="K52" t="b">
        <v>0</v>
      </c>
      <c r="L52" t="b">
        <v>0</v>
      </c>
      <c r="M52" t="s">
        <v>898</v>
      </c>
      <c r="N52" t="s">
        <v>1063</v>
      </c>
      <c r="O52" t="s">
        <v>1551</v>
      </c>
      <c r="P52" t="s">
        <v>2050</v>
      </c>
      <c r="Q52" s="7" t="s">
        <v>2538</v>
      </c>
    </row>
    <row r="53" spans="1:19">
      <c r="A53" t="s">
        <v>70</v>
      </c>
      <c r="B53" t="s">
        <v>537</v>
      </c>
      <c r="C53" t="s">
        <v>890</v>
      </c>
      <c r="D53" t="b">
        <v>1</v>
      </c>
      <c r="E53" t="b">
        <v>0</v>
      </c>
      <c r="F53" t="b">
        <v>0</v>
      </c>
      <c r="G53" t="b">
        <v>0</v>
      </c>
      <c r="H53" t="b">
        <v>0</v>
      </c>
      <c r="I53" t="b">
        <v>0</v>
      </c>
      <c r="J53" t="b">
        <v>0</v>
      </c>
      <c r="K53" t="b">
        <v>0</v>
      </c>
      <c r="L53" t="b">
        <v>0</v>
      </c>
      <c r="N53" t="s">
        <v>1064</v>
      </c>
      <c r="O53" t="s">
        <v>1552</v>
      </c>
      <c r="P53" t="s">
        <v>2051</v>
      </c>
      <c r="Q53" s="7" t="s">
        <v>2539</v>
      </c>
      <c r="S53" t="s">
        <v>3140</v>
      </c>
    </row>
    <row r="54" spans="1:19">
      <c r="A54" t="s">
        <v>71</v>
      </c>
      <c r="B54" t="s">
        <v>569</v>
      </c>
      <c r="C54" t="s">
        <v>890</v>
      </c>
      <c r="D54" t="b">
        <v>1</v>
      </c>
      <c r="E54" t="b">
        <v>0</v>
      </c>
      <c r="F54" t="b">
        <v>0</v>
      </c>
      <c r="G54" t="b">
        <v>0</v>
      </c>
      <c r="H54" t="b">
        <v>0</v>
      </c>
      <c r="I54" t="b">
        <v>0</v>
      </c>
      <c r="J54" t="b">
        <v>0</v>
      </c>
      <c r="K54" t="b">
        <v>0</v>
      </c>
      <c r="L54" t="b">
        <v>0</v>
      </c>
      <c r="N54" t="s">
        <v>1065</v>
      </c>
      <c r="O54" t="s">
        <v>1553</v>
      </c>
      <c r="P54" t="s">
        <v>2052</v>
      </c>
      <c r="Q54" s="7" t="s">
        <v>2540</v>
      </c>
      <c r="S54" t="s">
        <v>3141</v>
      </c>
    </row>
    <row r="55" spans="1:19">
      <c r="A55" t="s">
        <v>72</v>
      </c>
      <c r="B55" t="s">
        <v>570</v>
      </c>
      <c r="C55" t="s">
        <v>890</v>
      </c>
      <c r="D55" t="b">
        <v>1</v>
      </c>
      <c r="E55" t="b">
        <v>0</v>
      </c>
      <c r="F55" t="b">
        <v>0</v>
      </c>
      <c r="G55" t="b">
        <v>0</v>
      </c>
      <c r="H55" t="b">
        <v>0</v>
      </c>
      <c r="I55" t="b">
        <v>0</v>
      </c>
      <c r="J55" t="b">
        <v>0</v>
      </c>
      <c r="K55" t="b">
        <v>1</v>
      </c>
      <c r="L55" t="b">
        <v>0</v>
      </c>
      <c r="N55" t="s">
        <v>1066</v>
      </c>
      <c r="O55" t="s">
        <v>1554</v>
      </c>
      <c r="P55" t="s">
        <v>2053</v>
      </c>
      <c r="Q55" s="7" t="s">
        <v>2541</v>
      </c>
      <c r="S55" t="s">
        <v>3142</v>
      </c>
    </row>
    <row r="56" spans="1:19">
      <c r="A56" t="s">
        <v>73</v>
      </c>
      <c r="B56" t="s">
        <v>571</v>
      </c>
      <c r="C56" t="s">
        <v>890</v>
      </c>
      <c r="D56" t="b">
        <v>1</v>
      </c>
      <c r="E56" t="b">
        <v>0</v>
      </c>
      <c r="F56" t="b">
        <v>0</v>
      </c>
      <c r="G56" t="b">
        <v>0</v>
      </c>
      <c r="H56" t="b">
        <v>0</v>
      </c>
      <c r="I56" t="b">
        <v>0</v>
      </c>
      <c r="J56" t="b">
        <v>0</v>
      </c>
      <c r="K56" t="b">
        <v>0</v>
      </c>
      <c r="L56" t="b">
        <v>0</v>
      </c>
      <c r="M56" t="s">
        <v>898</v>
      </c>
      <c r="N56" t="s">
        <v>1067</v>
      </c>
      <c r="O56" t="s">
        <v>1555</v>
      </c>
      <c r="P56" t="s">
        <v>2054</v>
      </c>
      <c r="Q56" s="7" t="s">
        <v>2542</v>
      </c>
    </row>
    <row r="57" spans="1:19">
      <c r="A57" t="s">
        <v>74</v>
      </c>
      <c r="B57" t="s">
        <v>571</v>
      </c>
      <c r="C57" t="s">
        <v>890</v>
      </c>
      <c r="D57" t="b">
        <v>1</v>
      </c>
      <c r="E57" t="b">
        <v>0</v>
      </c>
      <c r="F57" t="b">
        <v>0</v>
      </c>
      <c r="G57" t="b">
        <v>0</v>
      </c>
      <c r="H57" t="b">
        <v>0</v>
      </c>
      <c r="I57" t="b">
        <v>0</v>
      </c>
      <c r="J57" t="b">
        <v>0</v>
      </c>
      <c r="K57" t="b">
        <v>0</v>
      </c>
      <c r="L57" t="b">
        <v>0</v>
      </c>
      <c r="M57" t="s">
        <v>898</v>
      </c>
      <c r="N57" t="s">
        <v>1068</v>
      </c>
      <c r="O57" t="s">
        <v>1556</v>
      </c>
      <c r="P57" t="s">
        <v>2055</v>
      </c>
      <c r="Q57" s="7" t="s">
        <v>2543</v>
      </c>
    </row>
    <row r="58" spans="1:19">
      <c r="A58" t="s">
        <v>75</v>
      </c>
      <c r="B58" t="s">
        <v>572</v>
      </c>
      <c r="C58" t="s">
        <v>890</v>
      </c>
      <c r="D58" t="b">
        <v>1</v>
      </c>
      <c r="E58" t="b">
        <v>0</v>
      </c>
      <c r="F58" t="b">
        <v>0</v>
      </c>
      <c r="G58" t="b">
        <v>0</v>
      </c>
      <c r="H58" t="b">
        <v>0</v>
      </c>
      <c r="I58" t="b">
        <v>0</v>
      </c>
      <c r="J58" t="b">
        <v>0</v>
      </c>
      <c r="K58" t="b">
        <v>0</v>
      </c>
      <c r="L58" t="b">
        <v>0</v>
      </c>
      <c r="N58" t="s">
        <v>1069</v>
      </c>
      <c r="O58" t="s">
        <v>1557</v>
      </c>
      <c r="P58" t="s">
        <v>2056</v>
      </c>
      <c r="Q58" s="7" t="s">
        <v>2544</v>
      </c>
      <c r="S58" t="s">
        <v>3143</v>
      </c>
    </row>
    <row r="59" spans="1:19">
      <c r="A59" t="s">
        <v>76</v>
      </c>
      <c r="B59" t="s">
        <v>573</v>
      </c>
      <c r="C59" t="s">
        <v>890</v>
      </c>
      <c r="D59" t="b">
        <v>1</v>
      </c>
      <c r="E59" t="b">
        <v>0</v>
      </c>
      <c r="F59" t="b">
        <v>0</v>
      </c>
      <c r="G59" t="b">
        <v>0</v>
      </c>
      <c r="H59" t="b">
        <v>0</v>
      </c>
      <c r="I59" t="b">
        <v>0</v>
      </c>
      <c r="J59" t="b">
        <v>0</v>
      </c>
      <c r="K59" t="b">
        <v>0</v>
      </c>
      <c r="L59" t="b">
        <v>0</v>
      </c>
      <c r="N59" t="s">
        <v>1070</v>
      </c>
      <c r="O59" t="s">
        <v>1558</v>
      </c>
      <c r="P59" t="s">
        <v>2057</v>
      </c>
      <c r="Q59" s="7" t="s">
        <v>2545</v>
      </c>
      <c r="S59" t="s">
        <v>3144</v>
      </c>
    </row>
    <row r="60" spans="1:19">
      <c r="A60" t="s">
        <v>77</v>
      </c>
      <c r="B60" t="s">
        <v>574</v>
      </c>
      <c r="C60" t="s">
        <v>890</v>
      </c>
      <c r="D60" t="b">
        <v>1</v>
      </c>
      <c r="E60" t="b">
        <v>0</v>
      </c>
      <c r="F60" t="b">
        <v>0</v>
      </c>
      <c r="G60" t="b">
        <v>0</v>
      </c>
      <c r="H60" t="b">
        <v>0</v>
      </c>
      <c r="I60" t="b">
        <v>0</v>
      </c>
      <c r="J60" t="b">
        <v>0</v>
      </c>
      <c r="K60" t="b">
        <v>0</v>
      </c>
      <c r="L60" t="b">
        <v>0</v>
      </c>
      <c r="N60" t="s">
        <v>1071</v>
      </c>
      <c r="O60" t="s">
        <v>1559</v>
      </c>
      <c r="P60" t="s">
        <v>2058</v>
      </c>
      <c r="Q60" s="7" t="s">
        <v>2546</v>
      </c>
      <c r="S60" t="s">
        <v>3145</v>
      </c>
    </row>
    <row r="61" spans="1:19">
      <c r="A61" t="s">
        <v>78</v>
      </c>
      <c r="B61" t="s">
        <v>575</v>
      </c>
      <c r="C61" t="s">
        <v>890</v>
      </c>
      <c r="D61" t="b">
        <v>1</v>
      </c>
      <c r="E61" t="b">
        <v>0</v>
      </c>
      <c r="F61" t="b">
        <v>0</v>
      </c>
      <c r="G61" t="b">
        <v>0</v>
      </c>
      <c r="H61" t="b">
        <v>0</v>
      </c>
      <c r="I61" t="b">
        <v>0</v>
      </c>
      <c r="J61" t="b">
        <v>0</v>
      </c>
      <c r="K61" t="b">
        <v>0</v>
      </c>
      <c r="L61" t="b">
        <v>0</v>
      </c>
      <c r="N61" t="s">
        <v>1072</v>
      </c>
      <c r="O61" t="s">
        <v>1560</v>
      </c>
      <c r="P61" t="s">
        <v>2059</v>
      </c>
      <c r="Q61" s="7" t="s">
        <v>2547</v>
      </c>
      <c r="S61" t="s">
        <v>3146</v>
      </c>
    </row>
    <row r="62" spans="1:19">
      <c r="A62" t="s">
        <v>79</v>
      </c>
      <c r="B62" t="s">
        <v>537</v>
      </c>
      <c r="C62" t="s">
        <v>890</v>
      </c>
      <c r="D62" t="b">
        <v>1</v>
      </c>
      <c r="E62" t="b">
        <v>0</v>
      </c>
      <c r="F62" t="b">
        <v>0</v>
      </c>
      <c r="G62" t="b">
        <v>0</v>
      </c>
      <c r="H62" t="b">
        <v>0</v>
      </c>
      <c r="I62" t="b">
        <v>0</v>
      </c>
      <c r="J62" t="b">
        <v>0</v>
      </c>
      <c r="K62" t="b">
        <v>0</v>
      </c>
      <c r="L62" t="b">
        <v>0</v>
      </c>
      <c r="N62" t="s">
        <v>1073</v>
      </c>
      <c r="O62" t="s">
        <v>1561</v>
      </c>
      <c r="P62" t="s">
        <v>2060</v>
      </c>
      <c r="Q62" s="7" t="s">
        <v>2548</v>
      </c>
      <c r="S62" t="s">
        <v>3147</v>
      </c>
    </row>
    <row r="63" spans="1:19">
      <c r="A63" t="s">
        <v>80</v>
      </c>
      <c r="B63" t="s">
        <v>576</v>
      </c>
      <c r="C63" t="s">
        <v>890</v>
      </c>
      <c r="D63" t="b">
        <v>1</v>
      </c>
      <c r="E63" t="b">
        <v>0</v>
      </c>
      <c r="F63" t="b">
        <v>0</v>
      </c>
      <c r="G63" t="b">
        <v>0</v>
      </c>
      <c r="H63" t="b">
        <v>0</v>
      </c>
      <c r="I63" t="b">
        <v>0</v>
      </c>
      <c r="J63" t="b">
        <v>0</v>
      </c>
      <c r="K63" t="b">
        <v>0</v>
      </c>
      <c r="L63" t="b">
        <v>0</v>
      </c>
      <c r="N63" t="s">
        <v>1074</v>
      </c>
      <c r="O63" t="s">
        <v>1562</v>
      </c>
      <c r="P63" t="s">
        <v>2061</v>
      </c>
      <c r="Q63" s="7" t="s">
        <v>2549</v>
      </c>
      <c r="S63" t="s">
        <v>3148</v>
      </c>
    </row>
    <row r="64" spans="1:19">
      <c r="A64" t="s">
        <v>81</v>
      </c>
      <c r="B64" t="s">
        <v>577</v>
      </c>
      <c r="C64" t="s">
        <v>890</v>
      </c>
      <c r="D64" t="b">
        <v>1</v>
      </c>
      <c r="E64" t="b">
        <v>0</v>
      </c>
      <c r="F64" t="b">
        <v>0</v>
      </c>
      <c r="G64" t="b">
        <v>0</v>
      </c>
      <c r="H64" t="b">
        <v>0</v>
      </c>
      <c r="I64" t="b">
        <v>0</v>
      </c>
      <c r="J64" t="b">
        <v>0</v>
      </c>
      <c r="K64" t="b">
        <v>0</v>
      </c>
      <c r="L64" t="b">
        <v>0</v>
      </c>
      <c r="M64" t="s">
        <v>898</v>
      </c>
      <c r="N64" t="s">
        <v>1075</v>
      </c>
      <c r="O64" t="s">
        <v>1563</v>
      </c>
      <c r="P64" t="s">
        <v>2062</v>
      </c>
      <c r="Q64" s="7" t="s">
        <v>2550</v>
      </c>
    </row>
    <row r="65" spans="1:19">
      <c r="A65" t="s">
        <v>82</v>
      </c>
      <c r="B65" t="s">
        <v>578</v>
      </c>
      <c r="C65" t="s">
        <v>890</v>
      </c>
      <c r="D65" t="b">
        <v>1</v>
      </c>
      <c r="E65" t="b">
        <v>0</v>
      </c>
      <c r="F65" t="b">
        <v>0</v>
      </c>
      <c r="G65" t="b">
        <v>0</v>
      </c>
      <c r="H65" t="b">
        <v>0</v>
      </c>
      <c r="I65" t="b">
        <v>0</v>
      </c>
      <c r="J65" t="b">
        <v>0</v>
      </c>
      <c r="K65" t="b">
        <v>0</v>
      </c>
      <c r="L65" t="b">
        <v>0</v>
      </c>
      <c r="N65" t="s">
        <v>1076</v>
      </c>
      <c r="O65" t="s">
        <v>1564</v>
      </c>
      <c r="P65" t="s">
        <v>2063</v>
      </c>
      <c r="Q65" s="7" t="s">
        <v>2551</v>
      </c>
      <c r="S65" t="s">
        <v>3149</v>
      </c>
    </row>
    <row r="66" spans="1:19">
      <c r="A66" t="s">
        <v>83</v>
      </c>
      <c r="B66" t="s">
        <v>579</v>
      </c>
      <c r="C66" t="s">
        <v>890</v>
      </c>
      <c r="D66" t="b">
        <v>1</v>
      </c>
      <c r="E66" t="b">
        <v>0</v>
      </c>
      <c r="F66" t="b">
        <v>0</v>
      </c>
      <c r="G66" t="b">
        <v>0</v>
      </c>
      <c r="H66" t="b">
        <v>0</v>
      </c>
      <c r="I66" t="b">
        <v>0</v>
      </c>
      <c r="J66" t="b">
        <v>0</v>
      </c>
      <c r="K66" t="b">
        <v>0</v>
      </c>
      <c r="L66" t="b">
        <v>0</v>
      </c>
      <c r="M66" t="s">
        <v>907</v>
      </c>
      <c r="N66" t="s">
        <v>1077</v>
      </c>
      <c r="O66" t="s">
        <v>1565</v>
      </c>
      <c r="P66" t="s">
        <v>2064</v>
      </c>
      <c r="Q66" s="7" t="s">
        <v>2552</v>
      </c>
      <c r="R66" t="s">
        <v>3001</v>
      </c>
      <c r="S66" t="s">
        <v>3150</v>
      </c>
    </row>
    <row r="67" spans="1:19">
      <c r="A67" t="s">
        <v>84</v>
      </c>
      <c r="B67" t="s">
        <v>580</v>
      </c>
      <c r="C67" t="s">
        <v>890</v>
      </c>
      <c r="D67" t="b">
        <v>1</v>
      </c>
      <c r="E67" t="b">
        <v>0</v>
      </c>
      <c r="F67" t="b">
        <v>0</v>
      </c>
      <c r="G67" t="b">
        <v>0</v>
      </c>
      <c r="H67" t="b">
        <v>0</v>
      </c>
      <c r="I67" t="b">
        <v>0</v>
      </c>
      <c r="J67" t="b">
        <v>0</v>
      </c>
      <c r="K67" t="b">
        <v>0</v>
      </c>
      <c r="L67" t="b">
        <v>0</v>
      </c>
      <c r="N67" t="s">
        <v>1078</v>
      </c>
      <c r="O67" t="s">
        <v>1566</v>
      </c>
      <c r="P67" t="s">
        <v>2065</v>
      </c>
      <c r="Q67" s="7" t="s">
        <v>2553</v>
      </c>
      <c r="S67" t="s">
        <v>3151</v>
      </c>
    </row>
    <row r="68" spans="1:19">
      <c r="A68" t="s">
        <v>85</v>
      </c>
      <c r="B68" t="s">
        <v>581</v>
      </c>
      <c r="C68" t="s">
        <v>890</v>
      </c>
      <c r="D68" t="b">
        <v>1</v>
      </c>
      <c r="E68" t="b">
        <v>0</v>
      </c>
      <c r="F68" t="b">
        <v>0</v>
      </c>
      <c r="G68" t="b">
        <v>0</v>
      </c>
      <c r="H68" t="b">
        <v>0</v>
      </c>
      <c r="I68" t="b">
        <v>0</v>
      </c>
      <c r="J68" t="b">
        <v>0</v>
      </c>
      <c r="K68" t="b">
        <v>0</v>
      </c>
      <c r="L68" t="b">
        <v>1</v>
      </c>
      <c r="M68" t="s">
        <v>908</v>
      </c>
      <c r="N68" t="s">
        <v>1079</v>
      </c>
      <c r="O68" t="s">
        <v>1567</v>
      </c>
      <c r="P68" t="s">
        <v>2066</v>
      </c>
      <c r="Q68" s="7" t="s">
        <v>2554</v>
      </c>
      <c r="R68" t="s">
        <v>3002</v>
      </c>
      <c r="S68" t="s">
        <v>3152</v>
      </c>
    </row>
    <row r="69" spans="1:19">
      <c r="A69" t="s">
        <v>86</v>
      </c>
      <c r="B69" t="s">
        <v>581</v>
      </c>
      <c r="C69" t="s">
        <v>890</v>
      </c>
      <c r="D69" t="b">
        <v>1</v>
      </c>
      <c r="E69" t="b">
        <v>0</v>
      </c>
      <c r="F69" t="b">
        <v>0</v>
      </c>
      <c r="G69" t="b">
        <v>0</v>
      </c>
      <c r="H69" t="b">
        <v>0</v>
      </c>
      <c r="I69" t="b">
        <v>0</v>
      </c>
      <c r="J69" t="b">
        <v>0</v>
      </c>
      <c r="K69" t="b">
        <v>0</v>
      </c>
      <c r="L69" t="b">
        <v>0</v>
      </c>
      <c r="M69" t="s">
        <v>909</v>
      </c>
      <c r="N69" t="s">
        <v>1080</v>
      </c>
      <c r="O69" t="s">
        <v>1568</v>
      </c>
      <c r="P69" t="s">
        <v>2067</v>
      </c>
      <c r="Q69" s="7" t="s">
        <v>2555</v>
      </c>
      <c r="R69" t="s">
        <v>3003</v>
      </c>
      <c r="S69" t="s">
        <v>3153</v>
      </c>
    </row>
    <row r="70" spans="1:19">
      <c r="A70" t="s">
        <v>87</v>
      </c>
      <c r="B70" t="s">
        <v>582</v>
      </c>
      <c r="C70" t="s">
        <v>890</v>
      </c>
      <c r="D70" t="b">
        <v>1</v>
      </c>
      <c r="E70" t="b">
        <v>0</v>
      </c>
      <c r="F70" t="b">
        <v>0</v>
      </c>
      <c r="G70" t="b">
        <v>0</v>
      </c>
      <c r="H70" t="b">
        <v>0</v>
      </c>
      <c r="I70" t="b">
        <v>0</v>
      </c>
      <c r="J70" t="b">
        <v>0</v>
      </c>
      <c r="K70" t="b">
        <v>0</v>
      </c>
      <c r="L70" t="b">
        <v>0</v>
      </c>
      <c r="N70" t="s">
        <v>1081</v>
      </c>
      <c r="O70" t="s">
        <v>1569</v>
      </c>
      <c r="P70" t="s">
        <v>2068</v>
      </c>
      <c r="Q70" s="7" t="s">
        <v>2556</v>
      </c>
      <c r="S70" t="s">
        <v>3154</v>
      </c>
    </row>
    <row r="71" spans="1:19">
      <c r="A71" t="s">
        <v>88</v>
      </c>
      <c r="B71" t="s">
        <v>583</v>
      </c>
      <c r="C71" t="s">
        <v>890</v>
      </c>
      <c r="D71" t="b">
        <v>1</v>
      </c>
      <c r="E71" t="b">
        <v>0</v>
      </c>
      <c r="F71" t="b">
        <v>0</v>
      </c>
      <c r="G71" t="b">
        <v>0</v>
      </c>
      <c r="H71" t="b">
        <v>0</v>
      </c>
      <c r="I71" t="b">
        <v>0</v>
      </c>
      <c r="J71" t="b">
        <v>0</v>
      </c>
      <c r="K71" t="b">
        <v>0</v>
      </c>
      <c r="L71" t="b">
        <v>0</v>
      </c>
      <c r="N71" t="s">
        <v>1082</v>
      </c>
      <c r="O71" t="s">
        <v>1570</v>
      </c>
      <c r="P71" t="s">
        <v>2069</v>
      </c>
      <c r="Q71" s="7" t="s">
        <v>2557</v>
      </c>
      <c r="S71" t="s">
        <v>3155</v>
      </c>
    </row>
    <row r="72" spans="1:19">
      <c r="A72" t="s">
        <v>89</v>
      </c>
      <c r="B72" t="s">
        <v>584</v>
      </c>
      <c r="C72" t="s">
        <v>890</v>
      </c>
      <c r="D72" t="b">
        <v>1</v>
      </c>
      <c r="E72" t="b">
        <v>0</v>
      </c>
      <c r="F72" t="b">
        <v>0</v>
      </c>
      <c r="G72" t="b">
        <v>0</v>
      </c>
      <c r="H72" t="b">
        <v>0</v>
      </c>
      <c r="I72" t="b">
        <v>0</v>
      </c>
      <c r="J72" t="b">
        <v>0</v>
      </c>
      <c r="K72" t="b">
        <v>0</v>
      </c>
      <c r="L72" t="b">
        <v>0</v>
      </c>
      <c r="M72" t="s">
        <v>910</v>
      </c>
      <c r="N72" t="s">
        <v>1083</v>
      </c>
      <c r="O72" t="s">
        <v>1571</v>
      </c>
      <c r="P72" t="s">
        <v>2070</v>
      </c>
      <c r="Q72" s="7" t="s">
        <v>2558</v>
      </c>
      <c r="R72" t="s">
        <v>3004</v>
      </c>
      <c r="S72" t="s">
        <v>3156</v>
      </c>
    </row>
    <row r="73" spans="1:19">
      <c r="A73" t="s">
        <v>90</v>
      </c>
      <c r="B73" t="s">
        <v>585</v>
      </c>
      <c r="C73" t="s">
        <v>890</v>
      </c>
      <c r="D73" t="b">
        <v>1</v>
      </c>
      <c r="E73" t="b">
        <v>0</v>
      </c>
      <c r="F73" t="b">
        <v>0</v>
      </c>
      <c r="G73" t="b">
        <v>0</v>
      </c>
      <c r="H73" t="b">
        <v>0</v>
      </c>
      <c r="I73" t="b">
        <v>0</v>
      </c>
      <c r="J73" t="b">
        <v>0</v>
      </c>
      <c r="K73" t="b">
        <v>0</v>
      </c>
      <c r="L73" t="b">
        <v>0</v>
      </c>
      <c r="N73" t="s">
        <v>1084</v>
      </c>
      <c r="O73" t="s">
        <v>1572</v>
      </c>
      <c r="P73" t="s">
        <v>2071</v>
      </c>
      <c r="Q73" s="7" t="s">
        <v>2559</v>
      </c>
      <c r="S73" t="s">
        <v>3157</v>
      </c>
    </row>
    <row r="74" spans="1:19">
      <c r="A74" t="s">
        <v>91</v>
      </c>
      <c r="B74" t="s">
        <v>586</v>
      </c>
      <c r="C74" t="s">
        <v>890</v>
      </c>
      <c r="D74" t="b">
        <v>1</v>
      </c>
      <c r="E74" t="b">
        <v>0</v>
      </c>
      <c r="F74" t="b">
        <v>0</v>
      </c>
      <c r="G74" t="b">
        <v>0</v>
      </c>
      <c r="H74" t="b">
        <v>0</v>
      </c>
      <c r="I74" t="b">
        <v>0</v>
      </c>
      <c r="J74" t="b">
        <v>0</v>
      </c>
      <c r="K74" t="b">
        <v>0</v>
      </c>
      <c r="L74" t="b">
        <v>0</v>
      </c>
      <c r="N74" t="s">
        <v>1085</v>
      </c>
      <c r="O74" t="s">
        <v>1573</v>
      </c>
      <c r="P74" t="s">
        <v>2072</v>
      </c>
      <c r="Q74" s="7" t="s">
        <v>2560</v>
      </c>
      <c r="S74" t="s">
        <v>3158</v>
      </c>
    </row>
    <row r="75" spans="1:19">
      <c r="A75" t="s">
        <v>92</v>
      </c>
      <c r="B75" t="s">
        <v>586</v>
      </c>
      <c r="C75" t="s">
        <v>890</v>
      </c>
      <c r="D75" t="b">
        <v>1</v>
      </c>
      <c r="E75" t="b">
        <v>0</v>
      </c>
      <c r="F75" t="b">
        <v>0</v>
      </c>
      <c r="G75" t="b">
        <v>0</v>
      </c>
      <c r="H75" t="b">
        <v>0</v>
      </c>
      <c r="I75" t="b">
        <v>0</v>
      </c>
      <c r="J75" t="b">
        <v>0</v>
      </c>
      <c r="K75" t="b">
        <v>0</v>
      </c>
      <c r="L75" t="b">
        <v>0</v>
      </c>
      <c r="N75" t="s">
        <v>1086</v>
      </c>
      <c r="O75" t="s">
        <v>1574</v>
      </c>
      <c r="P75" t="s">
        <v>2073</v>
      </c>
      <c r="Q75" s="7" t="s">
        <v>2561</v>
      </c>
      <c r="S75" t="s">
        <v>3159</v>
      </c>
    </row>
    <row r="76" spans="1:19">
      <c r="A76" t="s">
        <v>93</v>
      </c>
      <c r="B76" t="s">
        <v>584</v>
      </c>
      <c r="C76" t="s">
        <v>890</v>
      </c>
      <c r="D76" t="b">
        <v>1</v>
      </c>
      <c r="E76" t="b">
        <v>0</v>
      </c>
      <c r="F76" t="b">
        <v>0</v>
      </c>
      <c r="G76" t="b">
        <v>0</v>
      </c>
      <c r="H76" t="b">
        <v>0</v>
      </c>
      <c r="I76" t="b">
        <v>0</v>
      </c>
      <c r="J76" t="b">
        <v>0</v>
      </c>
      <c r="K76" t="b">
        <v>0</v>
      </c>
      <c r="L76" t="b">
        <v>0</v>
      </c>
      <c r="M76" t="s">
        <v>911</v>
      </c>
      <c r="N76" t="s">
        <v>1087</v>
      </c>
      <c r="O76" t="s">
        <v>1575</v>
      </c>
      <c r="P76" t="s">
        <v>2074</v>
      </c>
      <c r="Q76" s="7" t="s">
        <v>2562</v>
      </c>
      <c r="R76" t="s">
        <v>3005</v>
      </c>
      <c r="S76" t="s">
        <v>3160</v>
      </c>
    </row>
    <row r="77" spans="1:19">
      <c r="A77" t="s">
        <v>94</v>
      </c>
      <c r="B77" t="s">
        <v>587</v>
      </c>
      <c r="C77" t="s">
        <v>890</v>
      </c>
      <c r="D77" t="b">
        <v>1</v>
      </c>
      <c r="E77" t="b">
        <v>0</v>
      </c>
      <c r="F77" t="b">
        <v>0</v>
      </c>
      <c r="G77" t="b">
        <v>0</v>
      </c>
      <c r="H77" t="b">
        <v>0</v>
      </c>
      <c r="I77" t="b">
        <v>0</v>
      </c>
      <c r="J77" t="b">
        <v>0</v>
      </c>
      <c r="K77" t="b">
        <v>0</v>
      </c>
      <c r="L77" t="b">
        <v>0</v>
      </c>
      <c r="M77" t="s">
        <v>912</v>
      </c>
      <c r="N77" t="s">
        <v>1088</v>
      </c>
      <c r="O77" t="s">
        <v>1576</v>
      </c>
      <c r="P77" t="s">
        <v>2075</v>
      </c>
      <c r="Q77" s="7" t="s">
        <v>2563</v>
      </c>
      <c r="R77" t="s">
        <v>3006</v>
      </c>
      <c r="S77" t="s">
        <v>3161</v>
      </c>
    </row>
    <row r="78" spans="1:19">
      <c r="A78" t="s">
        <v>95</v>
      </c>
      <c r="B78" t="s">
        <v>588</v>
      </c>
      <c r="C78" t="s">
        <v>890</v>
      </c>
      <c r="D78" t="b">
        <v>1</v>
      </c>
      <c r="E78" t="b">
        <v>0</v>
      </c>
      <c r="F78" t="b">
        <v>0</v>
      </c>
      <c r="G78" t="b">
        <v>0</v>
      </c>
      <c r="H78" t="b">
        <v>0</v>
      </c>
      <c r="I78" t="b">
        <v>0</v>
      </c>
      <c r="J78" t="b">
        <v>0</v>
      </c>
      <c r="K78" t="b">
        <v>0</v>
      </c>
      <c r="L78" t="b">
        <v>0</v>
      </c>
      <c r="M78" t="s">
        <v>913</v>
      </c>
      <c r="N78" t="s">
        <v>1089</v>
      </c>
      <c r="O78" t="s">
        <v>1577</v>
      </c>
      <c r="P78" t="s">
        <v>2076</v>
      </c>
      <c r="Q78" s="7" t="s">
        <v>2564</v>
      </c>
      <c r="R78" t="s">
        <v>3007</v>
      </c>
      <c r="S78" t="s">
        <v>3162</v>
      </c>
    </row>
    <row r="79" spans="1:19">
      <c r="A79" t="s">
        <v>96</v>
      </c>
      <c r="B79" t="s">
        <v>587</v>
      </c>
      <c r="C79" t="s">
        <v>890</v>
      </c>
      <c r="D79" t="b">
        <v>1</v>
      </c>
      <c r="E79" t="b">
        <v>0</v>
      </c>
      <c r="F79" t="b">
        <v>0</v>
      </c>
      <c r="G79" t="b">
        <v>0</v>
      </c>
      <c r="H79" t="b">
        <v>0</v>
      </c>
      <c r="I79" t="b">
        <v>0</v>
      </c>
      <c r="J79" t="b">
        <v>1</v>
      </c>
      <c r="K79" t="b">
        <v>0</v>
      </c>
      <c r="L79" t="b">
        <v>1</v>
      </c>
      <c r="M79" t="s">
        <v>914</v>
      </c>
      <c r="N79" t="s">
        <v>1090</v>
      </c>
      <c r="O79" t="s">
        <v>1578</v>
      </c>
      <c r="P79" t="s">
        <v>2077</v>
      </c>
      <c r="Q79" s="7" t="s">
        <v>2565</v>
      </c>
      <c r="R79" t="s">
        <v>3008</v>
      </c>
      <c r="S79" t="s">
        <v>3163</v>
      </c>
    </row>
    <row r="80" spans="1:19">
      <c r="A80" t="s">
        <v>97</v>
      </c>
      <c r="B80" t="s">
        <v>581</v>
      </c>
      <c r="C80" t="s">
        <v>890</v>
      </c>
      <c r="D80" t="b">
        <v>1</v>
      </c>
      <c r="E80" t="b">
        <v>0</v>
      </c>
      <c r="F80" t="b">
        <v>0</v>
      </c>
      <c r="G80" t="b">
        <v>0</v>
      </c>
      <c r="H80" t="b">
        <v>0</v>
      </c>
      <c r="I80" t="b">
        <v>0</v>
      </c>
      <c r="J80" t="b">
        <v>0</v>
      </c>
      <c r="K80" t="b">
        <v>0</v>
      </c>
      <c r="L80" t="b">
        <v>0</v>
      </c>
      <c r="M80" t="s">
        <v>915</v>
      </c>
      <c r="N80" t="s">
        <v>1091</v>
      </c>
      <c r="O80" t="s">
        <v>1579</v>
      </c>
      <c r="P80" t="s">
        <v>2078</v>
      </c>
      <c r="Q80" s="7" t="s">
        <v>2566</v>
      </c>
      <c r="R80" t="s">
        <v>3009</v>
      </c>
      <c r="S80" t="s">
        <v>3164</v>
      </c>
    </row>
    <row r="81" spans="1:19">
      <c r="A81" t="s">
        <v>98</v>
      </c>
      <c r="B81" t="s">
        <v>589</v>
      </c>
      <c r="C81" t="s">
        <v>890</v>
      </c>
      <c r="D81" t="b">
        <v>1</v>
      </c>
      <c r="E81" t="b">
        <v>0</v>
      </c>
      <c r="F81" t="b">
        <v>0</v>
      </c>
      <c r="G81" t="b">
        <v>0</v>
      </c>
      <c r="H81" t="b">
        <v>0</v>
      </c>
      <c r="I81" t="b">
        <v>0</v>
      </c>
      <c r="J81" t="b">
        <v>0</v>
      </c>
      <c r="K81" t="b">
        <v>0</v>
      </c>
      <c r="L81" t="b">
        <v>0</v>
      </c>
      <c r="M81" t="s">
        <v>916</v>
      </c>
      <c r="N81" t="s">
        <v>1092</v>
      </c>
      <c r="O81" t="s">
        <v>1580</v>
      </c>
      <c r="P81" t="s">
        <v>2079</v>
      </c>
      <c r="Q81" s="7" t="s">
        <v>2567</v>
      </c>
      <c r="R81" t="s">
        <v>3010</v>
      </c>
      <c r="S81" t="s">
        <v>3165</v>
      </c>
    </row>
    <row r="82" spans="1:19">
      <c r="A82" t="s">
        <v>99</v>
      </c>
      <c r="B82" t="s">
        <v>582</v>
      </c>
      <c r="C82" t="s">
        <v>890</v>
      </c>
      <c r="D82" t="b">
        <v>1</v>
      </c>
      <c r="E82" t="b">
        <v>0</v>
      </c>
      <c r="F82" t="b">
        <v>0</v>
      </c>
      <c r="G82" t="b">
        <v>0</v>
      </c>
      <c r="H82" t="b">
        <v>0</v>
      </c>
      <c r="I82" t="b">
        <v>0</v>
      </c>
      <c r="J82" t="b">
        <v>1</v>
      </c>
      <c r="K82" t="b">
        <v>0</v>
      </c>
      <c r="L82" t="b">
        <v>0</v>
      </c>
      <c r="N82" t="s">
        <v>1093</v>
      </c>
      <c r="O82" t="s">
        <v>1581</v>
      </c>
      <c r="P82" t="s">
        <v>2080</v>
      </c>
      <c r="Q82" s="7" t="s">
        <v>2568</v>
      </c>
      <c r="S82" t="s">
        <v>3166</v>
      </c>
    </row>
    <row r="83" spans="1:19">
      <c r="A83" t="s">
        <v>100</v>
      </c>
      <c r="B83" t="s">
        <v>590</v>
      </c>
      <c r="C83" t="s">
        <v>890</v>
      </c>
      <c r="D83" t="b">
        <v>1</v>
      </c>
      <c r="E83" t="b">
        <v>0</v>
      </c>
      <c r="F83" t="b">
        <v>0</v>
      </c>
      <c r="G83" t="b">
        <v>0</v>
      </c>
      <c r="H83" t="b">
        <v>0</v>
      </c>
      <c r="I83" t="b">
        <v>0</v>
      </c>
      <c r="J83" t="b">
        <v>0</v>
      </c>
      <c r="K83" t="b">
        <v>0</v>
      </c>
      <c r="L83" t="b">
        <v>0</v>
      </c>
      <c r="N83" t="s">
        <v>1094</v>
      </c>
      <c r="O83" t="s">
        <v>1582</v>
      </c>
      <c r="P83" t="s">
        <v>2081</v>
      </c>
      <c r="Q83" s="7" t="s">
        <v>2569</v>
      </c>
      <c r="S83" t="s">
        <v>3167</v>
      </c>
    </row>
    <row r="84" spans="1:19">
      <c r="A84" t="s">
        <v>101</v>
      </c>
      <c r="B84" t="s">
        <v>579</v>
      </c>
      <c r="C84" t="s">
        <v>890</v>
      </c>
      <c r="D84" t="b">
        <v>1</v>
      </c>
      <c r="E84" t="b">
        <v>0</v>
      </c>
      <c r="F84" t="b">
        <v>0</v>
      </c>
      <c r="G84" t="b">
        <v>1</v>
      </c>
      <c r="H84" t="b">
        <v>0</v>
      </c>
      <c r="I84" t="b">
        <v>0</v>
      </c>
      <c r="J84" t="b">
        <v>0</v>
      </c>
      <c r="K84" t="b">
        <v>0</v>
      </c>
      <c r="L84" t="b">
        <v>0</v>
      </c>
      <c r="M84" t="s">
        <v>917</v>
      </c>
      <c r="N84" t="s">
        <v>1095</v>
      </c>
      <c r="O84" t="s">
        <v>1583</v>
      </c>
      <c r="P84" t="s">
        <v>2082</v>
      </c>
      <c r="Q84" s="7" t="s">
        <v>2570</v>
      </c>
      <c r="R84" t="s">
        <v>3011</v>
      </c>
      <c r="S84" t="s">
        <v>3168</v>
      </c>
    </row>
    <row r="85" spans="1:19">
      <c r="A85" t="s">
        <v>102</v>
      </c>
      <c r="B85" t="s">
        <v>591</v>
      </c>
      <c r="C85" t="s">
        <v>890</v>
      </c>
      <c r="D85" t="b">
        <v>1</v>
      </c>
      <c r="E85" t="b">
        <v>0</v>
      </c>
      <c r="F85" t="b">
        <v>0</v>
      </c>
      <c r="G85" t="b">
        <v>0</v>
      </c>
      <c r="H85" t="b">
        <v>0</v>
      </c>
      <c r="I85" t="b">
        <v>0</v>
      </c>
      <c r="J85" t="b">
        <v>0</v>
      </c>
      <c r="K85" t="b">
        <v>0</v>
      </c>
      <c r="L85" t="b">
        <v>0</v>
      </c>
      <c r="N85" t="s">
        <v>1096</v>
      </c>
      <c r="O85" t="s">
        <v>1584</v>
      </c>
      <c r="P85" t="s">
        <v>2083</v>
      </c>
      <c r="Q85" s="7" t="s">
        <v>2571</v>
      </c>
      <c r="S85" t="s">
        <v>3169</v>
      </c>
    </row>
    <row r="86" spans="1:19">
      <c r="A86" t="s">
        <v>103</v>
      </c>
      <c r="B86" t="s">
        <v>587</v>
      </c>
      <c r="C86" t="s">
        <v>890</v>
      </c>
      <c r="D86" t="b">
        <v>1</v>
      </c>
      <c r="E86" t="b">
        <v>0</v>
      </c>
      <c r="F86" t="b">
        <v>0</v>
      </c>
      <c r="G86" t="b">
        <v>0</v>
      </c>
      <c r="H86" t="b">
        <v>0</v>
      </c>
      <c r="I86" t="b">
        <v>0</v>
      </c>
      <c r="J86" t="b">
        <v>1</v>
      </c>
      <c r="K86" t="b">
        <v>0</v>
      </c>
      <c r="L86" t="b">
        <v>0</v>
      </c>
      <c r="M86" t="s">
        <v>918</v>
      </c>
      <c r="N86" t="s">
        <v>1097</v>
      </c>
      <c r="O86" t="s">
        <v>1585</v>
      </c>
      <c r="P86" t="s">
        <v>2084</v>
      </c>
      <c r="Q86" s="7" t="s">
        <v>2572</v>
      </c>
      <c r="R86" t="s">
        <v>3012</v>
      </c>
      <c r="S86" t="s">
        <v>3170</v>
      </c>
    </row>
    <row r="87" spans="1:19">
      <c r="A87" t="s">
        <v>104</v>
      </c>
      <c r="B87" t="s">
        <v>587</v>
      </c>
      <c r="C87" t="s">
        <v>890</v>
      </c>
      <c r="D87" t="b">
        <v>1</v>
      </c>
      <c r="E87" t="b">
        <v>0</v>
      </c>
      <c r="F87" t="b">
        <v>0</v>
      </c>
      <c r="G87" t="b">
        <v>0</v>
      </c>
      <c r="H87" t="b">
        <v>0</v>
      </c>
      <c r="I87" t="b">
        <v>0</v>
      </c>
      <c r="J87" t="b">
        <v>1</v>
      </c>
      <c r="K87" t="b">
        <v>0</v>
      </c>
      <c r="L87" t="b">
        <v>0</v>
      </c>
      <c r="M87" t="s">
        <v>919</v>
      </c>
      <c r="N87" t="s">
        <v>1098</v>
      </c>
      <c r="O87" t="s">
        <v>1586</v>
      </c>
      <c r="P87" t="s">
        <v>2085</v>
      </c>
      <c r="Q87" s="7" t="s">
        <v>2573</v>
      </c>
      <c r="R87" t="s">
        <v>3013</v>
      </c>
      <c r="S87" t="s">
        <v>3171</v>
      </c>
    </row>
    <row r="88" spans="1:19">
      <c r="A88" t="s">
        <v>105</v>
      </c>
      <c r="B88" t="s">
        <v>592</v>
      </c>
      <c r="C88" t="s">
        <v>890</v>
      </c>
      <c r="D88" t="b">
        <v>1</v>
      </c>
      <c r="E88" t="b">
        <v>0</v>
      </c>
      <c r="F88" t="b">
        <v>0</v>
      </c>
      <c r="G88" t="b">
        <v>0</v>
      </c>
      <c r="H88" t="b">
        <v>0</v>
      </c>
      <c r="I88" t="b">
        <v>0</v>
      </c>
      <c r="J88" t="b">
        <v>0</v>
      </c>
      <c r="K88" t="b">
        <v>0</v>
      </c>
      <c r="L88" t="b">
        <v>0</v>
      </c>
      <c r="M88" t="s">
        <v>898</v>
      </c>
      <c r="N88" t="s">
        <v>1099</v>
      </c>
      <c r="O88" t="s">
        <v>1587</v>
      </c>
      <c r="Q88" s="7" t="s">
        <v>2574</v>
      </c>
    </row>
    <row r="89" spans="1:19">
      <c r="A89" t="s">
        <v>106</v>
      </c>
      <c r="B89" t="s">
        <v>527</v>
      </c>
      <c r="C89" t="s">
        <v>890</v>
      </c>
      <c r="D89" t="b">
        <v>1</v>
      </c>
      <c r="E89" t="b">
        <v>0</v>
      </c>
      <c r="F89" t="b">
        <v>0</v>
      </c>
      <c r="G89" t="b">
        <v>0</v>
      </c>
      <c r="H89" t="b">
        <v>0</v>
      </c>
      <c r="I89" t="b">
        <v>0</v>
      </c>
      <c r="J89" t="b">
        <v>0</v>
      </c>
      <c r="K89" t="b">
        <v>0</v>
      </c>
      <c r="L89" t="b">
        <v>0</v>
      </c>
      <c r="N89" t="s">
        <v>1100</v>
      </c>
      <c r="O89" t="s">
        <v>1588</v>
      </c>
      <c r="P89" t="s">
        <v>2086</v>
      </c>
      <c r="Q89" s="7" t="s">
        <v>2575</v>
      </c>
      <c r="S89" t="s">
        <v>3172</v>
      </c>
    </row>
    <row r="90" spans="1:19">
      <c r="A90" t="s">
        <v>107</v>
      </c>
      <c r="B90" t="s">
        <v>593</v>
      </c>
      <c r="C90" t="s">
        <v>890</v>
      </c>
      <c r="D90" t="b">
        <v>1</v>
      </c>
      <c r="E90" t="b">
        <v>0</v>
      </c>
      <c r="F90" t="b">
        <v>0</v>
      </c>
      <c r="G90" t="b">
        <v>0</v>
      </c>
      <c r="H90" t="b">
        <v>0</v>
      </c>
      <c r="I90" t="b">
        <v>0</v>
      </c>
      <c r="J90" t="b">
        <v>1</v>
      </c>
      <c r="K90" t="b">
        <v>1</v>
      </c>
      <c r="L90" t="b">
        <v>0</v>
      </c>
      <c r="N90" t="s">
        <v>1101</v>
      </c>
      <c r="O90" t="s">
        <v>1589</v>
      </c>
      <c r="P90" t="s">
        <v>2087</v>
      </c>
      <c r="Q90" s="7" t="s">
        <v>2576</v>
      </c>
      <c r="S90" t="s">
        <v>3173</v>
      </c>
    </row>
    <row r="91" spans="1:19">
      <c r="A91" t="s">
        <v>108</v>
      </c>
      <c r="B91" t="s">
        <v>594</v>
      </c>
      <c r="C91" t="s">
        <v>890</v>
      </c>
      <c r="D91" t="b">
        <v>1</v>
      </c>
      <c r="E91" t="b">
        <v>0</v>
      </c>
      <c r="F91" t="b">
        <v>0</v>
      </c>
      <c r="G91" t="b">
        <v>0</v>
      </c>
      <c r="H91" t="b">
        <v>0</v>
      </c>
      <c r="I91" t="b">
        <v>0</v>
      </c>
      <c r="J91" t="b">
        <v>0</v>
      </c>
      <c r="K91" t="b">
        <v>0</v>
      </c>
      <c r="L91" t="b">
        <v>0</v>
      </c>
      <c r="N91" t="s">
        <v>1102</v>
      </c>
      <c r="O91" t="s">
        <v>1590</v>
      </c>
      <c r="P91" t="s">
        <v>2088</v>
      </c>
      <c r="Q91" s="7" t="s">
        <v>2577</v>
      </c>
      <c r="S91" t="s">
        <v>3174</v>
      </c>
    </row>
    <row r="92" spans="1:19">
      <c r="A92" t="s">
        <v>109</v>
      </c>
      <c r="B92" t="s">
        <v>595</v>
      </c>
      <c r="C92" t="s">
        <v>890</v>
      </c>
      <c r="D92" t="b">
        <v>1</v>
      </c>
      <c r="E92" t="b">
        <v>0</v>
      </c>
      <c r="F92" t="b">
        <v>0</v>
      </c>
      <c r="G92" t="b">
        <v>0</v>
      </c>
      <c r="H92" t="b">
        <v>0</v>
      </c>
      <c r="I92" t="b">
        <v>0</v>
      </c>
      <c r="J92" t="b">
        <v>0</v>
      </c>
      <c r="K92" t="b">
        <v>0</v>
      </c>
      <c r="L92" t="b">
        <v>0</v>
      </c>
      <c r="M92" t="s">
        <v>920</v>
      </c>
      <c r="N92" t="s">
        <v>1103</v>
      </c>
      <c r="O92" t="s">
        <v>1591</v>
      </c>
      <c r="P92" t="s">
        <v>2089</v>
      </c>
      <c r="Q92" s="7" t="s">
        <v>2578</v>
      </c>
      <c r="R92" t="s">
        <v>3014</v>
      </c>
      <c r="S92" t="s">
        <v>3175</v>
      </c>
    </row>
    <row r="93" spans="1:19">
      <c r="A93" t="s">
        <v>110</v>
      </c>
      <c r="B93" t="s">
        <v>596</v>
      </c>
      <c r="C93" t="s">
        <v>890</v>
      </c>
      <c r="D93" t="b">
        <v>1</v>
      </c>
      <c r="E93" t="b">
        <v>0</v>
      </c>
      <c r="F93" t="b">
        <v>0</v>
      </c>
      <c r="G93" t="b">
        <v>0</v>
      </c>
      <c r="H93" t="b">
        <v>0</v>
      </c>
      <c r="I93" t="b">
        <v>0</v>
      </c>
      <c r="J93" t="b">
        <v>0</v>
      </c>
      <c r="K93" t="b">
        <v>0</v>
      </c>
      <c r="L93" t="b">
        <v>0</v>
      </c>
      <c r="M93" t="s">
        <v>898</v>
      </c>
      <c r="N93" t="s">
        <v>1104</v>
      </c>
      <c r="O93" t="s">
        <v>1592</v>
      </c>
      <c r="P93" t="s">
        <v>2090</v>
      </c>
      <c r="Q93" s="7" t="s">
        <v>2579</v>
      </c>
    </row>
    <row r="94" spans="1:19">
      <c r="A94" t="s">
        <v>111</v>
      </c>
      <c r="B94" t="s">
        <v>597</v>
      </c>
      <c r="C94" t="s">
        <v>890</v>
      </c>
      <c r="D94" t="b">
        <v>1</v>
      </c>
      <c r="E94" t="b">
        <v>0</v>
      </c>
      <c r="F94" t="b">
        <v>0</v>
      </c>
      <c r="G94" t="b">
        <v>0</v>
      </c>
      <c r="H94" t="b">
        <v>0</v>
      </c>
      <c r="I94" t="b">
        <v>0</v>
      </c>
      <c r="J94" t="b">
        <v>0</v>
      </c>
      <c r="K94" t="b">
        <v>1</v>
      </c>
      <c r="L94" t="b">
        <v>0</v>
      </c>
      <c r="N94" t="s">
        <v>1105</v>
      </c>
      <c r="O94" t="s">
        <v>1593</v>
      </c>
      <c r="P94" t="s">
        <v>2091</v>
      </c>
      <c r="Q94" s="7" t="s">
        <v>2580</v>
      </c>
      <c r="S94" t="s">
        <v>3176</v>
      </c>
    </row>
    <row r="95" spans="1:19">
      <c r="A95" t="s">
        <v>112</v>
      </c>
      <c r="B95" t="s">
        <v>598</v>
      </c>
      <c r="C95" t="s">
        <v>890</v>
      </c>
      <c r="D95" t="b">
        <v>1</v>
      </c>
      <c r="E95" t="b">
        <v>0</v>
      </c>
      <c r="F95" t="b">
        <v>0</v>
      </c>
      <c r="G95" t="b">
        <v>0</v>
      </c>
      <c r="H95" t="b">
        <v>0</v>
      </c>
      <c r="I95" t="b">
        <v>0</v>
      </c>
      <c r="J95" t="b">
        <v>0</v>
      </c>
      <c r="K95" t="b">
        <v>0</v>
      </c>
      <c r="L95" t="b">
        <v>0</v>
      </c>
      <c r="N95" t="s">
        <v>1106</v>
      </c>
      <c r="O95" t="s">
        <v>1594</v>
      </c>
      <c r="P95" t="s">
        <v>2092</v>
      </c>
      <c r="Q95" s="7" t="s">
        <v>2581</v>
      </c>
      <c r="S95" t="s">
        <v>3177</v>
      </c>
    </row>
    <row r="96" spans="1:19">
      <c r="A96" t="s">
        <v>113</v>
      </c>
      <c r="B96" t="s">
        <v>599</v>
      </c>
      <c r="C96" t="s">
        <v>890</v>
      </c>
      <c r="D96" t="b">
        <v>1</v>
      </c>
      <c r="E96" t="b">
        <v>0</v>
      </c>
      <c r="F96" t="b">
        <v>0</v>
      </c>
      <c r="G96" t="b">
        <v>0</v>
      </c>
      <c r="H96" t="b">
        <v>0</v>
      </c>
      <c r="I96" t="b">
        <v>0</v>
      </c>
      <c r="J96" t="b">
        <v>0</v>
      </c>
      <c r="K96" t="b">
        <v>0</v>
      </c>
      <c r="L96" t="b">
        <v>0</v>
      </c>
      <c r="N96" t="s">
        <v>1107</v>
      </c>
      <c r="O96" t="s">
        <v>1595</v>
      </c>
      <c r="P96" t="s">
        <v>2093</v>
      </c>
      <c r="Q96" s="7" t="s">
        <v>2582</v>
      </c>
      <c r="S96" t="s">
        <v>3178</v>
      </c>
    </row>
    <row r="97" spans="1:19">
      <c r="A97" t="s">
        <v>114</v>
      </c>
      <c r="B97" t="s">
        <v>600</v>
      </c>
      <c r="C97" t="s">
        <v>890</v>
      </c>
      <c r="D97" t="b">
        <v>1</v>
      </c>
      <c r="E97" t="b">
        <v>0</v>
      </c>
      <c r="F97" t="b">
        <v>0</v>
      </c>
      <c r="G97" t="b">
        <v>0</v>
      </c>
      <c r="H97" t="b">
        <v>0</v>
      </c>
      <c r="I97" t="b">
        <v>0</v>
      </c>
      <c r="J97" t="b">
        <v>0</v>
      </c>
      <c r="K97" t="b">
        <v>0</v>
      </c>
      <c r="L97" t="b">
        <v>0</v>
      </c>
      <c r="M97" t="s">
        <v>921</v>
      </c>
      <c r="N97" t="s">
        <v>1108</v>
      </c>
      <c r="O97" t="s">
        <v>1596</v>
      </c>
      <c r="P97" t="s">
        <v>2094</v>
      </c>
      <c r="Q97" s="7" t="s">
        <v>2583</v>
      </c>
      <c r="R97" t="s">
        <v>3015</v>
      </c>
      <c r="S97" t="s">
        <v>3179</v>
      </c>
    </row>
    <row r="98" spans="1:19">
      <c r="A98" t="s">
        <v>115</v>
      </c>
      <c r="B98" t="s">
        <v>601</v>
      </c>
      <c r="C98" t="s">
        <v>890</v>
      </c>
      <c r="D98" t="b">
        <v>1</v>
      </c>
      <c r="E98" t="b">
        <v>0</v>
      </c>
      <c r="F98" t="b">
        <v>0</v>
      </c>
      <c r="G98" t="b">
        <v>0</v>
      </c>
      <c r="H98" t="b">
        <v>0</v>
      </c>
      <c r="I98" t="b">
        <v>0</v>
      </c>
      <c r="J98" t="b">
        <v>0</v>
      </c>
      <c r="K98" t="b">
        <v>0</v>
      </c>
      <c r="L98" t="b">
        <v>0</v>
      </c>
      <c r="N98" t="s">
        <v>1109</v>
      </c>
      <c r="O98" t="s">
        <v>1597</v>
      </c>
      <c r="P98" t="s">
        <v>2095</v>
      </c>
      <c r="Q98" s="7" t="s">
        <v>2584</v>
      </c>
      <c r="S98" t="s">
        <v>3180</v>
      </c>
    </row>
    <row r="99" spans="1:19">
      <c r="A99" t="s">
        <v>116</v>
      </c>
      <c r="B99" t="s">
        <v>602</v>
      </c>
      <c r="C99" t="s">
        <v>890</v>
      </c>
      <c r="D99" t="b">
        <v>1</v>
      </c>
      <c r="E99" t="b">
        <v>0</v>
      </c>
      <c r="F99" t="b">
        <v>0</v>
      </c>
      <c r="G99" t="b">
        <v>0</v>
      </c>
      <c r="H99" t="b">
        <v>0</v>
      </c>
      <c r="I99" t="b">
        <v>0</v>
      </c>
      <c r="J99" t="b">
        <v>0</v>
      </c>
      <c r="K99" t="b">
        <v>0</v>
      </c>
      <c r="L99" t="b">
        <v>0</v>
      </c>
      <c r="N99" t="s">
        <v>1110</v>
      </c>
      <c r="O99" t="s">
        <v>1598</v>
      </c>
      <c r="P99" t="s">
        <v>2096</v>
      </c>
      <c r="Q99" s="7" t="s">
        <v>2585</v>
      </c>
      <c r="S99" t="s">
        <v>3181</v>
      </c>
    </row>
    <row r="100" spans="1:19">
      <c r="A100" t="s">
        <v>117</v>
      </c>
      <c r="B100" t="s">
        <v>603</v>
      </c>
      <c r="C100" t="s">
        <v>890</v>
      </c>
      <c r="D100" t="b">
        <v>1</v>
      </c>
      <c r="E100" t="b">
        <v>0</v>
      </c>
      <c r="F100" t="b">
        <v>0</v>
      </c>
      <c r="G100" t="b">
        <v>0</v>
      </c>
      <c r="H100" t="b">
        <v>0</v>
      </c>
      <c r="I100" t="b">
        <v>0</v>
      </c>
      <c r="J100" t="b">
        <v>0</v>
      </c>
      <c r="K100" t="b">
        <v>0</v>
      </c>
      <c r="L100" t="b">
        <v>0</v>
      </c>
      <c r="N100" t="s">
        <v>1111</v>
      </c>
      <c r="O100" t="s">
        <v>1599</v>
      </c>
      <c r="P100" t="s">
        <v>2097</v>
      </c>
      <c r="Q100" s="7" t="s">
        <v>2586</v>
      </c>
      <c r="S100" t="s">
        <v>3182</v>
      </c>
    </row>
    <row r="101" spans="1:19">
      <c r="A101" t="s">
        <v>118</v>
      </c>
      <c r="B101" t="s">
        <v>537</v>
      </c>
      <c r="C101" t="s">
        <v>890</v>
      </c>
      <c r="D101" t="b">
        <v>1</v>
      </c>
      <c r="E101" t="b">
        <v>0</v>
      </c>
      <c r="F101" t="b">
        <v>0</v>
      </c>
      <c r="G101" t="b">
        <v>0</v>
      </c>
      <c r="H101" t="b">
        <v>0</v>
      </c>
      <c r="I101" t="b">
        <v>0</v>
      </c>
      <c r="J101" t="b">
        <v>0</v>
      </c>
      <c r="K101" t="b">
        <v>0</v>
      </c>
      <c r="L101" t="b">
        <v>0</v>
      </c>
      <c r="N101" t="s">
        <v>1112</v>
      </c>
      <c r="O101" t="s">
        <v>1600</v>
      </c>
      <c r="P101" t="s">
        <v>2098</v>
      </c>
      <c r="Q101" s="7" t="s">
        <v>2587</v>
      </c>
      <c r="S101" t="s">
        <v>3183</v>
      </c>
    </row>
    <row r="102" spans="1:19">
      <c r="A102" t="s">
        <v>119</v>
      </c>
      <c r="B102" t="s">
        <v>604</v>
      </c>
      <c r="C102" t="s">
        <v>890</v>
      </c>
      <c r="D102" t="b">
        <v>1</v>
      </c>
      <c r="E102" t="b">
        <v>0</v>
      </c>
      <c r="F102" t="b">
        <v>0</v>
      </c>
      <c r="G102" t="b">
        <v>0</v>
      </c>
      <c r="H102" t="b">
        <v>0</v>
      </c>
      <c r="I102" t="b">
        <v>0</v>
      </c>
      <c r="J102" t="b">
        <v>0</v>
      </c>
      <c r="K102" t="b">
        <v>0</v>
      </c>
      <c r="L102" t="b">
        <v>0</v>
      </c>
      <c r="N102" t="s">
        <v>1113</v>
      </c>
      <c r="O102" t="s">
        <v>1601</v>
      </c>
      <c r="P102" t="s">
        <v>2099</v>
      </c>
      <c r="Q102" s="7" t="s">
        <v>2588</v>
      </c>
      <c r="S102" t="s">
        <v>3184</v>
      </c>
    </row>
    <row r="103" spans="1:19">
      <c r="A103" t="s">
        <v>120</v>
      </c>
      <c r="B103" t="s">
        <v>605</v>
      </c>
      <c r="C103" t="s">
        <v>890</v>
      </c>
      <c r="D103" t="b">
        <v>1</v>
      </c>
      <c r="E103" t="b">
        <v>0</v>
      </c>
      <c r="F103" t="b">
        <v>0</v>
      </c>
      <c r="G103" t="b">
        <v>0</v>
      </c>
      <c r="H103" t="b">
        <v>0</v>
      </c>
      <c r="I103" t="b">
        <v>0</v>
      </c>
      <c r="J103" t="b">
        <v>0</v>
      </c>
      <c r="K103" t="b">
        <v>0</v>
      </c>
      <c r="L103" t="b">
        <v>0</v>
      </c>
      <c r="M103" t="s">
        <v>898</v>
      </c>
      <c r="N103" t="s">
        <v>1114</v>
      </c>
      <c r="O103" t="s">
        <v>1602</v>
      </c>
      <c r="P103" t="s">
        <v>2100</v>
      </c>
      <c r="Q103" s="7" t="s">
        <v>2589</v>
      </c>
    </row>
    <row r="104" spans="1:19">
      <c r="A104" t="s">
        <v>121</v>
      </c>
      <c r="B104" t="s">
        <v>606</v>
      </c>
      <c r="C104" t="s">
        <v>890</v>
      </c>
      <c r="D104" t="b">
        <v>1</v>
      </c>
      <c r="E104" t="b">
        <v>0</v>
      </c>
      <c r="F104" t="b">
        <v>0</v>
      </c>
      <c r="G104" t="b">
        <v>0</v>
      </c>
      <c r="H104" t="b">
        <v>0</v>
      </c>
      <c r="I104" t="b">
        <v>0</v>
      </c>
      <c r="J104" t="b">
        <v>0</v>
      </c>
      <c r="K104" t="b">
        <v>0</v>
      </c>
      <c r="L104" t="b">
        <v>0</v>
      </c>
      <c r="N104" t="s">
        <v>1115</v>
      </c>
      <c r="O104" t="s">
        <v>1603</v>
      </c>
      <c r="P104" t="s">
        <v>2101</v>
      </c>
      <c r="Q104" s="7" t="s">
        <v>2590</v>
      </c>
      <c r="S104" t="s">
        <v>3185</v>
      </c>
    </row>
    <row r="105" spans="1:19">
      <c r="A105" t="s">
        <v>122</v>
      </c>
      <c r="B105" t="s">
        <v>607</v>
      </c>
      <c r="C105" t="s">
        <v>890</v>
      </c>
      <c r="D105" t="b">
        <v>1</v>
      </c>
      <c r="E105" t="b">
        <v>0</v>
      </c>
      <c r="F105" t="b">
        <v>0</v>
      </c>
      <c r="G105" t="b">
        <v>0</v>
      </c>
      <c r="H105" t="b">
        <v>0</v>
      </c>
      <c r="I105" t="b">
        <v>0</v>
      </c>
      <c r="J105" t="b">
        <v>0</v>
      </c>
      <c r="K105" t="b">
        <v>0</v>
      </c>
      <c r="L105" t="b">
        <v>0</v>
      </c>
      <c r="N105" t="s">
        <v>1116</v>
      </c>
      <c r="O105" t="s">
        <v>1604</v>
      </c>
      <c r="P105" t="s">
        <v>2102</v>
      </c>
      <c r="Q105" s="7" t="s">
        <v>2591</v>
      </c>
      <c r="S105" t="s">
        <v>3186</v>
      </c>
    </row>
    <row r="106" spans="1:19">
      <c r="A106" t="s">
        <v>123</v>
      </c>
      <c r="B106" t="s">
        <v>608</v>
      </c>
      <c r="C106" t="s">
        <v>890</v>
      </c>
      <c r="D106" t="b">
        <v>0</v>
      </c>
      <c r="E106" t="b">
        <v>1</v>
      </c>
      <c r="F106" t="b">
        <v>0</v>
      </c>
      <c r="G106" t="b">
        <v>0</v>
      </c>
      <c r="H106" t="b">
        <v>0</v>
      </c>
      <c r="I106" t="b">
        <v>0</v>
      </c>
      <c r="J106" t="b">
        <v>0</v>
      </c>
      <c r="K106" t="b">
        <v>0</v>
      </c>
      <c r="L106" t="b">
        <v>0</v>
      </c>
      <c r="N106" t="s">
        <v>1117</v>
      </c>
      <c r="O106" t="s">
        <v>1605</v>
      </c>
      <c r="P106" t="s">
        <v>2103</v>
      </c>
      <c r="Q106" s="7" t="s">
        <v>2592</v>
      </c>
      <c r="S106" t="s">
        <v>3187</v>
      </c>
    </row>
    <row r="107" spans="1:19">
      <c r="A107" t="s">
        <v>124</v>
      </c>
      <c r="B107" t="s">
        <v>609</v>
      </c>
      <c r="C107" t="s">
        <v>890</v>
      </c>
      <c r="D107" t="b">
        <v>1</v>
      </c>
      <c r="E107" t="b">
        <v>0</v>
      </c>
      <c r="F107" t="b">
        <v>0</v>
      </c>
      <c r="G107" t="b">
        <v>0</v>
      </c>
      <c r="H107" t="b">
        <v>0</v>
      </c>
      <c r="I107" t="b">
        <v>0</v>
      </c>
      <c r="J107" t="b">
        <v>0</v>
      </c>
      <c r="K107" t="b">
        <v>0</v>
      </c>
      <c r="L107" t="b">
        <v>0</v>
      </c>
      <c r="N107" t="s">
        <v>1118</v>
      </c>
      <c r="O107" t="s">
        <v>1606</v>
      </c>
      <c r="P107" t="s">
        <v>2104</v>
      </c>
      <c r="Q107" s="7" t="s">
        <v>2593</v>
      </c>
      <c r="S107" t="s">
        <v>3188</v>
      </c>
    </row>
    <row r="108" spans="1:19">
      <c r="A108" t="s">
        <v>125</v>
      </c>
      <c r="B108" t="s">
        <v>610</v>
      </c>
      <c r="C108" t="s">
        <v>890</v>
      </c>
      <c r="D108" t="b">
        <v>1</v>
      </c>
      <c r="E108" t="b">
        <v>0</v>
      </c>
      <c r="F108" t="b">
        <v>0</v>
      </c>
      <c r="G108" t="b">
        <v>0</v>
      </c>
      <c r="H108" t="b">
        <v>0</v>
      </c>
      <c r="I108" t="b">
        <v>0</v>
      </c>
      <c r="J108" t="b">
        <v>0</v>
      </c>
      <c r="K108" t="b">
        <v>0</v>
      </c>
      <c r="L108" t="b">
        <v>0</v>
      </c>
      <c r="N108" t="s">
        <v>1119</v>
      </c>
      <c r="O108" t="s">
        <v>1607</v>
      </c>
      <c r="P108" t="s">
        <v>2105</v>
      </c>
      <c r="Q108" s="7" t="s">
        <v>2594</v>
      </c>
      <c r="S108" t="s">
        <v>3189</v>
      </c>
    </row>
    <row r="109" spans="1:19">
      <c r="A109" t="s">
        <v>126</v>
      </c>
      <c r="B109" t="s">
        <v>611</v>
      </c>
      <c r="C109" t="s">
        <v>890</v>
      </c>
      <c r="D109" t="b">
        <v>1</v>
      </c>
      <c r="E109" t="b">
        <v>0</v>
      </c>
      <c r="F109" t="b">
        <v>0</v>
      </c>
      <c r="G109" t="b">
        <v>0</v>
      </c>
      <c r="H109" t="b">
        <v>0</v>
      </c>
      <c r="I109" t="b">
        <v>0</v>
      </c>
      <c r="J109" t="b">
        <v>0</v>
      </c>
      <c r="K109" t="b">
        <v>0</v>
      </c>
      <c r="L109" t="b">
        <v>0</v>
      </c>
      <c r="M109" t="s">
        <v>898</v>
      </c>
      <c r="N109" t="s">
        <v>1120</v>
      </c>
      <c r="O109" t="s">
        <v>1608</v>
      </c>
      <c r="P109" t="s">
        <v>2106</v>
      </c>
      <c r="Q109" s="7" t="s">
        <v>2595</v>
      </c>
    </row>
    <row r="110" spans="1:19">
      <c r="A110" t="s">
        <v>127</v>
      </c>
      <c r="B110" t="s">
        <v>612</v>
      </c>
      <c r="C110" t="s">
        <v>890</v>
      </c>
      <c r="D110" t="b">
        <v>1</v>
      </c>
      <c r="E110" t="b">
        <v>0</v>
      </c>
      <c r="F110" t="b">
        <v>0</v>
      </c>
      <c r="G110" t="b">
        <v>0</v>
      </c>
      <c r="H110" t="b">
        <v>0</v>
      </c>
      <c r="I110" t="b">
        <v>0</v>
      </c>
      <c r="J110" t="b">
        <v>0</v>
      </c>
      <c r="K110" t="b">
        <v>0</v>
      </c>
      <c r="L110" t="b">
        <v>1</v>
      </c>
      <c r="M110" t="s">
        <v>922</v>
      </c>
      <c r="N110" t="s">
        <v>1121</v>
      </c>
      <c r="O110" t="s">
        <v>1609</v>
      </c>
      <c r="P110" t="s">
        <v>2107</v>
      </c>
      <c r="Q110" s="7" t="s">
        <v>2596</v>
      </c>
      <c r="R110" t="s">
        <v>3016</v>
      </c>
    </row>
    <row r="111" spans="1:19">
      <c r="A111" t="s">
        <v>128</v>
      </c>
      <c r="B111" t="s">
        <v>613</v>
      </c>
      <c r="C111" t="s">
        <v>890</v>
      </c>
      <c r="D111" t="b">
        <v>1</v>
      </c>
      <c r="E111" t="b">
        <v>0</v>
      </c>
      <c r="F111" t="b">
        <v>0</v>
      </c>
      <c r="G111" t="b">
        <v>0</v>
      </c>
      <c r="H111" t="b">
        <v>0</v>
      </c>
      <c r="I111" t="b">
        <v>0</v>
      </c>
      <c r="J111" t="b">
        <v>1</v>
      </c>
      <c r="K111" t="b">
        <v>0</v>
      </c>
      <c r="L111" t="b">
        <v>0</v>
      </c>
      <c r="M111" t="s">
        <v>923</v>
      </c>
      <c r="N111" t="s">
        <v>1122</v>
      </c>
      <c r="O111" t="s">
        <v>1610</v>
      </c>
      <c r="P111" t="s">
        <v>2108</v>
      </c>
      <c r="Q111" s="7" t="s">
        <v>2597</v>
      </c>
      <c r="S111" t="s">
        <v>3190</v>
      </c>
    </row>
    <row r="112" spans="1:19">
      <c r="A112" t="s">
        <v>129</v>
      </c>
      <c r="B112" t="s">
        <v>614</v>
      </c>
      <c r="C112" t="s">
        <v>890</v>
      </c>
      <c r="D112" t="b">
        <v>1</v>
      </c>
      <c r="E112" t="b">
        <v>0</v>
      </c>
      <c r="F112" t="b">
        <v>0</v>
      </c>
      <c r="G112" t="b">
        <v>0</v>
      </c>
      <c r="H112" t="b">
        <v>0</v>
      </c>
      <c r="I112" t="b">
        <v>0</v>
      </c>
      <c r="J112" t="b">
        <v>0</v>
      </c>
      <c r="K112" t="b">
        <v>0</v>
      </c>
      <c r="L112" t="b">
        <v>0</v>
      </c>
      <c r="N112" t="s">
        <v>1123</v>
      </c>
      <c r="O112" t="s">
        <v>1611</v>
      </c>
      <c r="P112" t="s">
        <v>2109</v>
      </c>
      <c r="Q112" s="7" t="s">
        <v>2598</v>
      </c>
      <c r="S112" t="s">
        <v>3191</v>
      </c>
    </row>
    <row r="113" spans="1:19">
      <c r="A113" t="s">
        <v>130</v>
      </c>
      <c r="B113" t="s">
        <v>608</v>
      </c>
      <c r="C113" t="s">
        <v>890</v>
      </c>
      <c r="D113" t="b">
        <v>0</v>
      </c>
      <c r="E113" t="b">
        <v>1</v>
      </c>
      <c r="F113" t="b">
        <v>0</v>
      </c>
      <c r="G113" t="b">
        <v>0</v>
      </c>
      <c r="H113" t="b">
        <v>0</v>
      </c>
      <c r="I113" t="b">
        <v>0</v>
      </c>
      <c r="J113" t="b">
        <v>0</v>
      </c>
      <c r="K113" t="b">
        <v>0</v>
      </c>
      <c r="L113" t="b">
        <v>0</v>
      </c>
      <c r="N113" t="s">
        <v>1124</v>
      </c>
      <c r="O113" t="s">
        <v>1612</v>
      </c>
      <c r="P113" t="s">
        <v>2110</v>
      </c>
      <c r="Q113" s="7" t="s">
        <v>2599</v>
      </c>
      <c r="S113" t="s">
        <v>3192</v>
      </c>
    </row>
    <row r="114" spans="1:19">
      <c r="A114" t="s">
        <v>131</v>
      </c>
      <c r="B114" t="s">
        <v>615</v>
      </c>
      <c r="C114" t="s">
        <v>890</v>
      </c>
      <c r="D114" t="b">
        <v>1</v>
      </c>
      <c r="E114" t="b">
        <v>0</v>
      </c>
      <c r="F114" t="b">
        <v>0</v>
      </c>
      <c r="G114" t="b">
        <v>0</v>
      </c>
      <c r="H114" t="b">
        <v>0</v>
      </c>
      <c r="I114" t="b">
        <v>0</v>
      </c>
      <c r="J114" t="b">
        <v>0</v>
      </c>
      <c r="K114" t="b">
        <v>0</v>
      </c>
      <c r="L114" t="b">
        <v>0</v>
      </c>
      <c r="N114" t="s">
        <v>1125</v>
      </c>
      <c r="O114" t="s">
        <v>1613</v>
      </c>
      <c r="P114" t="s">
        <v>2111</v>
      </c>
      <c r="Q114" s="7" t="s">
        <v>2600</v>
      </c>
      <c r="S114" t="s">
        <v>3193</v>
      </c>
    </row>
    <row r="115" spans="1:19">
      <c r="A115" t="s">
        <v>132</v>
      </c>
      <c r="B115" t="s">
        <v>616</v>
      </c>
      <c r="C115" t="s">
        <v>890</v>
      </c>
      <c r="D115" t="b">
        <v>1</v>
      </c>
      <c r="E115" t="b">
        <v>0</v>
      </c>
      <c r="F115" t="b">
        <v>0</v>
      </c>
      <c r="G115" t="b">
        <v>0</v>
      </c>
      <c r="H115" t="b">
        <v>0</v>
      </c>
      <c r="I115" t="b">
        <v>0</v>
      </c>
      <c r="J115" t="b">
        <v>0</v>
      </c>
      <c r="K115" t="b">
        <v>0</v>
      </c>
      <c r="L115" t="b">
        <v>0</v>
      </c>
      <c r="N115" t="s">
        <v>1126</v>
      </c>
      <c r="O115" t="s">
        <v>1614</v>
      </c>
      <c r="P115" t="s">
        <v>2112</v>
      </c>
      <c r="Q115" s="7" t="s">
        <v>2601</v>
      </c>
      <c r="S115" t="s">
        <v>3194</v>
      </c>
    </row>
    <row r="116" spans="1:19">
      <c r="A116" t="s">
        <v>133</v>
      </c>
      <c r="B116" t="s">
        <v>617</v>
      </c>
      <c r="C116" t="s">
        <v>890</v>
      </c>
      <c r="D116" t="b">
        <v>1</v>
      </c>
      <c r="E116" t="b">
        <v>0</v>
      </c>
      <c r="F116" t="b">
        <v>0</v>
      </c>
      <c r="G116" t="b">
        <v>0</v>
      </c>
      <c r="H116" t="b">
        <v>0</v>
      </c>
      <c r="I116" t="b">
        <v>0</v>
      </c>
      <c r="J116" t="b">
        <v>0</v>
      </c>
      <c r="K116" t="b">
        <v>0</v>
      </c>
      <c r="L116" t="b">
        <v>0</v>
      </c>
      <c r="N116" t="s">
        <v>1127</v>
      </c>
      <c r="O116" t="s">
        <v>1615</v>
      </c>
      <c r="P116" t="s">
        <v>2113</v>
      </c>
      <c r="Q116" s="7" t="s">
        <v>2602</v>
      </c>
      <c r="S116" t="s">
        <v>3195</v>
      </c>
    </row>
    <row r="117" spans="1:19">
      <c r="A117" t="s">
        <v>134</v>
      </c>
      <c r="B117" t="s">
        <v>618</v>
      </c>
      <c r="C117" t="s">
        <v>890</v>
      </c>
      <c r="D117" t="b">
        <v>1</v>
      </c>
      <c r="E117" t="b">
        <v>0</v>
      </c>
      <c r="F117" t="b">
        <v>0</v>
      </c>
      <c r="G117" t="b">
        <v>0</v>
      </c>
      <c r="H117" t="b">
        <v>0</v>
      </c>
      <c r="I117" t="b">
        <v>0</v>
      </c>
      <c r="J117" t="b">
        <v>0</v>
      </c>
      <c r="K117" t="b">
        <v>1</v>
      </c>
      <c r="L117" t="b">
        <v>0</v>
      </c>
      <c r="N117" t="s">
        <v>1128</v>
      </c>
      <c r="O117" t="s">
        <v>1616</v>
      </c>
      <c r="P117" t="s">
        <v>2114</v>
      </c>
      <c r="Q117" s="7" t="s">
        <v>2603</v>
      </c>
      <c r="S117" t="s">
        <v>3196</v>
      </c>
    </row>
    <row r="118" spans="1:19">
      <c r="A118" t="s">
        <v>135</v>
      </c>
      <c r="B118" t="s">
        <v>619</v>
      </c>
      <c r="C118" t="s">
        <v>890</v>
      </c>
      <c r="D118" t="b">
        <v>1</v>
      </c>
      <c r="E118" t="b">
        <v>0</v>
      </c>
      <c r="F118" t="b">
        <v>0</v>
      </c>
      <c r="G118" t="b">
        <v>0</v>
      </c>
      <c r="H118" t="b">
        <v>0</v>
      </c>
      <c r="I118" t="b">
        <v>0</v>
      </c>
      <c r="J118" t="b">
        <v>0</v>
      </c>
      <c r="K118" t="b">
        <v>1</v>
      </c>
      <c r="L118" t="b">
        <v>0</v>
      </c>
      <c r="N118" t="s">
        <v>1129</v>
      </c>
      <c r="O118" t="s">
        <v>1617</v>
      </c>
      <c r="P118" t="s">
        <v>2115</v>
      </c>
      <c r="Q118" s="7" t="s">
        <v>2604</v>
      </c>
      <c r="S118" t="s">
        <v>3197</v>
      </c>
    </row>
    <row r="119" spans="1:19">
      <c r="A119" t="s">
        <v>136</v>
      </c>
      <c r="B119" t="s">
        <v>608</v>
      </c>
      <c r="C119" t="s">
        <v>890</v>
      </c>
      <c r="D119" t="b">
        <v>1</v>
      </c>
      <c r="E119" t="b">
        <v>0</v>
      </c>
      <c r="F119" t="b">
        <v>0</v>
      </c>
      <c r="G119" t="b">
        <v>0</v>
      </c>
      <c r="H119" t="b">
        <v>0</v>
      </c>
      <c r="I119" t="b">
        <v>0</v>
      </c>
      <c r="J119" t="b">
        <v>1</v>
      </c>
      <c r="K119" t="b">
        <v>0</v>
      </c>
      <c r="L119" t="b">
        <v>0</v>
      </c>
      <c r="N119" t="s">
        <v>1130</v>
      </c>
      <c r="O119" t="s">
        <v>1618</v>
      </c>
      <c r="P119" t="s">
        <v>2116</v>
      </c>
      <c r="Q119" s="7" t="s">
        <v>2605</v>
      </c>
      <c r="S119" t="s">
        <v>3198</v>
      </c>
    </row>
    <row r="120" spans="1:19">
      <c r="A120" t="s">
        <v>137</v>
      </c>
      <c r="B120" t="s">
        <v>620</v>
      </c>
      <c r="C120" t="s">
        <v>890</v>
      </c>
      <c r="D120" t="b">
        <v>1</v>
      </c>
      <c r="E120" t="b">
        <v>0</v>
      </c>
      <c r="F120" t="b">
        <v>0</v>
      </c>
      <c r="G120" t="b">
        <v>0</v>
      </c>
      <c r="H120" t="b">
        <v>0</v>
      </c>
      <c r="I120" t="b">
        <v>0</v>
      </c>
      <c r="J120" t="b">
        <v>0</v>
      </c>
      <c r="K120" t="b">
        <v>0</v>
      </c>
      <c r="L120" t="b">
        <v>0</v>
      </c>
      <c r="N120" t="s">
        <v>1131</v>
      </c>
      <c r="O120" t="s">
        <v>1619</v>
      </c>
      <c r="P120" t="s">
        <v>2117</v>
      </c>
      <c r="Q120" s="7" t="s">
        <v>2606</v>
      </c>
      <c r="S120" t="s">
        <v>3199</v>
      </c>
    </row>
    <row r="121" spans="1:19">
      <c r="A121" t="s">
        <v>138</v>
      </c>
      <c r="B121" t="s">
        <v>621</v>
      </c>
      <c r="C121" t="s">
        <v>890</v>
      </c>
      <c r="D121" t="b">
        <v>1</v>
      </c>
      <c r="E121" t="b">
        <v>0</v>
      </c>
      <c r="F121" t="b">
        <v>0</v>
      </c>
      <c r="G121" t="b">
        <v>0</v>
      </c>
      <c r="H121" t="b">
        <v>0</v>
      </c>
      <c r="I121" t="b">
        <v>0</v>
      </c>
      <c r="J121" t="b">
        <v>0</v>
      </c>
      <c r="K121" t="b">
        <v>0</v>
      </c>
      <c r="L121" t="b">
        <v>0</v>
      </c>
      <c r="M121" t="s">
        <v>898</v>
      </c>
      <c r="N121" t="s">
        <v>1132</v>
      </c>
      <c r="O121" t="s">
        <v>1620</v>
      </c>
      <c r="P121" t="s">
        <v>2118</v>
      </c>
      <c r="Q121" s="7" t="s">
        <v>2607</v>
      </c>
    </row>
    <row r="122" spans="1:19">
      <c r="A122" t="s">
        <v>139</v>
      </c>
      <c r="B122" t="s">
        <v>622</v>
      </c>
      <c r="C122" t="s">
        <v>890</v>
      </c>
      <c r="D122" t="b">
        <v>1</v>
      </c>
      <c r="E122" t="b">
        <v>0</v>
      </c>
      <c r="F122" t="b">
        <v>0</v>
      </c>
      <c r="G122" t="b">
        <v>0</v>
      </c>
      <c r="H122" t="b">
        <v>0</v>
      </c>
      <c r="I122" t="b">
        <v>0</v>
      </c>
      <c r="J122" t="b">
        <v>0</v>
      </c>
      <c r="K122" t="b">
        <v>0</v>
      </c>
      <c r="L122" t="b">
        <v>0</v>
      </c>
      <c r="N122" t="s">
        <v>1133</v>
      </c>
      <c r="O122" t="s">
        <v>1621</v>
      </c>
      <c r="P122" t="s">
        <v>2119</v>
      </c>
      <c r="Q122" s="7" t="s">
        <v>2608</v>
      </c>
      <c r="S122" t="s">
        <v>3200</v>
      </c>
    </row>
    <row r="123" spans="1:19">
      <c r="A123" t="s">
        <v>140</v>
      </c>
      <c r="B123" t="s">
        <v>623</v>
      </c>
      <c r="C123" t="s">
        <v>890</v>
      </c>
      <c r="D123" t="b">
        <v>1</v>
      </c>
      <c r="E123" t="b">
        <v>0</v>
      </c>
      <c r="F123" t="b">
        <v>0</v>
      </c>
      <c r="G123" t="b">
        <v>0</v>
      </c>
      <c r="H123" t="b">
        <v>0</v>
      </c>
      <c r="I123" t="b">
        <v>0</v>
      </c>
      <c r="J123" t="b">
        <v>0</v>
      </c>
      <c r="K123" t="b">
        <v>0</v>
      </c>
      <c r="L123" t="b">
        <v>0</v>
      </c>
      <c r="N123" t="s">
        <v>1134</v>
      </c>
      <c r="O123" t="s">
        <v>1622</v>
      </c>
      <c r="P123" t="s">
        <v>2120</v>
      </c>
      <c r="Q123" s="7" t="s">
        <v>2609</v>
      </c>
      <c r="S123" t="s">
        <v>3201</v>
      </c>
    </row>
    <row r="124" spans="1:19">
      <c r="A124" t="s">
        <v>141</v>
      </c>
      <c r="B124" t="s">
        <v>624</v>
      </c>
      <c r="C124" t="s">
        <v>890</v>
      </c>
      <c r="D124" t="b">
        <v>1</v>
      </c>
      <c r="E124" t="b">
        <v>0</v>
      </c>
      <c r="F124" t="b">
        <v>0</v>
      </c>
      <c r="G124" t="b">
        <v>0</v>
      </c>
      <c r="H124" t="b">
        <v>0</v>
      </c>
      <c r="I124" t="b">
        <v>0</v>
      </c>
      <c r="J124" t="b">
        <v>0</v>
      </c>
      <c r="K124" t="b">
        <v>0</v>
      </c>
      <c r="L124" t="b">
        <v>0</v>
      </c>
      <c r="M124" t="s">
        <v>924</v>
      </c>
      <c r="N124" t="s">
        <v>1135</v>
      </c>
      <c r="O124" t="s">
        <v>1623</v>
      </c>
      <c r="P124" t="s">
        <v>2121</v>
      </c>
      <c r="Q124" s="7" t="s">
        <v>2610</v>
      </c>
      <c r="R124" t="s">
        <v>3017</v>
      </c>
    </row>
    <row r="125" spans="1:19">
      <c r="A125" t="s">
        <v>142</v>
      </c>
      <c r="B125" t="s">
        <v>625</v>
      </c>
      <c r="C125" t="s">
        <v>890</v>
      </c>
      <c r="D125" t="b">
        <v>0</v>
      </c>
      <c r="E125" t="b">
        <v>1</v>
      </c>
      <c r="F125" t="b">
        <v>0</v>
      </c>
      <c r="G125" t="b">
        <v>0</v>
      </c>
      <c r="H125" t="b">
        <v>0</v>
      </c>
      <c r="I125" t="b">
        <v>0</v>
      </c>
      <c r="J125" t="b">
        <v>0</v>
      </c>
      <c r="K125" t="b">
        <v>0</v>
      </c>
      <c r="L125" t="b">
        <v>0</v>
      </c>
      <c r="N125" t="s">
        <v>1136</v>
      </c>
      <c r="O125" t="s">
        <v>1624</v>
      </c>
      <c r="P125" t="s">
        <v>2122</v>
      </c>
      <c r="Q125" s="7" t="s">
        <v>2611</v>
      </c>
      <c r="S125" t="s">
        <v>3202</v>
      </c>
    </row>
    <row r="126" spans="1:19">
      <c r="A126" t="s">
        <v>143</v>
      </c>
      <c r="B126" t="s">
        <v>626</v>
      </c>
      <c r="C126" t="s">
        <v>890</v>
      </c>
      <c r="D126" t="b">
        <v>1</v>
      </c>
      <c r="E126" t="b">
        <v>0</v>
      </c>
      <c r="F126" t="b">
        <v>0</v>
      </c>
      <c r="G126" t="b">
        <v>0</v>
      </c>
      <c r="H126" t="b">
        <v>0</v>
      </c>
      <c r="I126" t="b">
        <v>0</v>
      </c>
      <c r="J126" t="b">
        <v>0</v>
      </c>
      <c r="K126" t="b">
        <v>0</v>
      </c>
      <c r="L126" t="b">
        <v>0</v>
      </c>
      <c r="M126" t="s">
        <v>898</v>
      </c>
      <c r="N126" t="s">
        <v>1137</v>
      </c>
      <c r="O126" t="s">
        <v>1625</v>
      </c>
      <c r="P126" t="s">
        <v>2123</v>
      </c>
      <c r="Q126" s="7" t="s">
        <v>2612</v>
      </c>
    </row>
    <row r="127" spans="1:19">
      <c r="A127" t="s">
        <v>144</v>
      </c>
      <c r="B127" t="s">
        <v>627</v>
      </c>
      <c r="C127" t="s">
        <v>890</v>
      </c>
      <c r="D127" t="b">
        <v>1</v>
      </c>
      <c r="E127" t="b">
        <v>0</v>
      </c>
      <c r="F127" t="b">
        <v>0</v>
      </c>
      <c r="G127" t="b">
        <v>0</v>
      </c>
      <c r="H127" t="b">
        <v>0</v>
      </c>
      <c r="I127" t="b">
        <v>0</v>
      </c>
      <c r="J127" t="b">
        <v>0</v>
      </c>
      <c r="K127" t="b">
        <v>0</v>
      </c>
      <c r="L127" t="b">
        <v>0</v>
      </c>
      <c r="N127" t="s">
        <v>1138</v>
      </c>
      <c r="O127" t="s">
        <v>1626</v>
      </c>
      <c r="P127" t="s">
        <v>2124</v>
      </c>
      <c r="Q127" s="7" t="s">
        <v>2613</v>
      </c>
      <c r="S127" t="s">
        <v>3203</v>
      </c>
    </row>
    <row r="128" spans="1:19">
      <c r="A128" t="s">
        <v>145</v>
      </c>
      <c r="B128" t="s">
        <v>628</v>
      </c>
      <c r="C128" t="s">
        <v>890</v>
      </c>
      <c r="D128" t="b">
        <v>1</v>
      </c>
      <c r="E128" t="b">
        <v>0</v>
      </c>
      <c r="F128" t="b">
        <v>0</v>
      </c>
      <c r="G128" t="b">
        <v>0</v>
      </c>
      <c r="H128" t="b">
        <v>0</v>
      </c>
      <c r="I128" t="b">
        <v>0</v>
      </c>
      <c r="J128" t="b">
        <v>0</v>
      </c>
      <c r="K128" t="b">
        <v>0</v>
      </c>
      <c r="L128" t="b">
        <v>0</v>
      </c>
      <c r="M128" t="s">
        <v>925</v>
      </c>
      <c r="N128" t="s">
        <v>1139</v>
      </c>
      <c r="O128" t="s">
        <v>1627</v>
      </c>
      <c r="P128" t="s">
        <v>2125</v>
      </c>
      <c r="Q128" s="7" t="s">
        <v>2614</v>
      </c>
      <c r="R128" t="s">
        <v>3018</v>
      </c>
      <c r="S128" t="s">
        <v>3204</v>
      </c>
    </row>
    <row r="129" spans="1:19">
      <c r="A129" t="s">
        <v>146</v>
      </c>
      <c r="B129" t="s">
        <v>629</v>
      </c>
      <c r="C129" t="s">
        <v>890</v>
      </c>
      <c r="D129" t="b">
        <v>1</v>
      </c>
      <c r="E129" t="b">
        <v>0</v>
      </c>
      <c r="F129" t="b">
        <v>0</v>
      </c>
      <c r="G129" t="b">
        <v>0</v>
      </c>
      <c r="H129" t="b">
        <v>0</v>
      </c>
      <c r="I129" t="b">
        <v>0</v>
      </c>
      <c r="J129" t="b">
        <v>0</v>
      </c>
      <c r="K129" t="b">
        <v>0</v>
      </c>
      <c r="L129" t="b">
        <v>0</v>
      </c>
      <c r="M129" t="s">
        <v>926</v>
      </c>
      <c r="N129" t="s">
        <v>1140</v>
      </c>
      <c r="O129" t="s">
        <v>1628</v>
      </c>
      <c r="P129" t="s">
        <v>2126</v>
      </c>
      <c r="Q129" s="7" t="s">
        <v>2615</v>
      </c>
      <c r="S129" t="s">
        <v>3205</v>
      </c>
    </row>
    <row r="130" spans="1:19">
      <c r="A130" t="s">
        <v>147</v>
      </c>
      <c r="B130" t="s">
        <v>630</v>
      </c>
      <c r="C130" t="s">
        <v>890</v>
      </c>
      <c r="D130" t="b">
        <v>1</v>
      </c>
      <c r="E130" t="b">
        <v>0</v>
      </c>
      <c r="F130" t="b">
        <v>0</v>
      </c>
      <c r="G130" t="b">
        <v>0</v>
      </c>
      <c r="H130" t="b">
        <v>0</v>
      </c>
      <c r="I130" t="b">
        <v>0</v>
      </c>
      <c r="J130" t="b">
        <v>0</v>
      </c>
      <c r="K130" t="b">
        <v>0</v>
      </c>
      <c r="L130" t="b">
        <v>0</v>
      </c>
      <c r="M130" t="s">
        <v>927</v>
      </c>
      <c r="N130" t="s">
        <v>1141</v>
      </c>
      <c r="O130" t="s">
        <v>1629</v>
      </c>
      <c r="P130" t="s">
        <v>2127</v>
      </c>
      <c r="Q130" s="7" t="s">
        <v>2616</v>
      </c>
      <c r="S130" t="s">
        <v>3206</v>
      </c>
    </row>
    <row r="131" spans="1:19">
      <c r="A131" t="s">
        <v>148</v>
      </c>
      <c r="B131" t="s">
        <v>631</v>
      </c>
      <c r="C131" t="s">
        <v>890</v>
      </c>
      <c r="D131" t="b">
        <v>1</v>
      </c>
      <c r="E131" t="b">
        <v>0</v>
      </c>
      <c r="F131" t="b">
        <v>0</v>
      </c>
      <c r="G131" t="b">
        <v>0</v>
      </c>
      <c r="H131" t="b">
        <v>0</v>
      </c>
      <c r="I131" t="b">
        <v>0</v>
      </c>
      <c r="J131" t="b">
        <v>0</v>
      </c>
      <c r="K131" t="b">
        <v>0</v>
      </c>
      <c r="L131" t="b">
        <v>0</v>
      </c>
      <c r="N131" t="s">
        <v>1142</v>
      </c>
      <c r="O131" t="s">
        <v>1630</v>
      </c>
      <c r="P131" t="s">
        <v>2128</v>
      </c>
      <c r="Q131" s="7" t="s">
        <v>2617</v>
      </c>
      <c r="S131" t="s">
        <v>3207</v>
      </c>
    </row>
    <row r="132" spans="1:19">
      <c r="A132" t="s">
        <v>149</v>
      </c>
      <c r="B132" t="s">
        <v>632</v>
      </c>
      <c r="C132" t="s">
        <v>890</v>
      </c>
      <c r="D132" t="b">
        <v>1</v>
      </c>
      <c r="E132" t="b">
        <v>0</v>
      </c>
      <c r="F132" t="b">
        <v>0</v>
      </c>
      <c r="G132" t="b">
        <v>0</v>
      </c>
      <c r="H132" t="b">
        <v>0</v>
      </c>
      <c r="I132" t="b">
        <v>0</v>
      </c>
      <c r="J132" t="b">
        <v>0</v>
      </c>
      <c r="K132" t="b">
        <v>0</v>
      </c>
      <c r="L132" t="b">
        <v>0</v>
      </c>
      <c r="N132" t="s">
        <v>1143</v>
      </c>
      <c r="O132" t="s">
        <v>1631</v>
      </c>
      <c r="P132" t="s">
        <v>2129</v>
      </c>
      <c r="Q132" s="7" t="s">
        <v>2618</v>
      </c>
      <c r="S132" t="s">
        <v>3208</v>
      </c>
    </row>
    <row r="133" spans="1:19">
      <c r="A133" t="s">
        <v>150</v>
      </c>
      <c r="B133" t="s">
        <v>633</v>
      </c>
      <c r="C133" t="s">
        <v>890</v>
      </c>
      <c r="D133" t="b">
        <v>1</v>
      </c>
      <c r="E133" t="b">
        <v>0</v>
      </c>
      <c r="F133" t="b">
        <v>0</v>
      </c>
      <c r="G133" t="b">
        <v>0</v>
      </c>
      <c r="H133" t="b">
        <v>0</v>
      </c>
      <c r="I133" t="b">
        <v>0</v>
      </c>
      <c r="J133" t="b">
        <v>0</v>
      </c>
      <c r="K133" t="b">
        <v>0</v>
      </c>
      <c r="L133" t="b">
        <v>0</v>
      </c>
      <c r="N133" t="s">
        <v>1144</v>
      </c>
      <c r="O133" t="s">
        <v>1632</v>
      </c>
      <c r="P133" t="s">
        <v>2130</v>
      </c>
      <c r="Q133" s="7" t="s">
        <v>2619</v>
      </c>
      <c r="S133" t="s">
        <v>3209</v>
      </c>
    </row>
    <row r="134" spans="1:19">
      <c r="A134" t="s">
        <v>151</v>
      </c>
      <c r="B134" t="s">
        <v>634</v>
      </c>
      <c r="C134" t="s">
        <v>890</v>
      </c>
      <c r="D134" t="b">
        <v>0</v>
      </c>
      <c r="E134" t="b">
        <v>0</v>
      </c>
      <c r="F134" t="b">
        <v>0</v>
      </c>
      <c r="G134" t="b">
        <v>0</v>
      </c>
      <c r="H134" t="b">
        <v>1</v>
      </c>
      <c r="I134" t="b">
        <v>0</v>
      </c>
      <c r="J134" t="b">
        <v>0</v>
      </c>
      <c r="K134" t="b">
        <v>0</v>
      </c>
      <c r="L134" t="b">
        <v>0</v>
      </c>
      <c r="M134" t="s">
        <v>928</v>
      </c>
      <c r="O134" t="s">
        <v>1633</v>
      </c>
      <c r="P134" t="s">
        <v>2131</v>
      </c>
      <c r="Q134" s="7" t="s">
        <v>2620</v>
      </c>
      <c r="R134" t="s">
        <v>3019</v>
      </c>
      <c r="S134" t="s">
        <v>3210</v>
      </c>
    </row>
    <row r="135" spans="1:19">
      <c r="A135" t="s">
        <v>152</v>
      </c>
      <c r="B135" t="s">
        <v>635</v>
      </c>
      <c r="C135" t="s">
        <v>890</v>
      </c>
      <c r="D135" t="b">
        <v>1</v>
      </c>
      <c r="E135" t="b">
        <v>0</v>
      </c>
      <c r="F135" t="b">
        <v>0</v>
      </c>
      <c r="G135" t="b">
        <v>0</v>
      </c>
      <c r="H135" t="b">
        <v>0</v>
      </c>
      <c r="I135" t="b">
        <v>0</v>
      </c>
      <c r="J135" t="b">
        <v>1</v>
      </c>
      <c r="K135" t="b">
        <v>0</v>
      </c>
      <c r="L135" t="b">
        <v>0</v>
      </c>
      <c r="M135" t="s">
        <v>929</v>
      </c>
      <c r="N135" t="s">
        <v>1145</v>
      </c>
      <c r="O135" t="s">
        <v>1634</v>
      </c>
      <c r="P135" t="s">
        <v>2132</v>
      </c>
      <c r="Q135" s="7" t="s">
        <v>2621</v>
      </c>
      <c r="R135" t="s">
        <v>3020</v>
      </c>
      <c r="S135" t="s">
        <v>3211</v>
      </c>
    </row>
    <row r="136" spans="1:19">
      <c r="A136" t="s">
        <v>153</v>
      </c>
      <c r="B136" t="s">
        <v>636</v>
      </c>
      <c r="C136" t="s">
        <v>890</v>
      </c>
      <c r="D136" t="b">
        <v>1</v>
      </c>
      <c r="E136" t="b">
        <v>0</v>
      </c>
      <c r="F136" t="b">
        <v>0</v>
      </c>
      <c r="G136" t="b">
        <v>0</v>
      </c>
      <c r="H136" t="b">
        <v>0</v>
      </c>
      <c r="I136" t="b">
        <v>0</v>
      </c>
      <c r="J136" t="b">
        <v>0</v>
      </c>
      <c r="K136" t="b">
        <v>0</v>
      </c>
      <c r="L136" t="b">
        <v>0</v>
      </c>
      <c r="M136" t="s">
        <v>930</v>
      </c>
      <c r="N136" t="s">
        <v>1146</v>
      </c>
      <c r="O136" t="s">
        <v>1635</v>
      </c>
      <c r="P136" t="s">
        <v>2133</v>
      </c>
      <c r="Q136" s="7" t="s">
        <v>2622</v>
      </c>
      <c r="R136" t="s">
        <v>3021</v>
      </c>
      <c r="S136" t="s">
        <v>3212</v>
      </c>
    </row>
    <row r="137" spans="1:19">
      <c r="A137" t="s">
        <v>154</v>
      </c>
      <c r="B137" t="s">
        <v>637</v>
      </c>
      <c r="C137" t="s">
        <v>890</v>
      </c>
      <c r="D137" t="b">
        <v>1</v>
      </c>
      <c r="E137" t="b">
        <v>0</v>
      </c>
      <c r="F137" t="b">
        <v>0</v>
      </c>
      <c r="G137" t="b">
        <v>0</v>
      </c>
      <c r="H137" t="b">
        <v>0</v>
      </c>
      <c r="I137" t="b">
        <v>0</v>
      </c>
      <c r="J137" t="b">
        <v>0</v>
      </c>
      <c r="K137" t="b">
        <v>0</v>
      </c>
      <c r="L137" t="b">
        <v>0</v>
      </c>
      <c r="M137" t="s">
        <v>898</v>
      </c>
      <c r="N137" t="s">
        <v>1147</v>
      </c>
      <c r="O137" t="s">
        <v>1636</v>
      </c>
      <c r="P137" t="s">
        <v>2134</v>
      </c>
      <c r="Q137" s="7" t="s">
        <v>2623</v>
      </c>
    </row>
    <row r="138" spans="1:19">
      <c r="A138" t="s">
        <v>155</v>
      </c>
      <c r="B138" t="s">
        <v>638</v>
      </c>
      <c r="C138" t="s">
        <v>890</v>
      </c>
      <c r="D138" t="b">
        <v>1</v>
      </c>
      <c r="E138" t="b">
        <v>0</v>
      </c>
      <c r="F138" t="b">
        <v>0</v>
      </c>
      <c r="G138" t="b">
        <v>0</v>
      </c>
      <c r="H138" t="b">
        <v>0</v>
      </c>
      <c r="I138" t="b">
        <v>0</v>
      </c>
      <c r="J138" t="b">
        <v>0</v>
      </c>
      <c r="K138" t="b">
        <v>0</v>
      </c>
      <c r="L138" t="b">
        <v>0</v>
      </c>
      <c r="M138" t="s">
        <v>931</v>
      </c>
      <c r="N138" t="s">
        <v>1148</v>
      </c>
      <c r="O138" t="s">
        <v>1637</v>
      </c>
      <c r="P138" t="s">
        <v>2135</v>
      </c>
      <c r="Q138" s="7" t="s">
        <v>2624</v>
      </c>
      <c r="R138" t="s">
        <v>3022</v>
      </c>
    </row>
    <row r="139" spans="1:19">
      <c r="A139" t="s">
        <v>156</v>
      </c>
      <c r="B139" t="s">
        <v>638</v>
      </c>
      <c r="C139" t="s">
        <v>890</v>
      </c>
      <c r="D139" t="b">
        <v>0</v>
      </c>
      <c r="E139" t="b">
        <v>0</v>
      </c>
      <c r="F139" t="b">
        <v>0</v>
      </c>
      <c r="G139" t="b">
        <v>0</v>
      </c>
      <c r="H139" t="b">
        <v>0</v>
      </c>
      <c r="I139" t="b">
        <v>0</v>
      </c>
      <c r="J139" t="b">
        <v>0</v>
      </c>
      <c r="K139" t="b">
        <v>0</v>
      </c>
      <c r="L139" t="b">
        <v>0</v>
      </c>
      <c r="M139" t="s">
        <v>932</v>
      </c>
      <c r="O139" t="s">
        <v>1638</v>
      </c>
      <c r="P139" t="s">
        <v>2136</v>
      </c>
      <c r="Q139" s="7" t="s">
        <v>2625</v>
      </c>
      <c r="R139" t="s">
        <v>3023</v>
      </c>
    </row>
    <row r="140" spans="1:19">
      <c r="A140" t="s">
        <v>157</v>
      </c>
      <c r="B140" t="s">
        <v>629</v>
      </c>
      <c r="C140" t="s">
        <v>890</v>
      </c>
      <c r="D140" t="b">
        <v>1</v>
      </c>
      <c r="E140" t="b">
        <v>0</v>
      </c>
      <c r="F140" t="b">
        <v>0</v>
      </c>
      <c r="G140" t="b">
        <v>0</v>
      </c>
      <c r="H140" t="b">
        <v>0</v>
      </c>
      <c r="I140" t="b">
        <v>0</v>
      </c>
      <c r="J140" t="b">
        <v>0</v>
      </c>
      <c r="K140" t="b">
        <v>0</v>
      </c>
      <c r="L140" t="b">
        <v>0</v>
      </c>
      <c r="M140" t="s">
        <v>933</v>
      </c>
      <c r="N140" t="s">
        <v>1149</v>
      </c>
      <c r="O140" t="s">
        <v>1639</v>
      </c>
      <c r="P140" t="s">
        <v>2137</v>
      </c>
      <c r="Q140" s="7" t="s">
        <v>2626</v>
      </c>
      <c r="S140" t="s">
        <v>3213</v>
      </c>
    </row>
    <row r="141" spans="1:19">
      <c r="A141" t="s">
        <v>158</v>
      </c>
      <c r="B141" t="s">
        <v>639</v>
      </c>
      <c r="C141" t="s">
        <v>890</v>
      </c>
      <c r="D141" t="b">
        <v>1</v>
      </c>
      <c r="E141" t="b">
        <v>0</v>
      </c>
      <c r="F141" t="b">
        <v>0</v>
      </c>
      <c r="G141" t="b">
        <v>0</v>
      </c>
      <c r="H141" t="b">
        <v>0</v>
      </c>
      <c r="I141" t="b">
        <v>0</v>
      </c>
      <c r="J141" t="b">
        <v>0</v>
      </c>
      <c r="K141" t="b">
        <v>0</v>
      </c>
      <c r="L141" t="b">
        <v>0</v>
      </c>
      <c r="M141" t="s">
        <v>934</v>
      </c>
      <c r="N141" t="s">
        <v>1150</v>
      </c>
      <c r="O141" t="s">
        <v>1640</v>
      </c>
      <c r="P141" t="s">
        <v>2138</v>
      </c>
      <c r="Q141" s="7" t="s">
        <v>2627</v>
      </c>
      <c r="S141" t="s">
        <v>3214</v>
      </c>
    </row>
    <row r="142" spans="1:19">
      <c r="A142" t="s">
        <v>159</v>
      </c>
      <c r="B142" t="s">
        <v>571</v>
      </c>
      <c r="C142" t="s">
        <v>890</v>
      </c>
      <c r="D142" t="b">
        <v>1</v>
      </c>
      <c r="E142" t="b">
        <v>0</v>
      </c>
      <c r="F142" t="b">
        <v>0</v>
      </c>
      <c r="G142" t="b">
        <v>0</v>
      </c>
      <c r="H142" t="b">
        <v>0</v>
      </c>
      <c r="I142" t="b">
        <v>0</v>
      </c>
      <c r="J142" t="b">
        <v>0</v>
      </c>
      <c r="K142" t="b">
        <v>0</v>
      </c>
      <c r="L142" t="b">
        <v>0</v>
      </c>
      <c r="M142" t="s">
        <v>935</v>
      </c>
      <c r="N142" t="s">
        <v>1151</v>
      </c>
      <c r="O142" t="s">
        <v>1641</v>
      </c>
      <c r="P142" t="s">
        <v>2139</v>
      </c>
      <c r="Q142" s="7" t="s">
        <v>2628</v>
      </c>
      <c r="R142" t="s">
        <v>3024</v>
      </c>
    </row>
    <row r="143" spans="1:19">
      <c r="A143" t="s">
        <v>160</v>
      </c>
      <c r="B143" t="s">
        <v>526</v>
      </c>
      <c r="C143" t="s">
        <v>890</v>
      </c>
      <c r="D143" t="b">
        <v>1</v>
      </c>
      <c r="E143" t="b">
        <v>0</v>
      </c>
      <c r="F143" t="b">
        <v>0</v>
      </c>
      <c r="G143" t="b">
        <v>0</v>
      </c>
      <c r="H143" t="b">
        <v>0</v>
      </c>
      <c r="I143" t="b">
        <v>0</v>
      </c>
      <c r="J143" t="b">
        <v>0</v>
      </c>
      <c r="K143" t="b">
        <v>0</v>
      </c>
      <c r="L143" t="b">
        <v>0</v>
      </c>
      <c r="N143" t="s">
        <v>1152</v>
      </c>
      <c r="O143" t="s">
        <v>1642</v>
      </c>
      <c r="P143" t="s">
        <v>2140</v>
      </c>
      <c r="Q143" s="7" t="s">
        <v>2629</v>
      </c>
      <c r="S143" t="s">
        <v>3215</v>
      </c>
    </row>
    <row r="144" spans="1:19">
      <c r="A144" t="s">
        <v>161</v>
      </c>
      <c r="B144" t="s">
        <v>640</v>
      </c>
      <c r="C144" t="s">
        <v>890</v>
      </c>
      <c r="D144" t="b">
        <v>0</v>
      </c>
      <c r="E144" t="b">
        <v>0</v>
      </c>
      <c r="F144" t="b">
        <v>0</v>
      </c>
      <c r="G144" t="b">
        <v>0</v>
      </c>
      <c r="H144" t="b">
        <v>0</v>
      </c>
      <c r="I144" t="b">
        <v>0</v>
      </c>
      <c r="J144" t="b">
        <v>0</v>
      </c>
      <c r="K144" t="b">
        <v>0</v>
      </c>
      <c r="L144" t="b">
        <v>0</v>
      </c>
      <c r="M144" t="s">
        <v>898</v>
      </c>
      <c r="N144" t="s">
        <v>1153</v>
      </c>
      <c r="O144" t="s">
        <v>1643</v>
      </c>
      <c r="Q144" s="7" t="s">
        <v>2630</v>
      </c>
    </row>
    <row r="145" spans="1:19">
      <c r="A145" t="s">
        <v>162</v>
      </c>
      <c r="B145" t="s">
        <v>641</v>
      </c>
      <c r="C145" t="s">
        <v>890</v>
      </c>
      <c r="D145" t="b">
        <v>1</v>
      </c>
      <c r="E145" t="b">
        <v>0</v>
      </c>
      <c r="F145" t="b">
        <v>0</v>
      </c>
      <c r="G145" t="b">
        <v>0</v>
      </c>
      <c r="H145" t="b">
        <v>0</v>
      </c>
      <c r="I145" t="b">
        <v>0</v>
      </c>
      <c r="J145" t="b">
        <v>0</v>
      </c>
      <c r="K145" t="b">
        <v>0</v>
      </c>
      <c r="L145" t="b">
        <v>0</v>
      </c>
      <c r="N145" t="s">
        <v>1154</v>
      </c>
      <c r="O145" t="s">
        <v>1644</v>
      </c>
      <c r="P145" t="s">
        <v>2141</v>
      </c>
      <c r="Q145" s="7" t="s">
        <v>2631</v>
      </c>
      <c r="S145" t="s">
        <v>3216</v>
      </c>
    </row>
    <row r="146" spans="1:19">
      <c r="A146" t="s">
        <v>163</v>
      </c>
      <c r="B146" t="s">
        <v>642</v>
      </c>
      <c r="C146" t="s">
        <v>890</v>
      </c>
      <c r="D146" t="b">
        <v>1</v>
      </c>
      <c r="E146" t="b">
        <v>0</v>
      </c>
      <c r="F146" t="b">
        <v>0</v>
      </c>
      <c r="G146" t="b">
        <v>0</v>
      </c>
      <c r="H146" t="b">
        <v>0</v>
      </c>
      <c r="I146" t="b">
        <v>0</v>
      </c>
      <c r="J146" t="b">
        <v>0</v>
      </c>
      <c r="K146" t="b">
        <v>0</v>
      </c>
      <c r="L146" t="b">
        <v>0</v>
      </c>
      <c r="M146" t="s">
        <v>898</v>
      </c>
      <c r="N146" t="s">
        <v>1155</v>
      </c>
      <c r="O146" t="s">
        <v>1645</v>
      </c>
      <c r="P146" t="s">
        <v>2142</v>
      </c>
      <c r="Q146" s="7" t="s">
        <v>2632</v>
      </c>
    </row>
    <row r="147" spans="1:19">
      <c r="A147" t="s">
        <v>164</v>
      </c>
      <c r="B147" t="s">
        <v>643</v>
      </c>
      <c r="C147" t="s">
        <v>890</v>
      </c>
      <c r="D147" t="b">
        <v>1</v>
      </c>
      <c r="E147" t="b">
        <v>0</v>
      </c>
      <c r="F147" t="b">
        <v>0</v>
      </c>
      <c r="G147" t="b">
        <v>0</v>
      </c>
      <c r="H147" t="b">
        <v>0</v>
      </c>
      <c r="I147" t="b">
        <v>0</v>
      </c>
      <c r="J147" t="b">
        <v>0</v>
      </c>
      <c r="K147" t="b">
        <v>0</v>
      </c>
      <c r="L147" t="b">
        <v>0</v>
      </c>
      <c r="N147" t="s">
        <v>1156</v>
      </c>
      <c r="O147" t="s">
        <v>1646</v>
      </c>
      <c r="P147" t="s">
        <v>2143</v>
      </c>
      <c r="Q147" s="7" t="s">
        <v>2633</v>
      </c>
      <c r="S147" t="s">
        <v>3217</v>
      </c>
    </row>
    <row r="148" spans="1:19">
      <c r="A148" t="s">
        <v>165</v>
      </c>
      <c r="B148" t="s">
        <v>643</v>
      </c>
      <c r="C148" t="s">
        <v>890</v>
      </c>
      <c r="D148" t="b">
        <v>1</v>
      </c>
      <c r="E148" t="b">
        <v>0</v>
      </c>
      <c r="F148" t="b">
        <v>0</v>
      </c>
      <c r="G148" t="b">
        <v>0</v>
      </c>
      <c r="H148" t="b">
        <v>0</v>
      </c>
      <c r="I148" t="b">
        <v>0</v>
      </c>
      <c r="J148" t="b">
        <v>0</v>
      </c>
      <c r="K148" t="b">
        <v>0</v>
      </c>
      <c r="L148" t="b">
        <v>0</v>
      </c>
      <c r="N148" t="s">
        <v>1157</v>
      </c>
      <c r="O148" t="s">
        <v>1647</v>
      </c>
      <c r="P148" t="s">
        <v>2144</v>
      </c>
      <c r="Q148" s="7" t="s">
        <v>2634</v>
      </c>
      <c r="S148" t="s">
        <v>3218</v>
      </c>
    </row>
    <row r="149" spans="1:19">
      <c r="A149" t="s">
        <v>166</v>
      </c>
      <c r="B149" t="s">
        <v>644</v>
      </c>
      <c r="C149" t="s">
        <v>890</v>
      </c>
      <c r="D149" t="b">
        <v>1</v>
      </c>
      <c r="E149" t="b">
        <v>0</v>
      </c>
      <c r="F149" t="b">
        <v>0</v>
      </c>
      <c r="G149" t="b">
        <v>0</v>
      </c>
      <c r="H149" t="b">
        <v>0</v>
      </c>
      <c r="I149" t="b">
        <v>0</v>
      </c>
      <c r="J149" t="b">
        <v>0</v>
      </c>
      <c r="K149" t="b">
        <v>0</v>
      </c>
      <c r="L149" t="b">
        <v>0</v>
      </c>
      <c r="M149" t="s">
        <v>936</v>
      </c>
      <c r="N149" t="s">
        <v>1158</v>
      </c>
      <c r="O149" t="s">
        <v>1648</v>
      </c>
      <c r="P149" t="s">
        <v>2145</v>
      </c>
      <c r="Q149" s="7" t="s">
        <v>2635</v>
      </c>
      <c r="R149" t="s">
        <v>3025</v>
      </c>
      <c r="S149" t="s">
        <v>3219</v>
      </c>
    </row>
    <row r="150" spans="1:19">
      <c r="A150" t="s">
        <v>167</v>
      </c>
      <c r="B150" t="s">
        <v>634</v>
      </c>
      <c r="C150" t="s">
        <v>890</v>
      </c>
      <c r="D150" t="b">
        <v>1</v>
      </c>
      <c r="E150" t="b">
        <v>0</v>
      </c>
      <c r="F150" t="b">
        <v>0</v>
      </c>
      <c r="G150" t="b">
        <v>0</v>
      </c>
      <c r="H150" t="b">
        <v>0</v>
      </c>
      <c r="I150" t="b">
        <v>0</v>
      </c>
      <c r="J150" t="b">
        <v>1</v>
      </c>
      <c r="K150" t="b">
        <v>0</v>
      </c>
      <c r="L150" t="b">
        <v>0</v>
      </c>
      <c r="M150" t="s">
        <v>937</v>
      </c>
      <c r="N150" t="s">
        <v>1159</v>
      </c>
      <c r="O150" t="s">
        <v>1649</v>
      </c>
      <c r="P150" t="s">
        <v>2146</v>
      </c>
      <c r="Q150" s="7" t="s">
        <v>2636</v>
      </c>
      <c r="R150" t="s">
        <v>3026</v>
      </c>
      <c r="S150" t="s">
        <v>3220</v>
      </c>
    </row>
    <row r="151" spans="1:19">
      <c r="A151" t="s">
        <v>168</v>
      </c>
      <c r="B151" t="s">
        <v>645</v>
      </c>
      <c r="C151" t="s">
        <v>890</v>
      </c>
      <c r="D151" t="b">
        <v>1</v>
      </c>
      <c r="E151" t="b">
        <v>0</v>
      </c>
      <c r="F151" t="b">
        <v>0</v>
      </c>
      <c r="G151" t="b">
        <v>0</v>
      </c>
      <c r="H151" t="b">
        <v>0</v>
      </c>
      <c r="I151" t="b">
        <v>0</v>
      </c>
      <c r="J151" t="b">
        <v>0</v>
      </c>
      <c r="K151" t="b">
        <v>0</v>
      </c>
      <c r="L151" t="b">
        <v>0</v>
      </c>
      <c r="N151" t="s">
        <v>1160</v>
      </c>
      <c r="O151" t="s">
        <v>1650</v>
      </c>
      <c r="P151" t="s">
        <v>2147</v>
      </c>
      <c r="Q151" s="7" t="s">
        <v>2637</v>
      </c>
      <c r="S151" t="s">
        <v>3221</v>
      </c>
    </row>
    <row r="152" spans="1:19">
      <c r="A152" t="s">
        <v>169</v>
      </c>
      <c r="B152" t="s">
        <v>646</v>
      </c>
      <c r="C152" t="s">
        <v>890</v>
      </c>
      <c r="D152" t="b">
        <v>0</v>
      </c>
      <c r="E152" t="b">
        <v>0</v>
      </c>
      <c r="F152" t="b">
        <v>0</v>
      </c>
      <c r="G152" t="b">
        <v>0</v>
      </c>
      <c r="H152" t="b">
        <v>1</v>
      </c>
      <c r="I152" t="b">
        <v>0</v>
      </c>
      <c r="J152" t="b">
        <v>0</v>
      </c>
      <c r="K152" t="b">
        <v>0</v>
      </c>
      <c r="L152" t="b">
        <v>0</v>
      </c>
      <c r="M152" t="s">
        <v>898</v>
      </c>
      <c r="O152" t="s">
        <v>1651</v>
      </c>
      <c r="Q152" s="7" t="s">
        <v>2638</v>
      </c>
    </row>
    <row r="153" spans="1:19">
      <c r="A153" t="s">
        <v>170</v>
      </c>
      <c r="B153" t="s">
        <v>647</v>
      </c>
      <c r="C153" t="s">
        <v>890</v>
      </c>
      <c r="D153" t="b">
        <v>1</v>
      </c>
      <c r="E153" t="b">
        <v>0</v>
      </c>
      <c r="F153" t="b">
        <v>0</v>
      </c>
      <c r="G153" t="b">
        <v>0</v>
      </c>
      <c r="H153" t="b">
        <v>0</v>
      </c>
      <c r="I153" t="b">
        <v>0</v>
      </c>
      <c r="J153" t="b">
        <v>1</v>
      </c>
      <c r="K153" t="b">
        <v>0</v>
      </c>
      <c r="L153" t="b">
        <v>0</v>
      </c>
      <c r="M153" t="s">
        <v>938</v>
      </c>
      <c r="N153" t="s">
        <v>1161</v>
      </c>
      <c r="O153" t="s">
        <v>1652</v>
      </c>
      <c r="P153" t="s">
        <v>2148</v>
      </c>
      <c r="Q153" s="7" t="s">
        <v>2639</v>
      </c>
      <c r="R153" t="s">
        <v>3027</v>
      </c>
    </row>
    <row r="154" spans="1:19">
      <c r="A154" t="s">
        <v>171</v>
      </c>
      <c r="B154" t="s">
        <v>571</v>
      </c>
      <c r="C154" t="s">
        <v>890</v>
      </c>
      <c r="D154" t="b">
        <v>1</v>
      </c>
      <c r="E154" t="b">
        <v>0</v>
      </c>
      <c r="F154" t="b">
        <v>0</v>
      </c>
      <c r="G154" t="b">
        <v>0</v>
      </c>
      <c r="H154" t="b">
        <v>0</v>
      </c>
      <c r="I154" t="b">
        <v>0</v>
      </c>
      <c r="J154" t="b">
        <v>0</v>
      </c>
      <c r="K154" t="b">
        <v>0</v>
      </c>
      <c r="L154" t="b">
        <v>0</v>
      </c>
      <c r="M154" t="s">
        <v>898</v>
      </c>
      <c r="N154" t="s">
        <v>1162</v>
      </c>
      <c r="O154" t="s">
        <v>1653</v>
      </c>
      <c r="P154" t="s">
        <v>2149</v>
      </c>
      <c r="Q154" s="7" t="s">
        <v>2640</v>
      </c>
    </row>
    <row r="155" spans="1:19">
      <c r="A155" t="s">
        <v>172</v>
      </c>
      <c r="B155" t="s">
        <v>648</v>
      </c>
      <c r="C155" t="s">
        <v>890</v>
      </c>
      <c r="D155" t="b">
        <v>1</v>
      </c>
      <c r="E155" t="b">
        <v>0</v>
      </c>
      <c r="F155" t="b">
        <v>0</v>
      </c>
      <c r="G155" t="b">
        <v>0</v>
      </c>
      <c r="H155" t="b">
        <v>0</v>
      </c>
      <c r="I155" t="b">
        <v>0</v>
      </c>
      <c r="J155" t="b">
        <v>0</v>
      </c>
      <c r="K155" t="b">
        <v>0</v>
      </c>
      <c r="L155" t="b">
        <v>0</v>
      </c>
      <c r="M155" t="s">
        <v>939</v>
      </c>
      <c r="N155" t="s">
        <v>1163</v>
      </c>
      <c r="O155" t="s">
        <v>1654</v>
      </c>
      <c r="P155" t="s">
        <v>2150</v>
      </c>
      <c r="Q155" s="7" t="s">
        <v>2641</v>
      </c>
      <c r="R155" t="s">
        <v>3028</v>
      </c>
      <c r="S155" t="s">
        <v>3222</v>
      </c>
    </row>
    <row r="156" spans="1:19">
      <c r="A156" t="s">
        <v>173</v>
      </c>
      <c r="B156" t="s">
        <v>649</v>
      </c>
      <c r="C156" t="s">
        <v>890</v>
      </c>
      <c r="D156" t="b">
        <v>1</v>
      </c>
      <c r="E156" t="b">
        <v>0</v>
      </c>
      <c r="F156" t="b">
        <v>0</v>
      </c>
      <c r="G156" t="b">
        <v>0</v>
      </c>
      <c r="H156" t="b">
        <v>0</v>
      </c>
      <c r="I156" t="b">
        <v>0</v>
      </c>
      <c r="J156" t="b">
        <v>0</v>
      </c>
      <c r="K156" t="b">
        <v>0</v>
      </c>
      <c r="L156" t="b">
        <v>0</v>
      </c>
      <c r="N156" t="s">
        <v>1164</v>
      </c>
      <c r="O156" t="s">
        <v>1655</v>
      </c>
      <c r="P156" t="s">
        <v>2151</v>
      </c>
      <c r="Q156" s="7" t="s">
        <v>2642</v>
      </c>
      <c r="S156" t="s">
        <v>3223</v>
      </c>
    </row>
    <row r="157" spans="1:19">
      <c r="A157" t="s">
        <v>174</v>
      </c>
      <c r="B157" t="s">
        <v>650</v>
      </c>
      <c r="C157" t="s">
        <v>890</v>
      </c>
      <c r="D157" t="b">
        <v>1</v>
      </c>
      <c r="E157" t="b">
        <v>0</v>
      </c>
      <c r="F157" t="b">
        <v>0</v>
      </c>
      <c r="G157" t="b">
        <v>0</v>
      </c>
      <c r="H157" t="b">
        <v>0</v>
      </c>
      <c r="I157" t="b">
        <v>0</v>
      </c>
      <c r="J157" t="b">
        <v>1</v>
      </c>
      <c r="K157" t="b">
        <v>0</v>
      </c>
      <c r="L157" t="b">
        <v>0</v>
      </c>
      <c r="M157" t="s">
        <v>940</v>
      </c>
      <c r="N157" t="s">
        <v>1165</v>
      </c>
      <c r="O157" t="s">
        <v>1656</v>
      </c>
      <c r="P157" t="s">
        <v>2152</v>
      </c>
      <c r="Q157" s="7" t="s">
        <v>2643</v>
      </c>
      <c r="R157" t="s">
        <v>3029</v>
      </c>
      <c r="S157" t="s">
        <v>3224</v>
      </c>
    </row>
    <row r="158" spans="1:19">
      <c r="A158" t="s">
        <v>175</v>
      </c>
      <c r="B158" t="s">
        <v>651</v>
      </c>
      <c r="C158" t="s">
        <v>890</v>
      </c>
      <c r="D158" t="b">
        <v>1</v>
      </c>
      <c r="E158" t="b">
        <v>0</v>
      </c>
      <c r="F158" t="b">
        <v>0</v>
      </c>
      <c r="G158" t="b">
        <v>0</v>
      </c>
      <c r="H158" t="b">
        <v>0</v>
      </c>
      <c r="I158" t="b">
        <v>0</v>
      </c>
      <c r="J158" t="b">
        <v>0</v>
      </c>
      <c r="K158" t="b">
        <v>0</v>
      </c>
      <c r="L158" t="b">
        <v>0</v>
      </c>
      <c r="N158" t="s">
        <v>1166</v>
      </c>
      <c r="O158" t="s">
        <v>1657</v>
      </c>
      <c r="P158" t="s">
        <v>2153</v>
      </c>
      <c r="Q158" s="7" t="s">
        <v>2644</v>
      </c>
      <c r="S158" t="s">
        <v>3225</v>
      </c>
    </row>
    <row r="159" spans="1:19">
      <c r="A159" t="s">
        <v>176</v>
      </c>
      <c r="B159" t="s">
        <v>652</v>
      </c>
      <c r="C159" t="s">
        <v>890</v>
      </c>
      <c r="D159" t="b">
        <v>1</v>
      </c>
      <c r="E159" t="b">
        <v>0</v>
      </c>
      <c r="F159" t="b">
        <v>0</v>
      </c>
      <c r="G159" t="b">
        <v>0</v>
      </c>
      <c r="H159" t="b">
        <v>0</v>
      </c>
      <c r="I159" t="b">
        <v>0</v>
      </c>
      <c r="J159" t="b">
        <v>0</v>
      </c>
      <c r="K159" t="b">
        <v>0</v>
      </c>
      <c r="L159" t="b">
        <v>0</v>
      </c>
      <c r="M159" t="s">
        <v>941</v>
      </c>
      <c r="N159" t="s">
        <v>1167</v>
      </c>
      <c r="O159" t="s">
        <v>1658</v>
      </c>
      <c r="Q159" s="7" t="s">
        <v>2645</v>
      </c>
      <c r="R159" t="s">
        <v>3030</v>
      </c>
    </row>
    <row r="160" spans="1:19">
      <c r="A160" t="s">
        <v>177</v>
      </c>
      <c r="B160" t="s">
        <v>653</v>
      </c>
      <c r="C160" t="s">
        <v>890</v>
      </c>
      <c r="D160" t="b">
        <v>1</v>
      </c>
      <c r="E160" t="b">
        <v>0</v>
      </c>
      <c r="F160" t="b">
        <v>0</v>
      </c>
      <c r="G160" t="b">
        <v>0</v>
      </c>
      <c r="H160" t="b">
        <v>0</v>
      </c>
      <c r="I160" t="b">
        <v>0</v>
      </c>
      <c r="J160" t="b">
        <v>0</v>
      </c>
      <c r="K160" t="b">
        <v>0</v>
      </c>
      <c r="L160" t="b">
        <v>0</v>
      </c>
      <c r="N160" t="s">
        <v>1168</v>
      </c>
      <c r="O160" t="s">
        <v>1659</v>
      </c>
      <c r="P160" t="s">
        <v>2154</v>
      </c>
      <c r="Q160" s="7" t="s">
        <v>2646</v>
      </c>
      <c r="S160" t="s">
        <v>3226</v>
      </c>
    </row>
    <row r="161" spans="1:19">
      <c r="A161" t="s">
        <v>178</v>
      </c>
      <c r="B161" t="s">
        <v>654</v>
      </c>
      <c r="C161" t="s">
        <v>890</v>
      </c>
      <c r="D161" t="b">
        <v>1</v>
      </c>
      <c r="E161" t="b">
        <v>0</v>
      </c>
      <c r="F161" t="b">
        <v>0</v>
      </c>
      <c r="G161" t="b">
        <v>0</v>
      </c>
      <c r="H161" t="b">
        <v>0</v>
      </c>
      <c r="I161" t="b">
        <v>0</v>
      </c>
      <c r="J161" t="b">
        <v>0</v>
      </c>
      <c r="K161" t="b">
        <v>0</v>
      </c>
      <c r="L161" t="b">
        <v>0</v>
      </c>
      <c r="M161" t="s">
        <v>942</v>
      </c>
      <c r="N161" t="s">
        <v>1169</v>
      </c>
      <c r="O161" t="s">
        <v>1660</v>
      </c>
      <c r="P161" t="s">
        <v>2155</v>
      </c>
      <c r="Q161" s="7" t="s">
        <v>2647</v>
      </c>
      <c r="R161" t="s">
        <v>3031</v>
      </c>
    </row>
    <row r="162" spans="1:19">
      <c r="A162" t="s">
        <v>179</v>
      </c>
      <c r="B162" t="s">
        <v>654</v>
      </c>
      <c r="C162" t="s">
        <v>890</v>
      </c>
      <c r="D162" t="b">
        <v>1</v>
      </c>
      <c r="E162" t="b">
        <v>0</v>
      </c>
      <c r="F162" t="b">
        <v>0</v>
      </c>
      <c r="G162" t="b">
        <v>0</v>
      </c>
      <c r="H162" t="b">
        <v>0</v>
      </c>
      <c r="I162" t="b">
        <v>0</v>
      </c>
      <c r="J162" t="b">
        <v>0</v>
      </c>
      <c r="K162" t="b">
        <v>0</v>
      </c>
      <c r="L162" t="b">
        <v>0</v>
      </c>
      <c r="M162" t="s">
        <v>943</v>
      </c>
      <c r="N162" t="s">
        <v>1170</v>
      </c>
      <c r="O162" t="s">
        <v>1661</v>
      </c>
      <c r="P162" t="s">
        <v>2156</v>
      </c>
      <c r="Q162" s="7" t="s">
        <v>2648</v>
      </c>
      <c r="R162" t="s">
        <v>3032</v>
      </c>
    </row>
    <row r="163" spans="1:19">
      <c r="A163" t="s">
        <v>180</v>
      </c>
      <c r="B163" t="s">
        <v>655</v>
      </c>
      <c r="C163" t="s">
        <v>890</v>
      </c>
      <c r="D163" t="b">
        <v>1</v>
      </c>
      <c r="E163" t="b">
        <v>0</v>
      </c>
      <c r="F163" t="b">
        <v>0</v>
      </c>
      <c r="G163" t="b">
        <v>0</v>
      </c>
      <c r="H163" t="b">
        <v>0</v>
      </c>
      <c r="I163" t="b">
        <v>0</v>
      </c>
      <c r="J163" t="b">
        <v>0</v>
      </c>
      <c r="K163" t="b">
        <v>0</v>
      </c>
      <c r="L163" t="b">
        <v>0</v>
      </c>
      <c r="N163" t="s">
        <v>1171</v>
      </c>
      <c r="O163" t="s">
        <v>1662</v>
      </c>
      <c r="P163" t="s">
        <v>2157</v>
      </c>
      <c r="Q163" s="7" t="s">
        <v>2649</v>
      </c>
      <c r="S163" t="s">
        <v>3227</v>
      </c>
    </row>
    <row r="164" spans="1:19">
      <c r="A164" t="s">
        <v>181</v>
      </c>
      <c r="B164" t="s">
        <v>656</v>
      </c>
      <c r="C164" t="s">
        <v>890</v>
      </c>
      <c r="D164" t="b">
        <v>1</v>
      </c>
      <c r="E164" t="b">
        <v>0</v>
      </c>
      <c r="F164" t="b">
        <v>0</v>
      </c>
      <c r="G164" t="b">
        <v>0</v>
      </c>
      <c r="H164" t="b">
        <v>0</v>
      </c>
      <c r="I164" t="b">
        <v>0</v>
      </c>
      <c r="J164" t="b">
        <v>0</v>
      </c>
      <c r="K164" t="b">
        <v>0</v>
      </c>
      <c r="L164" t="b">
        <v>0</v>
      </c>
      <c r="N164" t="s">
        <v>1172</v>
      </c>
      <c r="O164" t="s">
        <v>1663</v>
      </c>
      <c r="P164" t="s">
        <v>2158</v>
      </c>
      <c r="Q164" s="7" t="s">
        <v>2650</v>
      </c>
      <c r="S164" t="s">
        <v>3228</v>
      </c>
    </row>
    <row r="165" spans="1:19">
      <c r="A165" t="s">
        <v>182</v>
      </c>
      <c r="B165" t="s">
        <v>657</v>
      </c>
      <c r="C165" t="s">
        <v>890</v>
      </c>
      <c r="D165" t="b">
        <v>1</v>
      </c>
      <c r="E165" t="b">
        <v>0</v>
      </c>
      <c r="F165" t="b">
        <v>0</v>
      </c>
      <c r="G165" t="b">
        <v>0</v>
      </c>
      <c r="H165" t="b">
        <v>0</v>
      </c>
      <c r="I165" t="b">
        <v>0</v>
      </c>
      <c r="J165" t="b">
        <v>1</v>
      </c>
      <c r="K165" t="b">
        <v>0</v>
      </c>
      <c r="L165" t="b">
        <v>0</v>
      </c>
      <c r="M165" t="s">
        <v>944</v>
      </c>
      <c r="N165" t="s">
        <v>1173</v>
      </c>
      <c r="O165" t="s">
        <v>1664</v>
      </c>
      <c r="P165" t="s">
        <v>2159</v>
      </c>
      <c r="Q165" s="7" t="s">
        <v>2651</v>
      </c>
      <c r="R165" t="s">
        <v>3033</v>
      </c>
      <c r="S165" t="s">
        <v>3229</v>
      </c>
    </row>
    <row r="166" spans="1:19">
      <c r="A166" t="s">
        <v>183</v>
      </c>
      <c r="B166" t="s">
        <v>658</v>
      </c>
      <c r="C166" t="s">
        <v>890</v>
      </c>
      <c r="D166" t="b">
        <v>1</v>
      </c>
      <c r="E166" t="b">
        <v>0</v>
      </c>
      <c r="F166" t="b">
        <v>0</v>
      </c>
      <c r="G166" t="b">
        <v>0</v>
      </c>
      <c r="H166" t="b">
        <v>0</v>
      </c>
      <c r="I166" t="b">
        <v>0</v>
      </c>
      <c r="J166" t="b">
        <v>0</v>
      </c>
      <c r="K166" t="b">
        <v>0</v>
      </c>
      <c r="L166" t="b">
        <v>0</v>
      </c>
      <c r="N166" t="s">
        <v>1174</v>
      </c>
      <c r="O166" t="s">
        <v>1665</v>
      </c>
      <c r="P166" t="s">
        <v>2160</v>
      </c>
      <c r="Q166" s="7" t="s">
        <v>2652</v>
      </c>
      <c r="S166" t="s">
        <v>3230</v>
      </c>
    </row>
    <row r="167" spans="1:19">
      <c r="A167" t="s">
        <v>184</v>
      </c>
      <c r="B167" t="s">
        <v>659</v>
      </c>
      <c r="C167" t="s">
        <v>890</v>
      </c>
      <c r="D167" t="b">
        <v>1</v>
      </c>
      <c r="E167" t="b">
        <v>0</v>
      </c>
      <c r="F167" t="b">
        <v>0</v>
      </c>
      <c r="G167" t="b">
        <v>0</v>
      </c>
      <c r="H167" t="b">
        <v>0</v>
      </c>
      <c r="I167" t="b">
        <v>0</v>
      </c>
      <c r="J167" t="b">
        <v>0</v>
      </c>
      <c r="K167" t="b">
        <v>0</v>
      </c>
      <c r="L167" t="b">
        <v>0</v>
      </c>
      <c r="N167" t="s">
        <v>1175</v>
      </c>
      <c r="O167" t="s">
        <v>1666</v>
      </c>
      <c r="P167" t="s">
        <v>2161</v>
      </c>
      <c r="Q167" s="7" t="s">
        <v>2653</v>
      </c>
      <c r="S167" t="s">
        <v>3231</v>
      </c>
    </row>
    <row r="168" spans="1:19">
      <c r="A168" t="s">
        <v>185</v>
      </c>
      <c r="B168" t="s">
        <v>660</v>
      </c>
      <c r="C168" t="s">
        <v>890</v>
      </c>
      <c r="D168" t="b">
        <v>1</v>
      </c>
      <c r="E168" t="b">
        <v>0</v>
      </c>
      <c r="F168" t="b">
        <v>0</v>
      </c>
      <c r="G168" t="b">
        <v>0</v>
      </c>
      <c r="H168" t="b">
        <v>0</v>
      </c>
      <c r="I168" t="b">
        <v>0</v>
      </c>
      <c r="J168" t="b">
        <v>0</v>
      </c>
      <c r="K168" t="b">
        <v>0</v>
      </c>
      <c r="L168" t="b">
        <v>0</v>
      </c>
      <c r="N168" t="s">
        <v>1176</v>
      </c>
      <c r="O168" t="s">
        <v>1667</v>
      </c>
      <c r="P168" t="s">
        <v>2162</v>
      </c>
      <c r="Q168" s="7" t="s">
        <v>2654</v>
      </c>
      <c r="S168" t="s">
        <v>3232</v>
      </c>
    </row>
    <row r="169" spans="1:19">
      <c r="A169" t="s">
        <v>186</v>
      </c>
      <c r="B169" t="s">
        <v>661</v>
      </c>
      <c r="C169" t="s">
        <v>890</v>
      </c>
      <c r="D169" t="b">
        <v>1</v>
      </c>
      <c r="E169" t="b">
        <v>0</v>
      </c>
      <c r="F169" t="b">
        <v>0</v>
      </c>
      <c r="G169" t="b">
        <v>0</v>
      </c>
      <c r="H169" t="b">
        <v>0</v>
      </c>
      <c r="I169" t="b">
        <v>0</v>
      </c>
      <c r="J169" t="b">
        <v>0</v>
      </c>
      <c r="K169" t="b">
        <v>0</v>
      </c>
      <c r="L169" t="b">
        <v>0</v>
      </c>
      <c r="N169" t="s">
        <v>1177</v>
      </c>
      <c r="O169" t="s">
        <v>1668</v>
      </c>
      <c r="P169" t="s">
        <v>2163</v>
      </c>
      <c r="Q169" s="7" t="s">
        <v>2655</v>
      </c>
      <c r="S169" t="s">
        <v>3233</v>
      </c>
    </row>
    <row r="170" spans="1:19">
      <c r="A170" t="s">
        <v>187</v>
      </c>
      <c r="B170" t="s">
        <v>662</v>
      </c>
      <c r="C170" t="s">
        <v>890</v>
      </c>
      <c r="D170" t="b">
        <v>1</v>
      </c>
      <c r="E170" t="b">
        <v>0</v>
      </c>
      <c r="F170" t="b">
        <v>0</v>
      </c>
      <c r="G170" t="b">
        <v>0</v>
      </c>
      <c r="H170" t="b">
        <v>0</v>
      </c>
      <c r="I170" t="b">
        <v>0</v>
      </c>
      <c r="J170" t="b">
        <v>0</v>
      </c>
      <c r="K170" t="b">
        <v>0</v>
      </c>
      <c r="L170" t="b">
        <v>0</v>
      </c>
      <c r="N170" t="s">
        <v>1178</v>
      </c>
      <c r="O170" t="s">
        <v>1669</v>
      </c>
      <c r="P170" t="s">
        <v>2164</v>
      </c>
      <c r="Q170" s="7" t="s">
        <v>2656</v>
      </c>
      <c r="S170" t="s">
        <v>3234</v>
      </c>
    </row>
    <row r="171" spans="1:19">
      <c r="A171" t="s">
        <v>188</v>
      </c>
      <c r="B171" t="s">
        <v>561</v>
      </c>
      <c r="C171" t="s">
        <v>890</v>
      </c>
      <c r="D171" t="b">
        <v>1</v>
      </c>
      <c r="E171" t="b">
        <v>0</v>
      </c>
      <c r="F171" t="b">
        <v>0</v>
      </c>
      <c r="G171" t="b">
        <v>0</v>
      </c>
      <c r="H171" t="b">
        <v>0</v>
      </c>
      <c r="I171" t="b">
        <v>0</v>
      </c>
      <c r="J171" t="b">
        <v>0</v>
      </c>
      <c r="K171" t="b">
        <v>0</v>
      </c>
      <c r="L171" t="b">
        <v>0</v>
      </c>
      <c r="M171" t="s">
        <v>945</v>
      </c>
      <c r="N171" t="s">
        <v>1179</v>
      </c>
      <c r="O171" t="s">
        <v>1670</v>
      </c>
      <c r="P171" t="s">
        <v>2165</v>
      </c>
      <c r="Q171" s="7" t="s">
        <v>2657</v>
      </c>
      <c r="R171" t="s">
        <v>3034</v>
      </c>
      <c r="S171" t="s">
        <v>3235</v>
      </c>
    </row>
    <row r="172" spans="1:19">
      <c r="A172" t="s">
        <v>189</v>
      </c>
      <c r="B172" t="s">
        <v>663</v>
      </c>
      <c r="C172" t="s">
        <v>890</v>
      </c>
      <c r="D172" t="b">
        <v>1</v>
      </c>
      <c r="E172" t="b">
        <v>0</v>
      </c>
      <c r="F172" t="b">
        <v>0</v>
      </c>
      <c r="G172" t="b">
        <v>0</v>
      </c>
      <c r="H172" t="b">
        <v>0</v>
      </c>
      <c r="I172" t="b">
        <v>0</v>
      </c>
      <c r="J172" t="b">
        <v>0</v>
      </c>
      <c r="K172" t="b">
        <v>0</v>
      </c>
      <c r="L172" t="b">
        <v>0</v>
      </c>
      <c r="N172" t="s">
        <v>1180</v>
      </c>
      <c r="O172" t="s">
        <v>1671</v>
      </c>
      <c r="P172" t="s">
        <v>2166</v>
      </c>
      <c r="Q172" s="7" t="s">
        <v>2658</v>
      </c>
      <c r="S172" t="s">
        <v>3236</v>
      </c>
    </row>
    <row r="173" spans="1:19">
      <c r="A173" t="s">
        <v>190</v>
      </c>
      <c r="B173" t="s">
        <v>664</v>
      </c>
      <c r="C173" t="s">
        <v>890</v>
      </c>
      <c r="D173" t="b">
        <v>1</v>
      </c>
      <c r="E173" t="b">
        <v>0</v>
      </c>
      <c r="F173" t="b">
        <v>0</v>
      </c>
      <c r="G173" t="b">
        <v>0</v>
      </c>
      <c r="H173" t="b">
        <v>0</v>
      </c>
      <c r="I173" t="b">
        <v>0</v>
      </c>
      <c r="J173" t="b">
        <v>0</v>
      </c>
      <c r="K173" t="b">
        <v>0</v>
      </c>
      <c r="L173" t="b">
        <v>1</v>
      </c>
      <c r="M173" t="s">
        <v>946</v>
      </c>
      <c r="N173" t="s">
        <v>1181</v>
      </c>
      <c r="O173" t="s">
        <v>1672</v>
      </c>
      <c r="P173" t="s">
        <v>2167</v>
      </c>
      <c r="Q173" s="7" t="s">
        <v>2659</v>
      </c>
      <c r="R173" t="s">
        <v>3035</v>
      </c>
      <c r="S173" t="s">
        <v>3237</v>
      </c>
    </row>
    <row r="174" spans="1:19">
      <c r="A174" t="s">
        <v>191</v>
      </c>
      <c r="B174" t="s">
        <v>665</v>
      </c>
      <c r="C174" t="s">
        <v>890</v>
      </c>
      <c r="D174" t="b">
        <v>1</v>
      </c>
      <c r="E174" t="b">
        <v>0</v>
      </c>
      <c r="F174" t="b">
        <v>0</v>
      </c>
      <c r="G174" t="b">
        <v>0</v>
      </c>
      <c r="H174" t="b">
        <v>0</v>
      </c>
      <c r="I174" t="b">
        <v>0</v>
      </c>
      <c r="J174" t="b">
        <v>0</v>
      </c>
      <c r="K174" t="b">
        <v>1</v>
      </c>
      <c r="L174" t="b">
        <v>0</v>
      </c>
      <c r="M174" t="s">
        <v>947</v>
      </c>
      <c r="N174" t="s">
        <v>1182</v>
      </c>
      <c r="O174" t="s">
        <v>1673</v>
      </c>
      <c r="P174" t="s">
        <v>2168</v>
      </c>
      <c r="Q174" s="7" t="s">
        <v>2660</v>
      </c>
      <c r="S174" t="s">
        <v>3238</v>
      </c>
    </row>
    <row r="175" spans="1:19">
      <c r="A175" t="s">
        <v>192</v>
      </c>
      <c r="B175" t="s">
        <v>666</v>
      </c>
      <c r="C175" t="s">
        <v>890</v>
      </c>
      <c r="D175" t="b">
        <v>1</v>
      </c>
      <c r="E175" t="b">
        <v>0</v>
      </c>
      <c r="F175" t="b">
        <v>0</v>
      </c>
      <c r="G175" t="b">
        <v>0</v>
      </c>
      <c r="H175" t="b">
        <v>0</v>
      </c>
      <c r="I175" t="b">
        <v>0</v>
      </c>
      <c r="J175" t="b">
        <v>0</v>
      </c>
      <c r="K175" t="b">
        <v>0</v>
      </c>
      <c r="L175" t="b">
        <v>0</v>
      </c>
      <c r="M175" t="s">
        <v>948</v>
      </c>
      <c r="N175" t="s">
        <v>1183</v>
      </c>
      <c r="O175" t="s">
        <v>1674</v>
      </c>
      <c r="P175" t="s">
        <v>2169</v>
      </c>
      <c r="Q175" s="7" t="s">
        <v>2661</v>
      </c>
      <c r="R175" t="s">
        <v>3036</v>
      </c>
      <c r="S175" t="s">
        <v>3239</v>
      </c>
    </row>
    <row r="176" spans="1:19">
      <c r="A176" t="s">
        <v>193</v>
      </c>
      <c r="B176" t="s">
        <v>666</v>
      </c>
      <c r="C176" t="s">
        <v>890</v>
      </c>
      <c r="D176" t="b">
        <v>1</v>
      </c>
      <c r="E176" t="b">
        <v>0</v>
      </c>
      <c r="F176" t="b">
        <v>0</v>
      </c>
      <c r="G176" t="b">
        <v>0</v>
      </c>
      <c r="H176" t="b">
        <v>0</v>
      </c>
      <c r="I176" t="b">
        <v>0</v>
      </c>
      <c r="J176" t="b">
        <v>0</v>
      </c>
      <c r="K176" t="b">
        <v>0</v>
      </c>
      <c r="L176" t="b">
        <v>0</v>
      </c>
      <c r="M176" t="s">
        <v>949</v>
      </c>
      <c r="N176" t="s">
        <v>1184</v>
      </c>
      <c r="O176" t="s">
        <v>1675</v>
      </c>
      <c r="P176" t="s">
        <v>2170</v>
      </c>
      <c r="Q176" s="7" t="s">
        <v>2662</v>
      </c>
      <c r="R176" t="s">
        <v>3037</v>
      </c>
      <c r="S176" t="s">
        <v>3240</v>
      </c>
    </row>
    <row r="177" spans="1:19">
      <c r="A177" t="s">
        <v>194</v>
      </c>
      <c r="B177" t="s">
        <v>667</v>
      </c>
      <c r="C177" t="s">
        <v>890</v>
      </c>
      <c r="D177" t="b">
        <v>1</v>
      </c>
      <c r="E177" t="b">
        <v>0</v>
      </c>
      <c r="F177" t="b">
        <v>0</v>
      </c>
      <c r="G177" t="b">
        <v>0</v>
      </c>
      <c r="H177" t="b">
        <v>0</v>
      </c>
      <c r="I177" t="b">
        <v>0</v>
      </c>
      <c r="J177" t="b">
        <v>0</v>
      </c>
      <c r="K177" t="b">
        <v>0</v>
      </c>
      <c r="L177" t="b">
        <v>0</v>
      </c>
      <c r="M177" t="s">
        <v>950</v>
      </c>
      <c r="N177" t="s">
        <v>1185</v>
      </c>
      <c r="O177" t="s">
        <v>1676</v>
      </c>
      <c r="P177" t="s">
        <v>2171</v>
      </c>
      <c r="Q177" s="7" t="s">
        <v>2663</v>
      </c>
      <c r="R177" t="s">
        <v>3038</v>
      </c>
      <c r="S177" t="s">
        <v>3241</v>
      </c>
    </row>
    <row r="178" spans="1:19">
      <c r="A178" t="s">
        <v>195</v>
      </c>
      <c r="B178" t="s">
        <v>668</v>
      </c>
      <c r="C178" t="s">
        <v>890</v>
      </c>
      <c r="D178" t="b">
        <v>1</v>
      </c>
      <c r="E178" t="b">
        <v>0</v>
      </c>
      <c r="F178" t="b">
        <v>0</v>
      </c>
      <c r="G178" t="b">
        <v>0</v>
      </c>
      <c r="H178" t="b">
        <v>0</v>
      </c>
      <c r="I178" t="b">
        <v>0</v>
      </c>
      <c r="J178" t="b">
        <v>0</v>
      </c>
      <c r="K178" t="b">
        <v>0</v>
      </c>
      <c r="L178" t="b">
        <v>1</v>
      </c>
      <c r="M178" t="s">
        <v>951</v>
      </c>
      <c r="N178" t="s">
        <v>1186</v>
      </c>
      <c r="O178" t="s">
        <v>1677</v>
      </c>
      <c r="P178" t="s">
        <v>2172</v>
      </c>
      <c r="Q178" s="7" t="s">
        <v>2664</v>
      </c>
      <c r="R178" t="s">
        <v>3039</v>
      </c>
      <c r="S178" t="s">
        <v>3242</v>
      </c>
    </row>
    <row r="179" spans="1:19">
      <c r="A179" t="s">
        <v>196</v>
      </c>
      <c r="B179" t="s">
        <v>669</v>
      </c>
      <c r="C179" t="s">
        <v>890</v>
      </c>
      <c r="D179" t="b">
        <v>1</v>
      </c>
      <c r="E179" t="b">
        <v>0</v>
      </c>
      <c r="F179" t="b">
        <v>0</v>
      </c>
      <c r="G179" t="b">
        <v>0</v>
      </c>
      <c r="H179" t="b">
        <v>0</v>
      </c>
      <c r="I179" t="b">
        <v>0</v>
      </c>
      <c r="J179" t="b">
        <v>0</v>
      </c>
      <c r="K179" t="b">
        <v>0</v>
      </c>
      <c r="L179" t="b">
        <v>0</v>
      </c>
      <c r="M179" t="s">
        <v>952</v>
      </c>
      <c r="N179" t="s">
        <v>1187</v>
      </c>
      <c r="O179" t="s">
        <v>1678</v>
      </c>
      <c r="P179" t="s">
        <v>2173</v>
      </c>
      <c r="Q179" s="7" t="s">
        <v>2665</v>
      </c>
      <c r="R179" t="s">
        <v>3040</v>
      </c>
      <c r="S179" t="s">
        <v>3243</v>
      </c>
    </row>
    <row r="180" spans="1:19">
      <c r="A180" t="s">
        <v>197</v>
      </c>
      <c r="B180" t="s">
        <v>670</v>
      </c>
      <c r="C180" t="s">
        <v>890</v>
      </c>
      <c r="D180" t="b">
        <v>1</v>
      </c>
      <c r="E180" t="b">
        <v>0</v>
      </c>
      <c r="F180" t="b">
        <v>0</v>
      </c>
      <c r="G180" t="b">
        <v>0</v>
      </c>
      <c r="H180" t="b">
        <v>0</v>
      </c>
      <c r="I180" t="b">
        <v>0</v>
      </c>
      <c r="J180" t="b">
        <v>0</v>
      </c>
      <c r="K180" t="b">
        <v>0</v>
      </c>
      <c r="L180" t="b">
        <v>0</v>
      </c>
      <c r="N180" t="s">
        <v>1188</v>
      </c>
      <c r="O180" t="s">
        <v>1679</v>
      </c>
      <c r="P180" t="s">
        <v>2174</v>
      </c>
      <c r="Q180" s="7" t="s">
        <v>2666</v>
      </c>
      <c r="S180" t="s">
        <v>3244</v>
      </c>
    </row>
    <row r="181" spans="1:19">
      <c r="A181" t="s">
        <v>198</v>
      </c>
      <c r="B181" t="s">
        <v>671</v>
      </c>
      <c r="C181" t="s">
        <v>890</v>
      </c>
      <c r="D181" t="b">
        <v>1</v>
      </c>
      <c r="E181" t="b">
        <v>0</v>
      </c>
      <c r="F181" t="b">
        <v>0</v>
      </c>
      <c r="G181" t="b">
        <v>0</v>
      </c>
      <c r="H181" t="b">
        <v>0</v>
      </c>
      <c r="I181" t="b">
        <v>0</v>
      </c>
      <c r="J181" t="b">
        <v>0</v>
      </c>
      <c r="K181" t="b">
        <v>0</v>
      </c>
      <c r="L181" t="b">
        <v>0</v>
      </c>
      <c r="M181" t="s">
        <v>953</v>
      </c>
      <c r="N181" t="s">
        <v>1189</v>
      </c>
      <c r="O181" t="s">
        <v>1680</v>
      </c>
      <c r="Q181" s="7" t="s">
        <v>2667</v>
      </c>
      <c r="R181" t="s">
        <v>3041</v>
      </c>
    </row>
    <row r="182" spans="1:19">
      <c r="A182" t="s">
        <v>199</v>
      </c>
      <c r="B182" t="s">
        <v>672</v>
      </c>
      <c r="C182" t="s">
        <v>890</v>
      </c>
      <c r="D182" t="b">
        <v>1</v>
      </c>
      <c r="E182" t="b">
        <v>0</v>
      </c>
      <c r="F182" t="b">
        <v>0</v>
      </c>
      <c r="G182" t="b">
        <v>0</v>
      </c>
      <c r="H182" t="b">
        <v>0</v>
      </c>
      <c r="I182" t="b">
        <v>0</v>
      </c>
      <c r="J182" t="b">
        <v>1</v>
      </c>
      <c r="K182" t="b">
        <v>0</v>
      </c>
      <c r="L182" t="b">
        <v>0</v>
      </c>
      <c r="N182" t="s">
        <v>1190</v>
      </c>
      <c r="O182" t="s">
        <v>1681</v>
      </c>
      <c r="P182" t="s">
        <v>2175</v>
      </c>
      <c r="Q182" s="7" t="s">
        <v>2668</v>
      </c>
      <c r="S182" t="s">
        <v>3245</v>
      </c>
    </row>
    <row r="183" spans="1:19">
      <c r="A183" t="s">
        <v>200</v>
      </c>
      <c r="B183" t="s">
        <v>673</v>
      </c>
      <c r="C183" t="s">
        <v>890</v>
      </c>
      <c r="D183" t="b">
        <v>1</v>
      </c>
      <c r="E183" t="b">
        <v>0</v>
      </c>
      <c r="F183" t="b">
        <v>0</v>
      </c>
      <c r="G183" t="b">
        <v>0</v>
      </c>
      <c r="H183" t="b">
        <v>0</v>
      </c>
      <c r="I183" t="b">
        <v>0</v>
      </c>
      <c r="J183" t="b">
        <v>0</v>
      </c>
      <c r="K183" t="b">
        <v>0</v>
      </c>
      <c r="L183" t="b">
        <v>0</v>
      </c>
      <c r="N183" t="s">
        <v>1191</v>
      </c>
      <c r="O183" t="s">
        <v>1682</v>
      </c>
      <c r="P183" t="s">
        <v>2176</v>
      </c>
      <c r="Q183" s="7" t="s">
        <v>2669</v>
      </c>
      <c r="S183" t="s">
        <v>3246</v>
      </c>
    </row>
    <row r="184" spans="1:19">
      <c r="A184" t="s">
        <v>201</v>
      </c>
      <c r="B184" t="s">
        <v>674</v>
      </c>
      <c r="C184" t="s">
        <v>890</v>
      </c>
      <c r="D184" t="b">
        <v>1</v>
      </c>
      <c r="E184" t="b">
        <v>0</v>
      </c>
      <c r="F184" t="b">
        <v>0</v>
      </c>
      <c r="G184" t="b">
        <v>0</v>
      </c>
      <c r="H184" t="b">
        <v>0</v>
      </c>
      <c r="I184" t="b">
        <v>0</v>
      </c>
      <c r="J184" t="b">
        <v>0</v>
      </c>
      <c r="K184" t="b">
        <v>0</v>
      </c>
      <c r="L184" t="b">
        <v>0</v>
      </c>
      <c r="N184" t="s">
        <v>1192</v>
      </c>
      <c r="O184" t="s">
        <v>1683</v>
      </c>
      <c r="P184" t="s">
        <v>2177</v>
      </c>
      <c r="Q184" s="7" t="s">
        <v>2670</v>
      </c>
      <c r="S184" t="s">
        <v>3247</v>
      </c>
    </row>
    <row r="185" spans="1:19">
      <c r="A185" t="s">
        <v>202</v>
      </c>
      <c r="B185" t="s">
        <v>675</v>
      </c>
      <c r="C185" t="s">
        <v>890</v>
      </c>
      <c r="D185" t="b">
        <v>1</v>
      </c>
      <c r="E185" t="b">
        <v>0</v>
      </c>
      <c r="F185" t="b">
        <v>0</v>
      </c>
      <c r="G185" t="b">
        <v>0</v>
      </c>
      <c r="H185" t="b">
        <v>0</v>
      </c>
      <c r="I185" t="b">
        <v>0</v>
      </c>
      <c r="J185" t="b">
        <v>0</v>
      </c>
      <c r="K185" t="b">
        <v>0</v>
      </c>
      <c r="L185" t="b">
        <v>0</v>
      </c>
      <c r="N185" t="s">
        <v>1193</v>
      </c>
      <c r="O185" t="s">
        <v>1684</v>
      </c>
      <c r="P185" t="s">
        <v>2178</v>
      </c>
      <c r="Q185" s="7" t="s">
        <v>2671</v>
      </c>
      <c r="S185" t="s">
        <v>3248</v>
      </c>
    </row>
    <row r="186" spans="1:19">
      <c r="A186" t="s">
        <v>203</v>
      </c>
      <c r="B186" t="s">
        <v>571</v>
      </c>
      <c r="C186" t="s">
        <v>890</v>
      </c>
      <c r="D186" t="b">
        <v>1</v>
      </c>
      <c r="E186" t="b">
        <v>0</v>
      </c>
      <c r="F186" t="b">
        <v>0</v>
      </c>
      <c r="G186" t="b">
        <v>0</v>
      </c>
      <c r="H186" t="b">
        <v>0</v>
      </c>
      <c r="I186" t="b">
        <v>0</v>
      </c>
      <c r="J186" t="b">
        <v>0</v>
      </c>
      <c r="K186" t="b">
        <v>0</v>
      </c>
      <c r="L186" t="b">
        <v>0</v>
      </c>
      <c r="M186" t="s">
        <v>898</v>
      </c>
      <c r="N186" t="s">
        <v>1194</v>
      </c>
      <c r="O186" t="s">
        <v>1685</v>
      </c>
      <c r="P186" t="s">
        <v>2179</v>
      </c>
      <c r="Q186" s="7" t="s">
        <v>2672</v>
      </c>
    </row>
    <row r="187" spans="1:19">
      <c r="A187" t="s">
        <v>204</v>
      </c>
      <c r="B187" t="s">
        <v>530</v>
      </c>
      <c r="C187" t="s">
        <v>890</v>
      </c>
      <c r="D187" t="b">
        <v>1</v>
      </c>
      <c r="E187" t="b">
        <v>0</v>
      </c>
      <c r="F187" t="b">
        <v>0</v>
      </c>
      <c r="G187" t="b">
        <v>0</v>
      </c>
      <c r="H187" t="b">
        <v>0</v>
      </c>
      <c r="I187" t="b">
        <v>0</v>
      </c>
      <c r="J187" t="b">
        <v>0</v>
      </c>
      <c r="K187" t="b">
        <v>0</v>
      </c>
      <c r="L187" t="b">
        <v>0</v>
      </c>
      <c r="N187" t="s">
        <v>1195</v>
      </c>
      <c r="O187" t="s">
        <v>1686</v>
      </c>
      <c r="P187" t="s">
        <v>2180</v>
      </c>
      <c r="Q187" s="7" t="s">
        <v>2673</v>
      </c>
      <c r="S187" t="s">
        <v>3249</v>
      </c>
    </row>
    <row r="188" spans="1:19">
      <c r="A188" t="s">
        <v>205</v>
      </c>
      <c r="B188" t="s">
        <v>676</v>
      </c>
      <c r="C188" t="s">
        <v>890</v>
      </c>
      <c r="D188" t="b">
        <v>1</v>
      </c>
      <c r="E188" t="b">
        <v>0</v>
      </c>
      <c r="F188" t="b">
        <v>0</v>
      </c>
      <c r="G188" t="b">
        <v>0</v>
      </c>
      <c r="H188" t="b">
        <v>0</v>
      </c>
      <c r="I188" t="b">
        <v>0</v>
      </c>
      <c r="J188" t="b">
        <v>0</v>
      </c>
      <c r="K188" t="b">
        <v>0</v>
      </c>
      <c r="L188" t="b">
        <v>0</v>
      </c>
      <c r="N188" t="s">
        <v>1196</v>
      </c>
      <c r="O188" t="s">
        <v>1687</v>
      </c>
      <c r="P188" t="s">
        <v>2181</v>
      </c>
      <c r="Q188" s="7" t="s">
        <v>2674</v>
      </c>
      <c r="S188" t="s">
        <v>3250</v>
      </c>
    </row>
    <row r="189" spans="1:19">
      <c r="A189" t="s">
        <v>206</v>
      </c>
      <c r="B189" t="s">
        <v>677</v>
      </c>
      <c r="C189" t="s">
        <v>890</v>
      </c>
      <c r="D189" t="b">
        <v>1</v>
      </c>
      <c r="E189" t="b">
        <v>0</v>
      </c>
      <c r="F189" t="b">
        <v>0</v>
      </c>
      <c r="G189" t="b">
        <v>0</v>
      </c>
      <c r="H189" t="b">
        <v>0</v>
      </c>
      <c r="I189" t="b">
        <v>0</v>
      </c>
      <c r="J189" t="b">
        <v>0</v>
      </c>
      <c r="K189" t="b">
        <v>0</v>
      </c>
      <c r="L189" t="b">
        <v>0</v>
      </c>
      <c r="N189" t="s">
        <v>1197</v>
      </c>
      <c r="O189" t="s">
        <v>1688</v>
      </c>
      <c r="P189" t="s">
        <v>2182</v>
      </c>
      <c r="Q189" s="7" t="s">
        <v>2675</v>
      </c>
      <c r="S189" t="s">
        <v>3251</v>
      </c>
    </row>
    <row r="190" spans="1:19">
      <c r="A190" t="s">
        <v>207</v>
      </c>
      <c r="B190" t="s">
        <v>582</v>
      </c>
      <c r="C190" t="s">
        <v>890</v>
      </c>
      <c r="D190" t="b">
        <v>1</v>
      </c>
      <c r="E190" t="b">
        <v>0</v>
      </c>
      <c r="F190" t="b">
        <v>0</v>
      </c>
      <c r="G190" t="b">
        <v>0</v>
      </c>
      <c r="H190" t="b">
        <v>0</v>
      </c>
      <c r="I190" t="b">
        <v>0</v>
      </c>
      <c r="J190" t="b">
        <v>1</v>
      </c>
      <c r="K190" t="b">
        <v>0</v>
      </c>
      <c r="L190" t="b">
        <v>1</v>
      </c>
      <c r="M190" t="s">
        <v>954</v>
      </c>
      <c r="N190" t="s">
        <v>1198</v>
      </c>
      <c r="O190" t="s">
        <v>1689</v>
      </c>
      <c r="P190" t="s">
        <v>2183</v>
      </c>
      <c r="Q190" s="7" t="s">
        <v>2676</v>
      </c>
      <c r="R190" t="s">
        <v>3042</v>
      </c>
      <c r="S190" t="s">
        <v>3252</v>
      </c>
    </row>
    <row r="191" spans="1:19">
      <c r="A191" t="s">
        <v>208</v>
      </c>
      <c r="B191" t="s">
        <v>584</v>
      </c>
      <c r="C191" t="s">
        <v>890</v>
      </c>
      <c r="D191" t="b">
        <v>1</v>
      </c>
      <c r="E191" t="b">
        <v>0</v>
      </c>
      <c r="F191" t="b">
        <v>0</v>
      </c>
      <c r="G191" t="b">
        <v>0</v>
      </c>
      <c r="H191" t="b">
        <v>0</v>
      </c>
      <c r="I191" t="b">
        <v>0</v>
      </c>
      <c r="J191" t="b">
        <v>0</v>
      </c>
      <c r="K191" t="b">
        <v>0</v>
      </c>
      <c r="L191" t="b">
        <v>0</v>
      </c>
      <c r="M191" t="s">
        <v>955</v>
      </c>
      <c r="N191" t="s">
        <v>1199</v>
      </c>
      <c r="O191" t="s">
        <v>1690</v>
      </c>
      <c r="P191" t="s">
        <v>2184</v>
      </c>
      <c r="Q191" s="7" t="s">
        <v>2677</v>
      </c>
      <c r="R191" t="s">
        <v>3043</v>
      </c>
      <c r="S191" t="s">
        <v>3253</v>
      </c>
    </row>
    <row r="192" spans="1:19">
      <c r="A192" t="s">
        <v>209</v>
      </c>
      <c r="B192" t="s">
        <v>581</v>
      </c>
      <c r="C192" t="s">
        <v>890</v>
      </c>
      <c r="D192" t="b">
        <v>1</v>
      </c>
      <c r="E192" t="b">
        <v>0</v>
      </c>
      <c r="F192" t="b">
        <v>0</v>
      </c>
      <c r="G192" t="b">
        <v>0</v>
      </c>
      <c r="H192" t="b">
        <v>0</v>
      </c>
      <c r="I192" t="b">
        <v>0</v>
      </c>
      <c r="J192" t="b">
        <v>0</v>
      </c>
      <c r="K192" t="b">
        <v>0</v>
      </c>
      <c r="L192" t="b">
        <v>0</v>
      </c>
      <c r="M192" t="s">
        <v>956</v>
      </c>
      <c r="N192" t="s">
        <v>1200</v>
      </c>
      <c r="O192" t="s">
        <v>1691</v>
      </c>
      <c r="P192" t="s">
        <v>2185</v>
      </c>
      <c r="Q192" s="7" t="s">
        <v>2678</v>
      </c>
      <c r="R192" t="s">
        <v>3044</v>
      </c>
      <c r="S192" t="s">
        <v>3254</v>
      </c>
    </row>
    <row r="193" spans="1:19">
      <c r="A193" t="s">
        <v>210</v>
      </c>
      <c r="B193" t="s">
        <v>678</v>
      </c>
      <c r="C193" t="s">
        <v>890</v>
      </c>
      <c r="D193" t="b">
        <v>0</v>
      </c>
      <c r="E193" t="b">
        <v>0</v>
      </c>
      <c r="F193" t="b">
        <v>0</v>
      </c>
      <c r="G193" t="b">
        <v>0</v>
      </c>
      <c r="H193" t="b">
        <v>0</v>
      </c>
      <c r="I193" t="b">
        <v>0</v>
      </c>
      <c r="J193" t="b">
        <v>0</v>
      </c>
      <c r="K193" t="b">
        <v>0</v>
      </c>
      <c r="L193" t="b">
        <v>0</v>
      </c>
      <c r="M193" t="s">
        <v>898</v>
      </c>
      <c r="O193" t="s">
        <v>1692</v>
      </c>
      <c r="P193" t="s">
        <v>2186</v>
      </c>
      <c r="Q193" s="7" t="s">
        <v>2679</v>
      </c>
    </row>
    <row r="194" spans="1:19">
      <c r="A194" t="s">
        <v>211</v>
      </c>
      <c r="B194" t="s">
        <v>679</v>
      </c>
      <c r="C194" t="s">
        <v>890</v>
      </c>
      <c r="D194" t="b">
        <v>1</v>
      </c>
      <c r="E194" t="b">
        <v>0</v>
      </c>
      <c r="F194" t="b">
        <v>0</v>
      </c>
      <c r="G194" t="b">
        <v>0</v>
      </c>
      <c r="H194" t="b">
        <v>0</v>
      </c>
      <c r="I194" t="b">
        <v>0</v>
      </c>
      <c r="J194" t="b">
        <v>1</v>
      </c>
      <c r="K194" t="b">
        <v>0</v>
      </c>
      <c r="L194" t="b">
        <v>0</v>
      </c>
      <c r="M194" t="s">
        <v>957</v>
      </c>
      <c r="N194" t="s">
        <v>1201</v>
      </c>
      <c r="O194" t="s">
        <v>1693</v>
      </c>
      <c r="P194" t="s">
        <v>2187</v>
      </c>
      <c r="Q194" s="7" t="s">
        <v>2680</v>
      </c>
      <c r="R194" t="s">
        <v>3045</v>
      </c>
      <c r="S194" t="s">
        <v>3255</v>
      </c>
    </row>
    <row r="195" spans="1:19">
      <c r="A195" t="s">
        <v>212</v>
      </c>
      <c r="B195" t="s">
        <v>680</v>
      </c>
      <c r="C195" t="s">
        <v>890</v>
      </c>
      <c r="D195" t="b">
        <v>1</v>
      </c>
      <c r="E195" t="b">
        <v>0</v>
      </c>
      <c r="F195" t="b">
        <v>0</v>
      </c>
      <c r="G195" t="b">
        <v>0</v>
      </c>
      <c r="H195" t="b">
        <v>0</v>
      </c>
      <c r="I195" t="b">
        <v>0</v>
      </c>
      <c r="J195" t="b">
        <v>0</v>
      </c>
      <c r="K195" t="b">
        <v>0</v>
      </c>
      <c r="L195" t="b">
        <v>0</v>
      </c>
      <c r="N195" t="s">
        <v>1202</v>
      </c>
      <c r="O195" t="s">
        <v>1694</v>
      </c>
      <c r="P195" t="s">
        <v>2188</v>
      </c>
      <c r="Q195" s="7" t="s">
        <v>2681</v>
      </c>
      <c r="S195" t="s">
        <v>3256</v>
      </c>
    </row>
    <row r="196" spans="1:19">
      <c r="A196" t="s">
        <v>213</v>
      </c>
      <c r="B196" t="s">
        <v>681</v>
      </c>
      <c r="C196" t="s">
        <v>890</v>
      </c>
      <c r="D196" t="b">
        <v>1</v>
      </c>
      <c r="E196" t="b">
        <v>0</v>
      </c>
      <c r="F196" t="b">
        <v>0</v>
      </c>
      <c r="G196" t="b">
        <v>0</v>
      </c>
      <c r="H196" t="b">
        <v>0</v>
      </c>
      <c r="I196" t="b">
        <v>0</v>
      </c>
      <c r="J196" t="b">
        <v>0</v>
      </c>
      <c r="K196" t="b">
        <v>0</v>
      </c>
      <c r="L196" t="b">
        <v>0</v>
      </c>
      <c r="N196" t="s">
        <v>1203</v>
      </c>
      <c r="O196" t="s">
        <v>1695</v>
      </c>
      <c r="P196" t="s">
        <v>2189</v>
      </c>
      <c r="Q196" s="7" t="s">
        <v>2682</v>
      </c>
      <c r="S196" t="s">
        <v>3257</v>
      </c>
    </row>
    <row r="197" spans="1:19">
      <c r="A197" t="s">
        <v>214</v>
      </c>
      <c r="B197" t="s">
        <v>682</v>
      </c>
      <c r="C197" t="s">
        <v>890</v>
      </c>
      <c r="D197" t="b">
        <v>1</v>
      </c>
      <c r="E197" t="b">
        <v>0</v>
      </c>
      <c r="F197" t="b">
        <v>0</v>
      </c>
      <c r="G197" t="b">
        <v>0</v>
      </c>
      <c r="H197" t="b">
        <v>0</v>
      </c>
      <c r="I197" t="b">
        <v>0</v>
      </c>
      <c r="J197" t="b">
        <v>0</v>
      </c>
      <c r="K197" t="b">
        <v>0</v>
      </c>
      <c r="L197" t="b">
        <v>0</v>
      </c>
      <c r="N197" t="s">
        <v>1204</v>
      </c>
      <c r="O197" t="s">
        <v>1696</v>
      </c>
      <c r="P197" t="s">
        <v>2190</v>
      </c>
      <c r="Q197" s="7" t="s">
        <v>2683</v>
      </c>
      <c r="S197" t="s">
        <v>3258</v>
      </c>
    </row>
    <row r="198" spans="1:19">
      <c r="A198" t="s">
        <v>215</v>
      </c>
      <c r="B198" t="s">
        <v>683</v>
      </c>
      <c r="C198" t="s">
        <v>890</v>
      </c>
      <c r="D198" t="b">
        <v>1</v>
      </c>
      <c r="E198" t="b">
        <v>0</v>
      </c>
      <c r="F198" t="b">
        <v>0</v>
      </c>
      <c r="G198" t="b">
        <v>0</v>
      </c>
      <c r="H198" t="b">
        <v>0</v>
      </c>
      <c r="I198" t="b">
        <v>0</v>
      </c>
      <c r="J198" t="b">
        <v>0</v>
      </c>
      <c r="K198" t="b">
        <v>0</v>
      </c>
      <c r="L198" t="b">
        <v>0</v>
      </c>
      <c r="N198" t="s">
        <v>1205</v>
      </c>
      <c r="O198" t="s">
        <v>1697</v>
      </c>
      <c r="P198" t="s">
        <v>2191</v>
      </c>
      <c r="Q198" s="7" t="s">
        <v>2684</v>
      </c>
      <c r="S198" t="s">
        <v>3259</v>
      </c>
    </row>
    <row r="199" spans="1:19">
      <c r="A199" t="s">
        <v>216</v>
      </c>
      <c r="B199" t="s">
        <v>684</v>
      </c>
      <c r="C199" t="s">
        <v>890</v>
      </c>
      <c r="D199" t="b">
        <v>1</v>
      </c>
      <c r="E199" t="b">
        <v>0</v>
      </c>
      <c r="F199" t="b">
        <v>0</v>
      </c>
      <c r="G199" t="b">
        <v>0</v>
      </c>
      <c r="H199" t="b">
        <v>0</v>
      </c>
      <c r="I199" t="b">
        <v>0</v>
      </c>
      <c r="J199" t="b">
        <v>0</v>
      </c>
      <c r="K199" t="b">
        <v>1</v>
      </c>
      <c r="L199" t="b">
        <v>0</v>
      </c>
      <c r="N199" t="s">
        <v>1206</v>
      </c>
      <c r="O199" t="s">
        <v>1698</v>
      </c>
      <c r="P199" t="s">
        <v>2192</v>
      </c>
      <c r="Q199" s="7" t="s">
        <v>2685</v>
      </c>
      <c r="S199" t="s">
        <v>3260</v>
      </c>
    </row>
    <row r="200" spans="1:19">
      <c r="A200" t="s">
        <v>217</v>
      </c>
      <c r="B200" t="s">
        <v>685</v>
      </c>
      <c r="C200" t="s">
        <v>890</v>
      </c>
      <c r="D200" t="b">
        <v>1</v>
      </c>
      <c r="E200" t="b">
        <v>0</v>
      </c>
      <c r="F200" t="b">
        <v>0</v>
      </c>
      <c r="G200" t="b">
        <v>0</v>
      </c>
      <c r="H200" t="b">
        <v>0</v>
      </c>
      <c r="I200" t="b">
        <v>0</v>
      </c>
      <c r="J200" t="b">
        <v>0</v>
      </c>
      <c r="K200" t="b">
        <v>0</v>
      </c>
      <c r="L200" t="b">
        <v>0</v>
      </c>
      <c r="N200" t="s">
        <v>1207</v>
      </c>
      <c r="O200" t="s">
        <v>1699</v>
      </c>
      <c r="P200" t="s">
        <v>2193</v>
      </c>
      <c r="Q200" s="7" t="s">
        <v>2686</v>
      </c>
      <c r="S200" t="s">
        <v>3261</v>
      </c>
    </row>
    <row r="201" spans="1:19">
      <c r="A201" t="s">
        <v>218</v>
      </c>
      <c r="B201" t="s">
        <v>686</v>
      </c>
      <c r="C201" t="s">
        <v>890</v>
      </c>
      <c r="D201" t="b">
        <v>1</v>
      </c>
      <c r="E201" t="b">
        <v>0</v>
      </c>
      <c r="F201" t="b">
        <v>0</v>
      </c>
      <c r="G201" t="b">
        <v>0</v>
      </c>
      <c r="H201" t="b">
        <v>0</v>
      </c>
      <c r="I201" t="b">
        <v>0</v>
      </c>
      <c r="J201" t="b">
        <v>0</v>
      </c>
      <c r="K201" t="b">
        <v>0</v>
      </c>
      <c r="L201" t="b">
        <v>0</v>
      </c>
      <c r="M201" t="s">
        <v>958</v>
      </c>
      <c r="N201" t="s">
        <v>1208</v>
      </c>
      <c r="O201" t="s">
        <v>1700</v>
      </c>
      <c r="P201" t="s">
        <v>2194</v>
      </c>
      <c r="Q201" s="7" t="s">
        <v>2687</v>
      </c>
      <c r="R201" t="s">
        <v>3046</v>
      </c>
      <c r="S201" t="s">
        <v>3262</v>
      </c>
    </row>
    <row r="202" spans="1:19">
      <c r="A202" t="s">
        <v>219</v>
      </c>
      <c r="B202" t="s">
        <v>687</v>
      </c>
      <c r="C202" t="s">
        <v>890</v>
      </c>
      <c r="D202" t="b">
        <v>1</v>
      </c>
      <c r="E202" t="b">
        <v>0</v>
      </c>
      <c r="F202" t="b">
        <v>0</v>
      </c>
      <c r="G202" t="b">
        <v>0</v>
      </c>
      <c r="H202" t="b">
        <v>0</v>
      </c>
      <c r="I202" t="b">
        <v>0</v>
      </c>
      <c r="J202" t="b">
        <v>0</v>
      </c>
      <c r="K202" t="b">
        <v>0</v>
      </c>
      <c r="L202" t="b">
        <v>0</v>
      </c>
      <c r="N202" t="s">
        <v>1209</v>
      </c>
      <c r="O202" t="s">
        <v>1701</v>
      </c>
      <c r="P202" t="s">
        <v>2195</v>
      </c>
      <c r="Q202" s="7" t="s">
        <v>2688</v>
      </c>
      <c r="S202" t="s">
        <v>3263</v>
      </c>
    </row>
    <row r="203" spans="1:19">
      <c r="A203" t="s">
        <v>220</v>
      </c>
      <c r="B203" t="s">
        <v>688</v>
      </c>
      <c r="C203" t="s">
        <v>890</v>
      </c>
      <c r="D203" t="b">
        <v>1</v>
      </c>
      <c r="E203" t="b">
        <v>0</v>
      </c>
      <c r="F203" t="b">
        <v>0</v>
      </c>
      <c r="G203" t="b">
        <v>0</v>
      </c>
      <c r="H203" t="b">
        <v>0</v>
      </c>
      <c r="I203" t="b">
        <v>0</v>
      </c>
      <c r="J203" t="b">
        <v>0</v>
      </c>
      <c r="K203" t="b">
        <v>0</v>
      </c>
      <c r="L203" t="b">
        <v>0</v>
      </c>
      <c r="N203" t="s">
        <v>1210</v>
      </c>
      <c r="O203" t="s">
        <v>1702</v>
      </c>
      <c r="P203" t="s">
        <v>2196</v>
      </c>
      <c r="Q203" s="7" t="s">
        <v>2689</v>
      </c>
      <c r="S203" t="s">
        <v>3264</v>
      </c>
    </row>
    <row r="204" spans="1:19">
      <c r="A204" t="s">
        <v>221</v>
      </c>
      <c r="B204" t="s">
        <v>689</v>
      </c>
      <c r="C204" t="s">
        <v>890</v>
      </c>
      <c r="D204" t="b">
        <v>1</v>
      </c>
      <c r="E204" t="b">
        <v>0</v>
      </c>
      <c r="F204" t="b">
        <v>0</v>
      </c>
      <c r="G204" t="b">
        <v>0</v>
      </c>
      <c r="H204" t="b">
        <v>0</v>
      </c>
      <c r="I204" t="b">
        <v>0</v>
      </c>
      <c r="J204" t="b">
        <v>0</v>
      </c>
      <c r="K204" t="b">
        <v>0</v>
      </c>
      <c r="L204" t="b">
        <v>0</v>
      </c>
      <c r="N204" t="s">
        <v>1211</v>
      </c>
      <c r="O204" t="s">
        <v>1703</v>
      </c>
      <c r="P204" t="s">
        <v>2197</v>
      </c>
      <c r="Q204" s="7" t="s">
        <v>2690</v>
      </c>
      <c r="S204" t="s">
        <v>3265</v>
      </c>
    </row>
    <row r="205" spans="1:19">
      <c r="A205" t="s">
        <v>222</v>
      </c>
      <c r="B205" t="s">
        <v>690</v>
      </c>
      <c r="C205" t="s">
        <v>890</v>
      </c>
      <c r="D205" t="b">
        <v>1</v>
      </c>
      <c r="E205" t="b">
        <v>0</v>
      </c>
      <c r="F205" t="b">
        <v>0</v>
      </c>
      <c r="G205" t="b">
        <v>0</v>
      </c>
      <c r="H205" t="b">
        <v>0</v>
      </c>
      <c r="I205" t="b">
        <v>0</v>
      </c>
      <c r="J205" t="b">
        <v>0</v>
      </c>
      <c r="K205" t="b">
        <v>0</v>
      </c>
      <c r="L205" t="b">
        <v>0</v>
      </c>
      <c r="N205" t="s">
        <v>1212</v>
      </c>
      <c r="O205" t="s">
        <v>1704</v>
      </c>
      <c r="P205" t="s">
        <v>2198</v>
      </c>
      <c r="Q205" s="7" t="s">
        <v>2691</v>
      </c>
      <c r="S205" t="s">
        <v>3266</v>
      </c>
    </row>
    <row r="206" spans="1:19">
      <c r="A206" t="s">
        <v>223</v>
      </c>
      <c r="B206" t="s">
        <v>691</v>
      </c>
      <c r="C206" t="s">
        <v>890</v>
      </c>
      <c r="D206" t="b">
        <v>1</v>
      </c>
      <c r="E206" t="b">
        <v>0</v>
      </c>
      <c r="F206" t="b">
        <v>0</v>
      </c>
      <c r="G206" t="b">
        <v>0</v>
      </c>
      <c r="H206" t="b">
        <v>0</v>
      </c>
      <c r="I206" t="b">
        <v>0</v>
      </c>
      <c r="J206" t="b">
        <v>1</v>
      </c>
      <c r="K206" t="b">
        <v>0</v>
      </c>
      <c r="L206" t="b">
        <v>0</v>
      </c>
      <c r="M206" t="s">
        <v>959</v>
      </c>
      <c r="N206" t="s">
        <v>1213</v>
      </c>
      <c r="O206" t="s">
        <v>1705</v>
      </c>
      <c r="P206" t="s">
        <v>2199</v>
      </c>
      <c r="Q206" s="7" t="s">
        <v>2692</v>
      </c>
      <c r="R206" t="s">
        <v>3047</v>
      </c>
      <c r="S206" t="s">
        <v>3267</v>
      </c>
    </row>
    <row r="207" spans="1:19">
      <c r="A207" t="s">
        <v>224</v>
      </c>
      <c r="B207" t="s">
        <v>692</v>
      </c>
      <c r="C207" t="s">
        <v>890</v>
      </c>
      <c r="D207" t="b">
        <v>1</v>
      </c>
      <c r="E207" t="b">
        <v>0</v>
      </c>
      <c r="F207" t="b">
        <v>0</v>
      </c>
      <c r="G207" t="b">
        <v>0</v>
      </c>
      <c r="H207" t="b">
        <v>0</v>
      </c>
      <c r="I207" t="b">
        <v>0</v>
      </c>
      <c r="J207" t="b">
        <v>0</v>
      </c>
      <c r="K207" t="b">
        <v>0</v>
      </c>
      <c r="L207" t="b">
        <v>0</v>
      </c>
      <c r="N207" t="s">
        <v>1214</v>
      </c>
      <c r="O207" t="s">
        <v>1706</v>
      </c>
      <c r="P207" t="s">
        <v>2200</v>
      </c>
      <c r="Q207" s="7" t="s">
        <v>2693</v>
      </c>
      <c r="S207" t="s">
        <v>3268</v>
      </c>
    </row>
    <row r="208" spans="1:19">
      <c r="A208" t="s">
        <v>225</v>
      </c>
      <c r="B208" t="s">
        <v>693</v>
      </c>
      <c r="C208" t="s">
        <v>890</v>
      </c>
      <c r="D208" t="b">
        <v>1</v>
      </c>
      <c r="E208" t="b">
        <v>0</v>
      </c>
      <c r="F208" t="b">
        <v>0</v>
      </c>
      <c r="G208" t="b">
        <v>0</v>
      </c>
      <c r="H208" t="b">
        <v>0</v>
      </c>
      <c r="I208" t="b">
        <v>0</v>
      </c>
      <c r="J208" t="b">
        <v>0</v>
      </c>
      <c r="K208" t="b">
        <v>0</v>
      </c>
      <c r="L208" t="b">
        <v>0</v>
      </c>
      <c r="N208" t="s">
        <v>1215</v>
      </c>
      <c r="O208" t="s">
        <v>1707</v>
      </c>
      <c r="P208" t="s">
        <v>2201</v>
      </c>
      <c r="Q208" s="7" t="s">
        <v>2694</v>
      </c>
      <c r="S208" t="s">
        <v>3269</v>
      </c>
    </row>
    <row r="209" spans="1:19">
      <c r="A209" t="s">
        <v>226</v>
      </c>
      <c r="B209" t="s">
        <v>694</v>
      </c>
      <c r="C209" t="s">
        <v>890</v>
      </c>
      <c r="D209" t="b">
        <v>1</v>
      </c>
      <c r="E209" t="b">
        <v>0</v>
      </c>
      <c r="F209" t="b">
        <v>0</v>
      </c>
      <c r="G209" t="b">
        <v>0</v>
      </c>
      <c r="H209" t="b">
        <v>0</v>
      </c>
      <c r="I209" t="b">
        <v>0</v>
      </c>
      <c r="J209" t="b">
        <v>0</v>
      </c>
      <c r="K209" t="b">
        <v>0</v>
      </c>
      <c r="L209" t="b">
        <v>0</v>
      </c>
      <c r="M209" t="s">
        <v>898</v>
      </c>
      <c r="N209" t="s">
        <v>1216</v>
      </c>
      <c r="O209" t="s">
        <v>1708</v>
      </c>
      <c r="P209" t="s">
        <v>2202</v>
      </c>
      <c r="Q209" s="7" t="s">
        <v>2695</v>
      </c>
    </row>
    <row r="210" spans="1:19">
      <c r="A210" t="s">
        <v>227</v>
      </c>
      <c r="B210" t="s">
        <v>695</v>
      </c>
      <c r="C210" t="s">
        <v>890</v>
      </c>
      <c r="D210" t="b">
        <v>0</v>
      </c>
      <c r="E210" t="b">
        <v>1</v>
      </c>
      <c r="F210" t="b">
        <v>0</v>
      </c>
      <c r="G210" t="b">
        <v>0</v>
      </c>
      <c r="H210" t="b">
        <v>0</v>
      </c>
      <c r="I210" t="b">
        <v>0</v>
      </c>
      <c r="J210" t="b">
        <v>0</v>
      </c>
      <c r="K210" t="b">
        <v>0</v>
      </c>
      <c r="L210" t="b">
        <v>0</v>
      </c>
      <c r="M210" t="s">
        <v>898</v>
      </c>
      <c r="N210" t="s">
        <v>1217</v>
      </c>
      <c r="O210" t="s">
        <v>1709</v>
      </c>
      <c r="P210" t="s">
        <v>2203</v>
      </c>
      <c r="Q210" s="7" t="s">
        <v>2696</v>
      </c>
    </row>
    <row r="211" spans="1:19">
      <c r="A211" t="s">
        <v>228</v>
      </c>
      <c r="B211" t="s">
        <v>696</v>
      </c>
      <c r="C211" t="s">
        <v>890</v>
      </c>
      <c r="D211" t="b">
        <v>1</v>
      </c>
      <c r="E211" t="b">
        <v>0</v>
      </c>
      <c r="F211" t="b">
        <v>0</v>
      </c>
      <c r="G211" t="b">
        <v>0</v>
      </c>
      <c r="H211" t="b">
        <v>0</v>
      </c>
      <c r="I211" t="b">
        <v>0</v>
      </c>
      <c r="J211" t="b">
        <v>0</v>
      </c>
      <c r="K211" t="b">
        <v>0</v>
      </c>
      <c r="L211" t="b">
        <v>0</v>
      </c>
      <c r="N211" t="s">
        <v>1218</v>
      </c>
      <c r="O211" t="s">
        <v>1710</v>
      </c>
      <c r="P211" t="s">
        <v>2204</v>
      </c>
      <c r="Q211" s="7" t="s">
        <v>2697</v>
      </c>
      <c r="S211" t="s">
        <v>3270</v>
      </c>
    </row>
    <row r="212" spans="1:19">
      <c r="A212" t="s">
        <v>229</v>
      </c>
      <c r="B212" t="s">
        <v>697</v>
      </c>
      <c r="C212" t="s">
        <v>890</v>
      </c>
      <c r="D212" t="b">
        <v>1</v>
      </c>
      <c r="E212" t="b">
        <v>0</v>
      </c>
      <c r="F212" t="b">
        <v>0</v>
      </c>
      <c r="G212" t="b">
        <v>0</v>
      </c>
      <c r="H212" t="b">
        <v>0</v>
      </c>
      <c r="I212" t="b">
        <v>0</v>
      </c>
      <c r="J212" t="b">
        <v>0</v>
      </c>
      <c r="K212" t="b">
        <v>0</v>
      </c>
      <c r="L212" t="b">
        <v>0</v>
      </c>
      <c r="N212" t="s">
        <v>1219</v>
      </c>
      <c r="O212" t="s">
        <v>1711</v>
      </c>
      <c r="P212" t="s">
        <v>2205</v>
      </c>
      <c r="Q212" s="7" t="s">
        <v>2698</v>
      </c>
      <c r="S212" t="s">
        <v>3271</v>
      </c>
    </row>
    <row r="213" spans="1:19">
      <c r="A213" t="s">
        <v>230</v>
      </c>
      <c r="B213" t="s">
        <v>698</v>
      </c>
      <c r="C213" t="s">
        <v>890</v>
      </c>
      <c r="D213" t="b">
        <v>1</v>
      </c>
      <c r="E213" t="b">
        <v>0</v>
      </c>
      <c r="F213" t="b">
        <v>0</v>
      </c>
      <c r="G213" t="b">
        <v>0</v>
      </c>
      <c r="H213" t="b">
        <v>0</v>
      </c>
      <c r="I213" t="b">
        <v>0</v>
      </c>
      <c r="J213" t="b">
        <v>0</v>
      </c>
      <c r="K213" t="b">
        <v>0</v>
      </c>
      <c r="L213" t="b">
        <v>0</v>
      </c>
      <c r="M213" t="s">
        <v>960</v>
      </c>
      <c r="N213" t="s">
        <v>1220</v>
      </c>
      <c r="O213" t="s">
        <v>1712</v>
      </c>
      <c r="P213" t="s">
        <v>2206</v>
      </c>
      <c r="Q213" s="7" t="s">
        <v>2699</v>
      </c>
      <c r="R213" t="s">
        <v>3048</v>
      </c>
      <c r="S213" t="s">
        <v>3272</v>
      </c>
    </row>
    <row r="214" spans="1:19">
      <c r="A214" t="s">
        <v>231</v>
      </c>
      <c r="B214" t="s">
        <v>699</v>
      </c>
      <c r="C214" t="s">
        <v>890</v>
      </c>
      <c r="D214" t="b">
        <v>1</v>
      </c>
      <c r="E214" t="b">
        <v>0</v>
      </c>
      <c r="F214" t="b">
        <v>0</v>
      </c>
      <c r="G214" t="b">
        <v>0</v>
      </c>
      <c r="H214" t="b">
        <v>0</v>
      </c>
      <c r="I214" t="b">
        <v>0</v>
      </c>
      <c r="J214" t="b">
        <v>0</v>
      </c>
      <c r="K214" t="b">
        <v>0</v>
      </c>
      <c r="L214" t="b">
        <v>0</v>
      </c>
      <c r="M214" t="s">
        <v>898</v>
      </c>
      <c r="O214" t="s">
        <v>1713</v>
      </c>
      <c r="P214" t="s">
        <v>2207</v>
      </c>
      <c r="Q214" s="7" t="s">
        <v>2700</v>
      </c>
    </row>
    <row r="215" spans="1:19">
      <c r="A215" t="s">
        <v>232</v>
      </c>
      <c r="B215" t="s">
        <v>700</v>
      </c>
      <c r="C215" t="s">
        <v>890</v>
      </c>
      <c r="D215" t="b">
        <v>1</v>
      </c>
      <c r="E215" t="b">
        <v>0</v>
      </c>
      <c r="F215" t="b">
        <v>0</v>
      </c>
      <c r="G215" t="b">
        <v>0</v>
      </c>
      <c r="H215" t="b">
        <v>0</v>
      </c>
      <c r="I215" t="b">
        <v>0</v>
      </c>
      <c r="J215" t="b">
        <v>0</v>
      </c>
      <c r="K215" t="b">
        <v>0</v>
      </c>
      <c r="L215" t="b">
        <v>0</v>
      </c>
      <c r="M215" t="s">
        <v>961</v>
      </c>
      <c r="N215" t="s">
        <v>1221</v>
      </c>
      <c r="O215" t="s">
        <v>1714</v>
      </c>
      <c r="P215" t="s">
        <v>2208</v>
      </c>
      <c r="Q215" s="7" t="s">
        <v>2701</v>
      </c>
      <c r="R215" t="s">
        <v>3049</v>
      </c>
      <c r="S215" t="s">
        <v>3273</v>
      </c>
    </row>
    <row r="216" spans="1:19">
      <c r="A216" t="s">
        <v>233</v>
      </c>
      <c r="B216" t="s">
        <v>701</v>
      </c>
      <c r="C216" t="s">
        <v>890</v>
      </c>
      <c r="D216" t="b">
        <v>1</v>
      </c>
      <c r="E216" t="b">
        <v>0</v>
      </c>
      <c r="F216" t="b">
        <v>0</v>
      </c>
      <c r="G216" t="b">
        <v>0</v>
      </c>
      <c r="H216" t="b">
        <v>0</v>
      </c>
      <c r="I216" t="b">
        <v>0</v>
      </c>
      <c r="J216" t="b">
        <v>0</v>
      </c>
      <c r="K216" t="b">
        <v>0</v>
      </c>
      <c r="L216" t="b">
        <v>0</v>
      </c>
      <c r="M216" t="s">
        <v>962</v>
      </c>
      <c r="N216" t="s">
        <v>1222</v>
      </c>
      <c r="O216" t="s">
        <v>1715</v>
      </c>
      <c r="P216" t="s">
        <v>2209</v>
      </c>
      <c r="Q216" s="7" t="s">
        <v>2702</v>
      </c>
      <c r="R216" t="s">
        <v>3050</v>
      </c>
    </row>
    <row r="217" spans="1:19">
      <c r="A217" t="s">
        <v>234</v>
      </c>
      <c r="B217" t="s">
        <v>586</v>
      </c>
      <c r="C217" t="s">
        <v>890</v>
      </c>
      <c r="D217" t="b">
        <v>1</v>
      </c>
      <c r="E217" t="b">
        <v>0</v>
      </c>
      <c r="F217" t="b">
        <v>0</v>
      </c>
      <c r="G217" t="b">
        <v>0</v>
      </c>
      <c r="H217" t="b">
        <v>0</v>
      </c>
      <c r="I217" t="b">
        <v>0</v>
      </c>
      <c r="J217" t="b">
        <v>0</v>
      </c>
      <c r="K217" t="b">
        <v>0</v>
      </c>
      <c r="L217" t="b">
        <v>0</v>
      </c>
      <c r="N217" t="s">
        <v>1223</v>
      </c>
      <c r="O217" t="s">
        <v>1716</v>
      </c>
      <c r="P217" t="s">
        <v>2210</v>
      </c>
      <c r="Q217" s="7" t="s">
        <v>2703</v>
      </c>
      <c r="S217" t="s">
        <v>3274</v>
      </c>
    </row>
    <row r="218" spans="1:19">
      <c r="A218" t="s">
        <v>235</v>
      </c>
      <c r="B218" t="s">
        <v>579</v>
      </c>
      <c r="C218" t="s">
        <v>890</v>
      </c>
      <c r="D218" t="b">
        <v>1</v>
      </c>
      <c r="E218" t="b">
        <v>0</v>
      </c>
      <c r="F218" t="b">
        <v>0</v>
      </c>
      <c r="G218" t="b">
        <v>0</v>
      </c>
      <c r="H218" t="b">
        <v>0</v>
      </c>
      <c r="I218" t="b">
        <v>0</v>
      </c>
      <c r="J218" t="b">
        <v>0</v>
      </c>
      <c r="K218" t="b">
        <v>0</v>
      </c>
      <c r="L218" t="b">
        <v>0</v>
      </c>
      <c r="M218" t="s">
        <v>963</v>
      </c>
      <c r="N218" t="s">
        <v>1224</v>
      </c>
      <c r="O218" t="s">
        <v>1717</v>
      </c>
      <c r="P218" t="s">
        <v>2211</v>
      </c>
      <c r="Q218" s="7" t="s">
        <v>2704</v>
      </c>
      <c r="R218" t="s">
        <v>3051</v>
      </c>
      <c r="S218" t="s">
        <v>3275</v>
      </c>
    </row>
    <row r="219" spans="1:19">
      <c r="A219" t="s">
        <v>236</v>
      </c>
      <c r="B219" t="s">
        <v>629</v>
      </c>
      <c r="C219" t="s">
        <v>890</v>
      </c>
      <c r="D219" t="b">
        <v>1</v>
      </c>
      <c r="E219" t="b">
        <v>0</v>
      </c>
      <c r="F219" t="b">
        <v>0</v>
      </c>
      <c r="G219" t="b">
        <v>0</v>
      </c>
      <c r="H219" t="b">
        <v>0</v>
      </c>
      <c r="I219" t="b">
        <v>0</v>
      </c>
      <c r="J219" t="b">
        <v>0</v>
      </c>
      <c r="K219" t="b">
        <v>0</v>
      </c>
      <c r="L219" t="b">
        <v>0</v>
      </c>
      <c r="M219" t="s">
        <v>964</v>
      </c>
      <c r="N219" t="s">
        <v>1225</v>
      </c>
      <c r="O219" t="s">
        <v>1718</v>
      </c>
      <c r="P219" t="s">
        <v>2212</v>
      </c>
      <c r="Q219" s="7" t="s">
        <v>2705</v>
      </c>
      <c r="S219" t="s">
        <v>3276</v>
      </c>
    </row>
    <row r="220" spans="1:19">
      <c r="A220" t="s">
        <v>237</v>
      </c>
      <c r="B220" t="s">
        <v>588</v>
      </c>
      <c r="C220" t="s">
        <v>890</v>
      </c>
      <c r="D220" t="b">
        <v>1</v>
      </c>
      <c r="E220" t="b">
        <v>0</v>
      </c>
      <c r="F220" t="b">
        <v>0</v>
      </c>
      <c r="G220" t="b">
        <v>0</v>
      </c>
      <c r="H220" t="b">
        <v>0</v>
      </c>
      <c r="I220" t="b">
        <v>0</v>
      </c>
      <c r="J220" t="b">
        <v>0</v>
      </c>
      <c r="K220" t="b">
        <v>0</v>
      </c>
      <c r="L220" t="b">
        <v>0</v>
      </c>
      <c r="M220" t="s">
        <v>965</v>
      </c>
      <c r="N220" t="s">
        <v>1226</v>
      </c>
      <c r="O220" t="s">
        <v>1719</v>
      </c>
      <c r="P220" t="s">
        <v>2213</v>
      </c>
      <c r="Q220" s="7" t="s">
        <v>2706</v>
      </c>
      <c r="R220" t="s">
        <v>3052</v>
      </c>
      <c r="S220" t="s">
        <v>3277</v>
      </c>
    </row>
    <row r="221" spans="1:19">
      <c r="A221" t="s">
        <v>238</v>
      </c>
      <c r="B221" t="s">
        <v>702</v>
      </c>
      <c r="C221" t="s">
        <v>890</v>
      </c>
      <c r="D221" t="b">
        <v>1</v>
      </c>
      <c r="E221" t="b">
        <v>0</v>
      </c>
      <c r="F221" t="b">
        <v>0</v>
      </c>
      <c r="G221" t="b">
        <v>0</v>
      </c>
      <c r="H221" t="b">
        <v>0</v>
      </c>
      <c r="I221" t="b">
        <v>0</v>
      </c>
      <c r="J221" t="b">
        <v>0</v>
      </c>
      <c r="K221" t="b">
        <v>0</v>
      </c>
      <c r="L221" t="b">
        <v>0</v>
      </c>
      <c r="N221" t="s">
        <v>1227</v>
      </c>
      <c r="O221" t="s">
        <v>1720</v>
      </c>
      <c r="P221" t="s">
        <v>2214</v>
      </c>
      <c r="Q221" s="7" t="s">
        <v>2707</v>
      </c>
      <c r="S221" t="s">
        <v>3278</v>
      </c>
    </row>
    <row r="222" spans="1:19">
      <c r="A222" t="s">
        <v>239</v>
      </c>
      <c r="B222" t="s">
        <v>587</v>
      </c>
      <c r="C222" t="s">
        <v>890</v>
      </c>
      <c r="D222" t="b">
        <v>1</v>
      </c>
      <c r="E222" t="b">
        <v>0</v>
      </c>
      <c r="F222" t="b">
        <v>0</v>
      </c>
      <c r="G222" t="b">
        <v>0</v>
      </c>
      <c r="H222" t="b">
        <v>0</v>
      </c>
      <c r="I222" t="b">
        <v>0</v>
      </c>
      <c r="J222" t="b">
        <v>0</v>
      </c>
      <c r="K222" t="b">
        <v>0</v>
      </c>
      <c r="L222" t="b">
        <v>1</v>
      </c>
      <c r="M222" t="s">
        <v>966</v>
      </c>
      <c r="N222" t="s">
        <v>1228</v>
      </c>
      <c r="O222" t="s">
        <v>1721</v>
      </c>
      <c r="P222" t="s">
        <v>2215</v>
      </c>
      <c r="Q222" s="7" t="s">
        <v>2708</v>
      </c>
      <c r="R222" t="s">
        <v>3053</v>
      </c>
      <c r="S222" t="s">
        <v>3279</v>
      </c>
    </row>
    <row r="223" spans="1:19">
      <c r="A223" t="s">
        <v>240</v>
      </c>
      <c r="B223" t="s">
        <v>703</v>
      </c>
      <c r="C223" t="s">
        <v>890</v>
      </c>
      <c r="D223" t="b">
        <v>1</v>
      </c>
      <c r="E223" t="b">
        <v>0</v>
      </c>
      <c r="F223" t="b">
        <v>0</v>
      </c>
      <c r="G223" t="b">
        <v>0</v>
      </c>
      <c r="H223" t="b">
        <v>0</v>
      </c>
      <c r="I223" t="b">
        <v>0</v>
      </c>
      <c r="J223" t="b">
        <v>1</v>
      </c>
      <c r="K223" t="b">
        <v>0</v>
      </c>
      <c r="L223" t="b">
        <v>0</v>
      </c>
      <c r="N223" t="s">
        <v>1229</v>
      </c>
      <c r="O223" t="s">
        <v>1722</v>
      </c>
      <c r="P223" t="s">
        <v>2216</v>
      </c>
      <c r="Q223" s="7" t="s">
        <v>2709</v>
      </c>
      <c r="S223" t="s">
        <v>3280</v>
      </c>
    </row>
    <row r="224" spans="1:19">
      <c r="A224" t="s">
        <v>241</v>
      </c>
      <c r="B224" t="s">
        <v>704</v>
      </c>
      <c r="C224" t="s">
        <v>890</v>
      </c>
      <c r="D224" t="b">
        <v>1</v>
      </c>
      <c r="E224" t="b">
        <v>0</v>
      </c>
      <c r="F224" t="b">
        <v>0</v>
      </c>
      <c r="G224" t="b">
        <v>0</v>
      </c>
      <c r="H224" t="b">
        <v>0</v>
      </c>
      <c r="I224" t="b">
        <v>0</v>
      </c>
      <c r="J224" t="b">
        <v>1</v>
      </c>
      <c r="K224" t="b">
        <v>0</v>
      </c>
      <c r="L224" t="b">
        <v>0</v>
      </c>
      <c r="N224" t="s">
        <v>1230</v>
      </c>
      <c r="O224" t="s">
        <v>1723</v>
      </c>
      <c r="P224" t="s">
        <v>2217</v>
      </c>
      <c r="Q224" s="7" t="s">
        <v>2710</v>
      </c>
      <c r="S224" t="s">
        <v>3281</v>
      </c>
    </row>
    <row r="225" spans="1:19">
      <c r="A225" t="s">
        <v>242</v>
      </c>
      <c r="B225" t="s">
        <v>590</v>
      </c>
      <c r="C225" t="s">
        <v>890</v>
      </c>
      <c r="D225" t="b">
        <v>1</v>
      </c>
      <c r="E225" t="b">
        <v>0</v>
      </c>
      <c r="F225" t="b">
        <v>0</v>
      </c>
      <c r="G225" t="b">
        <v>0</v>
      </c>
      <c r="H225" t="b">
        <v>0</v>
      </c>
      <c r="I225" t="b">
        <v>0</v>
      </c>
      <c r="J225" t="b">
        <v>0</v>
      </c>
      <c r="K225" t="b">
        <v>0</v>
      </c>
      <c r="L225" t="b">
        <v>0</v>
      </c>
      <c r="N225" t="s">
        <v>1231</v>
      </c>
      <c r="O225" t="s">
        <v>1724</v>
      </c>
      <c r="P225" t="s">
        <v>2218</v>
      </c>
      <c r="Q225" s="7" t="s">
        <v>2711</v>
      </c>
      <c r="S225" t="s">
        <v>3282</v>
      </c>
    </row>
    <row r="226" spans="1:19">
      <c r="A226" t="s">
        <v>243</v>
      </c>
      <c r="B226" t="s">
        <v>705</v>
      </c>
      <c r="C226" t="s">
        <v>890</v>
      </c>
      <c r="D226" t="b">
        <v>1</v>
      </c>
      <c r="E226" t="b">
        <v>0</v>
      </c>
      <c r="F226" t="b">
        <v>0</v>
      </c>
      <c r="G226" t="b">
        <v>0</v>
      </c>
      <c r="H226" t="b">
        <v>0</v>
      </c>
      <c r="I226" t="b">
        <v>0</v>
      </c>
      <c r="J226" t="b">
        <v>0</v>
      </c>
      <c r="K226" t="b">
        <v>0</v>
      </c>
      <c r="L226" t="b">
        <v>0</v>
      </c>
      <c r="M226" t="s">
        <v>967</v>
      </c>
      <c r="N226" t="s">
        <v>1232</v>
      </c>
      <c r="O226" t="s">
        <v>1725</v>
      </c>
      <c r="P226" t="s">
        <v>2219</v>
      </c>
      <c r="Q226" s="7" t="s">
        <v>2712</v>
      </c>
      <c r="R226" t="s">
        <v>3054</v>
      </c>
      <c r="S226" t="s">
        <v>3283</v>
      </c>
    </row>
    <row r="227" spans="1:19">
      <c r="A227" t="s">
        <v>244</v>
      </c>
      <c r="B227" t="s">
        <v>706</v>
      </c>
      <c r="C227" t="s">
        <v>890</v>
      </c>
      <c r="D227" t="b">
        <v>1</v>
      </c>
      <c r="E227" t="b">
        <v>0</v>
      </c>
      <c r="F227" t="b">
        <v>0</v>
      </c>
      <c r="G227" t="b">
        <v>0</v>
      </c>
      <c r="H227" t="b">
        <v>0</v>
      </c>
      <c r="I227" t="b">
        <v>0</v>
      </c>
      <c r="J227" t="b">
        <v>0</v>
      </c>
      <c r="K227" t="b">
        <v>0</v>
      </c>
      <c r="L227" t="b">
        <v>0</v>
      </c>
      <c r="N227" t="s">
        <v>1233</v>
      </c>
      <c r="O227" t="s">
        <v>1726</v>
      </c>
      <c r="P227" t="s">
        <v>2220</v>
      </c>
      <c r="Q227" s="7" t="s">
        <v>2713</v>
      </c>
      <c r="S227" t="s">
        <v>3284</v>
      </c>
    </row>
    <row r="228" spans="1:19">
      <c r="A228" t="s">
        <v>245</v>
      </c>
      <c r="B228" t="s">
        <v>704</v>
      </c>
      <c r="C228" t="s">
        <v>890</v>
      </c>
      <c r="D228" t="b">
        <v>1</v>
      </c>
      <c r="E228" t="b">
        <v>0</v>
      </c>
      <c r="F228" t="b">
        <v>0</v>
      </c>
      <c r="G228" t="b">
        <v>0</v>
      </c>
      <c r="H228" t="b">
        <v>0</v>
      </c>
      <c r="I228" t="b">
        <v>0</v>
      </c>
      <c r="J228" t="b">
        <v>1</v>
      </c>
      <c r="K228" t="b">
        <v>0</v>
      </c>
      <c r="L228" t="b">
        <v>0</v>
      </c>
      <c r="N228" t="s">
        <v>1234</v>
      </c>
      <c r="O228" t="s">
        <v>1727</v>
      </c>
      <c r="P228" t="s">
        <v>2221</v>
      </c>
      <c r="Q228" s="7" t="s">
        <v>2714</v>
      </c>
      <c r="S228" t="s">
        <v>3285</v>
      </c>
    </row>
    <row r="229" spans="1:19">
      <c r="A229" t="s">
        <v>246</v>
      </c>
      <c r="B229" t="s">
        <v>584</v>
      </c>
      <c r="C229" t="s">
        <v>890</v>
      </c>
      <c r="D229" t="b">
        <v>1</v>
      </c>
      <c r="E229" t="b">
        <v>0</v>
      </c>
      <c r="F229" t="b">
        <v>0</v>
      </c>
      <c r="G229" t="b">
        <v>0</v>
      </c>
      <c r="H229" t="b">
        <v>0</v>
      </c>
      <c r="I229" t="b">
        <v>0</v>
      </c>
      <c r="J229" t="b">
        <v>0</v>
      </c>
      <c r="K229" t="b">
        <v>0</v>
      </c>
      <c r="L229" t="b">
        <v>0</v>
      </c>
      <c r="M229" t="s">
        <v>968</v>
      </c>
      <c r="N229" t="s">
        <v>1235</v>
      </c>
      <c r="O229" t="s">
        <v>1728</v>
      </c>
      <c r="P229" t="s">
        <v>2222</v>
      </c>
      <c r="Q229" s="7" t="s">
        <v>2715</v>
      </c>
      <c r="R229" t="s">
        <v>3055</v>
      </c>
      <c r="S229" t="s">
        <v>3286</v>
      </c>
    </row>
    <row r="230" spans="1:19">
      <c r="A230" t="s">
        <v>247</v>
      </c>
      <c r="B230" t="s">
        <v>677</v>
      </c>
      <c r="C230" t="s">
        <v>890</v>
      </c>
      <c r="D230" t="b">
        <v>1</v>
      </c>
      <c r="E230" t="b">
        <v>0</v>
      </c>
      <c r="F230" t="b">
        <v>0</v>
      </c>
      <c r="G230" t="b">
        <v>0</v>
      </c>
      <c r="H230" t="b">
        <v>0</v>
      </c>
      <c r="I230" t="b">
        <v>0</v>
      </c>
      <c r="J230" t="b">
        <v>1</v>
      </c>
      <c r="K230" t="b">
        <v>0</v>
      </c>
      <c r="L230" t="b">
        <v>0</v>
      </c>
      <c r="N230" t="s">
        <v>1236</v>
      </c>
      <c r="O230" t="s">
        <v>1729</v>
      </c>
      <c r="P230" t="s">
        <v>2223</v>
      </c>
      <c r="Q230" s="7" t="s">
        <v>2716</v>
      </c>
      <c r="S230" t="s">
        <v>3287</v>
      </c>
    </row>
    <row r="231" spans="1:19">
      <c r="A231" t="s">
        <v>248</v>
      </c>
      <c r="B231" t="s">
        <v>707</v>
      </c>
      <c r="C231" t="s">
        <v>890</v>
      </c>
      <c r="D231" t="b">
        <v>1</v>
      </c>
      <c r="E231" t="b">
        <v>0</v>
      </c>
      <c r="F231" t="b">
        <v>0</v>
      </c>
      <c r="G231" t="b">
        <v>0</v>
      </c>
      <c r="H231" t="b">
        <v>0</v>
      </c>
      <c r="I231" t="b">
        <v>0</v>
      </c>
      <c r="J231" t="b">
        <v>0</v>
      </c>
      <c r="K231" t="b">
        <v>0</v>
      </c>
      <c r="L231" t="b">
        <v>0</v>
      </c>
      <c r="N231" t="s">
        <v>1237</v>
      </c>
      <c r="O231" t="s">
        <v>1730</v>
      </c>
      <c r="P231" t="s">
        <v>2224</v>
      </c>
      <c r="Q231" s="7" t="s">
        <v>2717</v>
      </c>
      <c r="S231" t="s">
        <v>3288</v>
      </c>
    </row>
    <row r="232" spans="1:19">
      <c r="A232" t="s">
        <v>249</v>
      </c>
      <c r="B232" t="s">
        <v>707</v>
      </c>
      <c r="C232" t="s">
        <v>890</v>
      </c>
      <c r="D232" t="b">
        <v>1</v>
      </c>
      <c r="E232" t="b">
        <v>0</v>
      </c>
      <c r="F232" t="b">
        <v>0</v>
      </c>
      <c r="G232" t="b">
        <v>0</v>
      </c>
      <c r="H232" t="b">
        <v>0</v>
      </c>
      <c r="I232" t="b">
        <v>0</v>
      </c>
      <c r="J232" t="b">
        <v>0</v>
      </c>
      <c r="K232" t="b">
        <v>0</v>
      </c>
      <c r="L232" t="b">
        <v>0</v>
      </c>
      <c r="N232" t="s">
        <v>1238</v>
      </c>
      <c r="O232" t="s">
        <v>1731</v>
      </c>
      <c r="P232" t="s">
        <v>2225</v>
      </c>
      <c r="Q232" s="7" t="s">
        <v>2718</v>
      </c>
      <c r="S232" t="s">
        <v>3289</v>
      </c>
    </row>
    <row r="233" spans="1:19">
      <c r="A233" t="s">
        <v>250</v>
      </c>
      <c r="B233" t="s">
        <v>708</v>
      </c>
      <c r="C233" t="s">
        <v>890</v>
      </c>
      <c r="D233" t="b">
        <v>1</v>
      </c>
      <c r="E233" t="b">
        <v>0</v>
      </c>
      <c r="F233" t="b">
        <v>0</v>
      </c>
      <c r="G233" t="b">
        <v>0</v>
      </c>
      <c r="H233" t="b">
        <v>0</v>
      </c>
      <c r="I233" t="b">
        <v>0</v>
      </c>
      <c r="J233" t="b">
        <v>1</v>
      </c>
      <c r="K233" t="b">
        <v>0</v>
      </c>
      <c r="L233" t="b">
        <v>0</v>
      </c>
      <c r="N233" t="s">
        <v>1239</v>
      </c>
      <c r="O233" t="s">
        <v>1732</v>
      </c>
      <c r="P233" t="s">
        <v>2226</v>
      </c>
      <c r="Q233" s="7" t="s">
        <v>2719</v>
      </c>
      <c r="S233" t="s">
        <v>3290</v>
      </c>
    </row>
    <row r="234" spans="1:19">
      <c r="A234" t="s">
        <v>251</v>
      </c>
      <c r="B234" t="s">
        <v>703</v>
      </c>
      <c r="C234" t="s">
        <v>890</v>
      </c>
      <c r="D234" t="b">
        <v>1</v>
      </c>
      <c r="E234" t="b">
        <v>0</v>
      </c>
      <c r="F234" t="b">
        <v>0</v>
      </c>
      <c r="G234" t="b">
        <v>0</v>
      </c>
      <c r="H234" t="b">
        <v>0</v>
      </c>
      <c r="I234" t="b">
        <v>0</v>
      </c>
      <c r="J234" t="b">
        <v>1</v>
      </c>
      <c r="K234" t="b">
        <v>0</v>
      </c>
      <c r="L234" t="b">
        <v>0</v>
      </c>
      <c r="N234" t="s">
        <v>1240</v>
      </c>
      <c r="O234" t="s">
        <v>1733</v>
      </c>
      <c r="P234" t="s">
        <v>2227</v>
      </c>
      <c r="Q234" s="7" t="s">
        <v>2720</v>
      </c>
      <c r="S234" t="s">
        <v>3291</v>
      </c>
    </row>
    <row r="235" spans="1:19">
      <c r="A235" t="s">
        <v>252</v>
      </c>
      <c r="B235" t="s">
        <v>588</v>
      </c>
      <c r="C235" t="s">
        <v>890</v>
      </c>
      <c r="D235" t="b">
        <v>1</v>
      </c>
      <c r="E235" t="b">
        <v>0</v>
      </c>
      <c r="F235" t="b">
        <v>0</v>
      </c>
      <c r="G235" t="b">
        <v>0</v>
      </c>
      <c r="H235" t="b">
        <v>0</v>
      </c>
      <c r="I235" t="b">
        <v>0</v>
      </c>
      <c r="J235" t="b">
        <v>0</v>
      </c>
      <c r="K235" t="b">
        <v>0</v>
      </c>
      <c r="L235" t="b">
        <v>0</v>
      </c>
      <c r="M235" t="s">
        <v>969</v>
      </c>
      <c r="N235" t="s">
        <v>1241</v>
      </c>
      <c r="O235" t="s">
        <v>1734</v>
      </c>
      <c r="P235" t="s">
        <v>2228</v>
      </c>
      <c r="Q235" s="7" t="s">
        <v>2721</v>
      </c>
      <c r="R235" t="s">
        <v>3056</v>
      </c>
      <c r="S235" t="s">
        <v>3292</v>
      </c>
    </row>
    <row r="236" spans="1:19">
      <c r="A236" t="s">
        <v>253</v>
      </c>
      <c r="B236" t="s">
        <v>586</v>
      </c>
      <c r="C236" t="s">
        <v>890</v>
      </c>
      <c r="D236" t="b">
        <v>1</v>
      </c>
      <c r="E236" t="b">
        <v>0</v>
      </c>
      <c r="F236" t="b">
        <v>0</v>
      </c>
      <c r="G236" t="b">
        <v>0</v>
      </c>
      <c r="H236" t="b">
        <v>0</v>
      </c>
      <c r="I236" t="b">
        <v>0</v>
      </c>
      <c r="J236" t="b">
        <v>0</v>
      </c>
      <c r="K236" t="b">
        <v>0</v>
      </c>
      <c r="L236" t="b">
        <v>0</v>
      </c>
      <c r="N236" t="s">
        <v>1242</v>
      </c>
      <c r="O236" t="s">
        <v>1735</v>
      </c>
      <c r="P236" t="s">
        <v>2229</v>
      </c>
      <c r="Q236" s="7" t="s">
        <v>2722</v>
      </c>
      <c r="S236" t="s">
        <v>3293</v>
      </c>
    </row>
    <row r="237" spans="1:19">
      <c r="A237" t="s">
        <v>254</v>
      </c>
      <c r="B237" t="s">
        <v>580</v>
      </c>
      <c r="C237" t="s">
        <v>890</v>
      </c>
      <c r="D237" t="b">
        <v>1</v>
      </c>
      <c r="E237" t="b">
        <v>0</v>
      </c>
      <c r="F237" t="b">
        <v>0</v>
      </c>
      <c r="G237" t="b">
        <v>0</v>
      </c>
      <c r="H237" t="b">
        <v>0</v>
      </c>
      <c r="I237" t="b">
        <v>0</v>
      </c>
      <c r="J237" t="b">
        <v>0</v>
      </c>
      <c r="K237" t="b">
        <v>0</v>
      </c>
      <c r="L237" t="b">
        <v>0</v>
      </c>
      <c r="N237" t="s">
        <v>1243</v>
      </c>
      <c r="O237" t="s">
        <v>1736</v>
      </c>
      <c r="P237" t="s">
        <v>2230</v>
      </c>
      <c r="Q237" s="7" t="s">
        <v>2723</v>
      </c>
      <c r="S237" t="s">
        <v>3294</v>
      </c>
    </row>
    <row r="238" spans="1:19">
      <c r="A238" t="s">
        <v>255</v>
      </c>
      <c r="B238" t="s">
        <v>709</v>
      </c>
      <c r="C238" t="s">
        <v>890</v>
      </c>
      <c r="D238" t="b">
        <v>1</v>
      </c>
      <c r="E238" t="b">
        <v>0</v>
      </c>
      <c r="F238" t="b">
        <v>0</v>
      </c>
      <c r="G238" t="b">
        <v>0</v>
      </c>
      <c r="H238" t="b">
        <v>0</v>
      </c>
      <c r="I238" t="b">
        <v>0</v>
      </c>
      <c r="J238" t="b">
        <v>1</v>
      </c>
      <c r="K238" t="b">
        <v>0</v>
      </c>
      <c r="L238" t="b">
        <v>0</v>
      </c>
      <c r="M238" t="s">
        <v>970</v>
      </c>
      <c r="N238" t="s">
        <v>1244</v>
      </c>
      <c r="O238" t="s">
        <v>1737</v>
      </c>
      <c r="P238" t="s">
        <v>2231</v>
      </c>
      <c r="Q238" s="7" t="s">
        <v>2724</v>
      </c>
      <c r="R238" t="s">
        <v>3057</v>
      </c>
      <c r="S238" t="s">
        <v>3295</v>
      </c>
    </row>
    <row r="239" spans="1:19">
      <c r="A239" t="s">
        <v>256</v>
      </c>
      <c r="B239" t="s">
        <v>584</v>
      </c>
      <c r="C239" t="s">
        <v>890</v>
      </c>
      <c r="D239" t="b">
        <v>1</v>
      </c>
      <c r="E239" t="b">
        <v>0</v>
      </c>
      <c r="F239" t="b">
        <v>0</v>
      </c>
      <c r="G239" t="b">
        <v>0</v>
      </c>
      <c r="H239" t="b">
        <v>0</v>
      </c>
      <c r="I239" t="b">
        <v>0</v>
      </c>
      <c r="J239" t="b">
        <v>0</v>
      </c>
      <c r="K239" t="b">
        <v>0</v>
      </c>
      <c r="L239" t="b">
        <v>0</v>
      </c>
      <c r="M239" t="s">
        <v>971</v>
      </c>
      <c r="N239" t="s">
        <v>1245</v>
      </c>
      <c r="O239" t="s">
        <v>1738</v>
      </c>
      <c r="P239" t="s">
        <v>2232</v>
      </c>
      <c r="Q239" s="7" t="s">
        <v>2725</v>
      </c>
      <c r="R239" t="s">
        <v>3058</v>
      </c>
      <c r="S239" t="s">
        <v>3296</v>
      </c>
    </row>
    <row r="240" spans="1:19">
      <c r="A240" t="s">
        <v>257</v>
      </c>
      <c r="B240" t="s">
        <v>710</v>
      </c>
      <c r="C240" t="s">
        <v>890</v>
      </c>
      <c r="D240" t="b">
        <v>1</v>
      </c>
      <c r="E240" t="b">
        <v>0</v>
      </c>
      <c r="F240" t="b">
        <v>0</v>
      </c>
      <c r="G240" t="b">
        <v>0</v>
      </c>
      <c r="H240" t="b">
        <v>0</v>
      </c>
      <c r="I240" t="b">
        <v>0</v>
      </c>
      <c r="J240" t="b">
        <v>0</v>
      </c>
      <c r="K240" t="b">
        <v>0</v>
      </c>
      <c r="L240" t="b">
        <v>0</v>
      </c>
      <c r="N240" t="s">
        <v>1246</v>
      </c>
      <c r="O240" t="s">
        <v>1739</v>
      </c>
      <c r="P240" t="s">
        <v>2233</v>
      </c>
      <c r="Q240" s="7" t="s">
        <v>2726</v>
      </c>
      <c r="S240" t="s">
        <v>3297</v>
      </c>
    </row>
    <row r="241" spans="1:19">
      <c r="A241" t="s">
        <v>258</v>
      </c>
      <c r="B241" t="s">
        <v>581</v>
      </c>
      <c r="C241" t="s">
        <v>890</v>
      </c>
      <c r="D241" t="b">
        <v>1</v>
      </c>
      <c r="E241" t="b">
        <v>0</v>
      </c>
      <c r="F241" t="b">
        <v>0</v>
      </c>
      <c r="G241" t="b">
        <v>0</v>
      </c>
      <c r="H241" t="b">
        <v>0</v>
      </c>
      <c r="I241" t="b">
        <v>0</v>
      </c>
      <c r="J241" t="b">
        <v>0</v>
      </c>
      <c r="K241" t="b">
        <v>0</v>
      </c>
      <c r="L241" t="b">
        <v>0</v>
      </c>
      <c r="M241" t="s">
        <v>972</v>
      </c>
      <c r="N241" t="s">
        <v>1247</v>
      </c>
      <c r="O241" t="s">
        <v>1740</v>
      </c>
      <c r="P241" t="s">
        <v>2234</v>
      </c>
      <c r="Q241" s="7" t="s">
        <v>2727</v>
      </c>
      <c r="R241" t="s">
        <v>3059</v>
      </c>
      <c r="S241" t="s">
        <v>3298</v>
      </c>
    </row>
    <row r="242" spans="1:19">
      <c r="A242" t="s">
        <v>259</v>
      </c>
      <c r="B242" t="s">
        <v>711</v>
      </c>
      <c r="C242" t="s">
        <v>890</v>
      </c>
      <c r="D242" t="b">
        <v>1</v>
      </c>
      <c r="E242" t="b">
        <v>0</v>
      </c>
      <c r="F242" t="b">
        <v>0</v>
      </c>
      <c r="G242" t="b">
        <v>0</v>
      </c>
      <c r="H242" t="b">
        <v>0</v>
      </c>
      <c r="I242" t="b">
        <v>0</v>
      </c>
      <c r="J242" t="b">
        <v>0</v>
      </c>
      <c r="K242" t="b">
        <v>0</v>
      </c>
      <c r="L242" t="b">
        <v>0</v>
      </c>
      <c r="N242" t="s">
        <v>1248</v>
      </c>
      <c r="O242" t="s">
        <v>1741</v>
      </c>
      <c r="P242" t="s">
        <v>2235</v>
      </c>
      <c r="Q242" s="7" t="s">
        <v>2728</v>
      </c>
      <c r="S242" t="s">
        <v>3299</v>
      </c>
    </row>
    <row r="243" spans="1:19">
      <c r="A243" t="s">
        <v>260</v>
      </c>
      <c r="B243" t="s">
        <v>710</v>
      </c>
      <c r="C243" t="s">
        <v>890</v>
      </c>
      <c r="D243" t="b">
        <v>1</v>
      </c>
      <c r="E243" t="b">
        <v>0</v>
      </c>
      <c r="F243" t="b">
        <v>0</v>
      </c>
      <c r="G243" t="b">
        <v>0</v>
      </c>
      <c r="H243" t="b">
        <v>0</v>
      </c>
      <c r="I243" t="b">
        <v>0</v>
      </c>
      <c r="J243" t="b">
        <v>1</v>
      </c>
      <c r="K243" t="b">
        <v>0</v>
      </c>
      <c r="L243" t="b">
        <v>0</v>
      </c>
      <c r="N243" t="s">
        <v>1249</v>
      </c>
      <c r="O243" t="s">
        <v>1742</v>
      </c>
      <c r="P243" t="s">
        <v>2236</v>
      </c>
      <c r="Q243" s="7" t="s">
        <v>2729</v>
      </c>
      <c r="S243" t="s">
        <v>3300</v>
      </c>
    </row>
    <row r="244" spans="1:19">
      <c r="A244" t="s">
        <v>261</v>
      </c>
      <c r="B244" t="s">
        <v>580</v>
      </c>
      <c r="C244" t="s">
        <v>890</v>
      </c>
      <c r="D244" t="b">
        <v>1</v>
      </c>
      <c r="E244" t="b">
        <v>0</v>
      </c>
      <c r="F244" t="b">
        <v>0</v>
      </c>
      <c r="G244" t="b">
        <v>0</v>
      </c>
      <c r="H244" t="b">
        <v>0</v>
      </c>
      <c r="I244" t="b">
        <v>0</v>
      </c>
      <c r="J244" t="b">
        <v>0</v>
      </c>
      <c r="K244" t="b">
        <v>0</v>
      </c>
      <c r="L244" t="b">
        <v>0</v>
      </c>
      <c r="N244" t="s">
        <v>1250</v>
      </c>
      <c r="O244" t="s">
        <v>1743</v>
      </c>
      <c r="P244" t="s">
        <v>2237</v>
      </c>
      <c r="Q244" s="7" t="s">
        <v>2730</v>
      </c>
      <c r="S244" t="s">
        <v>3301</v>
      </c>
    </row>
    <row r="245" spans="1:19">
      <c r="A245" t="s">
        <v>262</v>
      </c>
      <c r="B245" t="s">
        <v>712</v>
      </c>
      <c r="C245" t="s">
        <v>890</v>
      </c>
      <c r="D245" t="b">
        <v>1</v>
      </c>
      <c r="E245" t="b">
        <v>0</v>
      </c>
      <c r="F245" t="b">
        <v>0</v>
      </c>
      <c r="G245" t="b">
        <v>0</v>
      </c>
      <c r="H245" t="b">
        <v>0</v>
      </c>
      <c r="I245" t="b">
        <v>0</v>
      </c>
      <c r="J245" t="b">
        <v>0</v>
      </c>
      <c r="K245" t="b">
        <v>0</v>
      </c>
      <c r="L245" t="b">
        <v>0</v>
      </c>
      <c r="N245" t="s">
        <v>1251</v>
      </c>
      <c r="O245" t="s">
        <v>1744</v>
      </c>
      <c r="P245" t="s">
        <v>2238</v>
      </c>
      <c r="Q245" s="7" t="s">
        <v>2731</v>
      </c>
      <c r="S245" t="s">
        <v>3302</v>
      </c>
    </row>
    <row r="246" spans="1:19">
      <c r="A246" t="s">
        <v>263</v>
      </c>
      <c r="B246" t="s">
        <v>587</v>
      </c>
      <c r="C246" t="s">
        <v>890</v>
      </c>
      <c r="D246" t="b">
        <v>1</v>
      </c>
      <c r="E246" t="b">
        <v>0</v>
      </c>
      <c r="F246" t="b">
        <v>0</v>
      </c>
      <c r="G246" t="b">
        <v>0</v>
      </c>
      <c r="H246" t="b">
        <v>0</v>
      </c>
      <c r="I246" t="b">
        <v>0</v>
      </c>
      <c r="J246" t="b">
        <v>0</v>
      </c>
      <c r="K246" t="b">
        <v>0</v>
      </c>
      <c r="L246" t="b">
        <v>0</v>
      </c>
      <c r="M246" t="s">
        <v>973</v>
      </c>
      <c r="N246" t="s">
        <v>1252</v>
      </c>
      <c r="O246" t="s">
        <v>1745</v>
      </c>
      <c r="P246" t="s">
        <v>2239</v>
      </c>
      <c r="Q246" s="7" t="s">
        <v>2732</v>
      </c>
      <c r="R246" t="s">
        <v>3060</v>
      </c>
      <c r="S246" t="s">
        <v>3303</v>
      </c>
    </row>
    <row r="247" spans="1:19">
      <c r="A247" t="s">
        <v>264</v>
      </c>
      <c r="B247" t="s">
        <v>587</v>
      </c>
      <c r="C247" t="s">
        <v>890</v>
      </c>
      <c r="D247" t="b">
        <v>1</v>
      </c>
      <c r="E247" t="b">
        <v>0</v>
      </c>
      <c r="F247" t="b">
        <v>0</v>
      </c>
      <c r="G247" t="b">
        <v>0</v>
      </c>
      <c r="H247" t="b">
        <v>0</v>
      </c>
      <c r="I247" t="b">
        <v>0</v>
      </c>
      <c r="J247" t="b">
        <v>0</v>
      </c>
      <c r="K247" t="b">
        <v>0</v>
      </c>
      <c r="L247" t="b">
        <v>0</v>
      </c>
      <c r="M247" t="s">
        <v>974</v>
      </c>
      <c r="N247" t="s">
        <v>1253</v>
      </c>
      <c r="O247" t="s">
        <v>1746</v>
      </c>
      <c r="P247" t="s">
        <v>2240</v>
      </c>
      <c r="Q247" s="7" t="s">
        <v>2733</v>
      </c>
      <c r="R247" t="s">
        <v>3061</v>
      </c>
      <c r="S247" t="s">
        <v>3304</v>
      </c>
    </row>
    <row r="248" spans="1:19">
      <c r="A248" t="s">
        <v>265</v>
      </c>
      <c r="B248" t="s">
        <v>653</v>
      </c>
      <c r="C248" t="s">
        <v>890</v>
      </c>
      <c r="D248" t="b">
        <v>1</v>
      </c>
      <c r="E248" t="b">
        <v>0</v>
      </c>
      <c r="F248" t="b">
        <v>0</v>
      </c>
      <c r="G248" t="b">
        <v>0</v>
      </c>
      <c r="H248" t="b">
        <v>0</v>
      </c>
      <c r="I248" t="b">
        <v>0</v>
      </c>
      <c r="J248" t="b">
        <v>0</v>
      </c>
      <c r="K248" t="b">
        <v>0</v>
      </c>
      <c r="L248" t="b">
        <v>0</v>
      </c>
      <c r="N248" t="s">
        <v>1254</v>
      </c>
      <c r="O248" t="s">
        <v>1747</v>
      </c>
      <c r="P248" t="s">
        <v>2241</v>
      </c>
      <c r="Q248" s="7" t="s">
        <v>2734</v>
      </c>
      <c r="S248" t="s">
        <v>3305</v>
      </c>
    </row>
    <row r="249" spans="1:19">
      <c r="A249" t="s">
        <v>266</v>
      </c>
      <c r="B249" t="s">
        <v>713</v>
      </c>
      <c r="C249" t="s">
        <v>890</v>
      </c>
      <c r="D249" t="b">
        <v>1</v>
      </c>
      <c r="E249" t="b">
        <v>0</v>
      </c>
      <c r="F249" t="b">
        <v>0</v>
      </c>
      <c r="G249" t="b">
        <v>0</v>
      </c>
      <c r="H249" t="b">
        <v>0</v>
      </c>
      <c r="I249" t="b">
        <v>0</v>
      </c>
      <c r="J249" t="b">
        <v>0</v>
      </c>
      <c r="K249" t="b">
        <v>0</v>
      </c>
      <c r="L249" t="b">
        <v>0</v>
      </c>
      <c r="N249" t="s">
        <v>1255</v>
      </c>
      <c r="O249" t="s">
        <v>1748</v>
      </c>
      <c r="P249" t="s">
        <v>2242</v>
      </c>
      <c r="Q249" s="7" t="s">
        <v>2735</v>
      </c>
      <c r="S249" t="s">
        <v>3306</v>
      </c>
    </row>
    <row r="250" spans="1:19">
      <c r="A250" t="s">
        <v>267</v>
      </c>
      <c r="B250" t="s">
        <v>714</v>
      </c>
      <c r="C250" t="s">
        <v>890</v>
      </c>
      <c r="D250" t="b">
        <v>1</v>
      </c>
      <c r="E250" t="b">
        <v>0</v>
      </c>
      <c r="F250" t="b">
        <v>0</v>
      </c>
      <c r="G250" t="b">
        <v>0</v>
      </c>
      <c r="H250" t="b">
        <v>0</v>
      </c>
      <c r="I250" t="b">
        <v>0</v>
      </c>
      <c r="J250" t="b">
        <v>0</v>
      </c>
      <c r="K250" t="b">
        <v>0</v>
      </c>
      <c r="L250" t="b">
        <v>0</v>
      </c>
      <c r="N250" t="s">
        <v>1256</v>
      </c>
      <c r="O250" t="s">
        <v>1749</v>
      </c>
      <c r="P250" t="s">
        <v>2243</v>
      </c>
      <c r="Q250" s="7" t="s">
        <v>2736</v>
      </c>
      <c r="S250" t="s">
        <v>3307</v>
      </c>
    </row>
    <row r="251" spans="1:19">
      <c r="A251" t="s">
        <v>268</v>
      </c>
      <c r="B251" t="s">
        <v>715</v>
      </c>
      <c r="C251" t="s">
        <v>890</v>
      </c>
      <c r="D251" t="b">
        <v>1</v>
      </c>
      <c r="E251" t="b">
        <v>0</v>
      </c>
      <c r="F251" t="b">
        <v>0</v>
      </c>
      <c r="G251" t="b">
        <v>0</v>
      </c>
      <c r="H251" t="b">
        <v>0</v>
      </c>
      <c r="I251" t="b">
        <v>0</v>
      </c>
      <c r="J251" t="b">
        <v>0</v>
      </c>
      <c r="K251" t="b">
        <v>0</v>
      </c>
      <c r="L251" t="b">
        <v>0</v>
      </c>
      <c r="N251" t="s">
        <v>1257</v>
      </c>
      <c r="O251" t="s">
        <v>1750</v>
      </c>
      <c r="P251" t="s">
        <v>2244</v>
      </c>
      <c r="Q251" s="7" t="s">
        <v>2737</v>
      </c>
      <c r="S251" t="s">
        <v>3308</v>
      </c>
    </row>
    <row r="252" spans="1:19">
      <c r="A252" t="s">
        <v>269</v>
      </c>
      <c r="B252" t="s">
        <v>551</v>
      </c>
      <c r="C252" t="s">
        <v>890</v>
      </c>
      <c r="D252" t="b">
        <v>1</v>
      </c>
      <c r="E252" t="b">
        <v>0</v>
      </c>
      <c r="F252" t="b">
        <v>0</v>
      </c>
      <c r="G252" t="b">
        <v>0</v>
      </c>
      <c r="H252" t="b">
        <v>0</v>
      </c>
      <c r="I252" t="b">
        <v>0</v>
      </c>
      <c r="J252" t="b">
        <v>0</v>
      </c>
      <c r="K252" t="b">
        <v>0</v>
      </c>
      <c r="L252" t="b">
        <v>0</v>
      </c>
      <c r="N252" t="s">
        <v>1258</v>
      </c>
      <c r="O252" t="s">
        <v>1751</v>
      </c>
      <c r="P252" t="s">
        <v>2245</v>
      </c>
      <c r="Q252" s="7" t="s">
        <v>2738</v>
      </c>
      <c r="S252" t="s">
        <v>3309</v>
      </c>
    </row>
    <row r="253" spans="1:19">
      <c r="A253" t="s">
        <v>270</v>
      </c>
      <c r="B253" t="s">
        <v>716</v>
      </c>
      <c r="C253" t="s">
        <v>890</v>
      </c>
      <c r="D253" t="b">
        <v>1</v>
      </c>
      <c r="E253" t="b">
        <v>0</v>
      </c>
      <c r="F253" t="b">
        <v>0</v>
      </c>
      <c r="G253" t="b">
        <v>0</v>
      </c>
      <c r="H253" t="b">
        <v>0</v>
      </c>
      <c r="I253" t="b">
        <v>0</v>
      </c>
      <c r="J253" t="b">
        <v>0</v>
      </c>
      <c r="K253" t="b">
        <v>0</v>
      </c>
      <c r="L253" t="b">
        <v>0</v>
      </c>
      <c r="N253" t="s">
        <v>1259</v>
      </c>
      <c r="O253" t="s">
        <v>1752</v>
      </c>
      <c r="P253" t="s">
        <v>2246</v>
      </c>
      <c r="Q253" s="7" t="s">
        <v>2739</v>
      </c>
      <c r="S253" t="s">
        <v>3310</v>
      </c>
    </row>
    <row r="254" spans="1:19">
      <c r="A254" t="s">
        <v>271</v>
      </c>
      <c r="B254" t="s">
        <v>717</v>
      </c>
      <c r="C254" t="s">
        <v>890</v>
      </c>
      <c r="D254" t="b">
        <v>1</v>
      </c>
      <c r="E254" t="b">
        <v>0</v>
      </c>
      <c r="F254" t="b">
        <v>0</v>
      </c>
      <c r="G254" t="b">
        <v>0</v>
      </c>
      <c r="H254" t="b">
        <v>0</v>
      </c>
      <c r="I254" t="b">
        <v>0</v>
      </c>
      <c r="J254" t="b">
        <v>0</v>
      </c>
      <c r="K254" t="b">
        <v>0</v>
      </c>
      <c r="L254" t="b">
        <v>0</v>
      </c>
      <c r="N254" t="s">
        <v>1260</v>
      </c>
      <c r="O254" t="s">
        <v>1753</v>
      </c>
      <c r="P254" t="s">
        <v>2247</v>
      </c>
      <c r="Q254" s="7" t="s">
        <v>2740</v>
      </c>
      <c r="S254" t="s">
        <v>3311</v>
      </c>
    </row>
    <row r="255" spans="1:19">
      <c r="A255" t="s">
        <v>272</v>
      </c>
      <c r="B255" t="s">
        <v>718</v>
      </c>
      <c r="C255" t="s">
        <v>890</v>
      </c>
      <c r="D255" t="b">
        <v>1</v>
      </c>
      <c r="E255" t="b">
        <v>0</v>
      </c>
      <c r="F255" t="b">
        <v>0</v>
      </c>
      <c r="G255" t="b">
        <v>0</v>
      </c>
      <c r="H255" t="b">
        <v>0</v>
      </c>
      <c r="I255" t="b">
        <v>0</v>
      </c>
      <c r="J255" t="b">
        <v>0</v>
      </c>
      <c r="K255" t="b">
        <v>0</v>
      </c>
      <c r="L255" t="b">
        <v>0</v>
      </c>
      <c r="N255" t="s">
        <v>1261</v>
      </c>
      <c r="O255" t="s">
        <v>1754</v>
      </c>
      <c r="P255" t="s">
        <v>2248</v>
      </c>
      <c r="Q255" s="7" t="s">
        <v>2741</v>
      </c>
      <c r="S255" t="s">
        <v>3312</v>
      </c>
    </row>
    <row r="256" spans="1:19">
      <c r="A256" t="s">
        <v>273</v>
      </c>
      <c r="B256" t="s">
        <v>537</v>
      </c>
      <c r="C256" t="s">
        <v>890</v>
      </c>
      <c r="D256" t="b">
        <v>1</v>
      </c>
      <c r="E256" t="b">
        <v>0</v>
      </c>
      <c r="F256" t="b">
        <v>0</v>
      </c>
      <c r="G256" t="b">
        <v>0</v>
      </c>
      <c r="H256" t="b">
        <v>0</v>
      </c>
      <c r="I256" t="b">
        <v>0</v>
      </c>
      <c r="J256" t="b">
        <v>0</v>
      </c>
      <c r="K256" t="b">
        <v>0</v>
      </c>
      <c r="L256" t="b">
        <v>0</v>
      </c>
      <c r="N256" t="s">
        <v>1262</v>
      </c>
      <c r="O256" t="s">
        <v>1755</v>
      </c>
      <c r="P256" t="s">
        <v>2249</v>
      </c>
      <c r="Q256" s="7" t="s">
        <v>2742</v>
      </c>
      <c r="S256" t="s">
        <v>3313</v>
      </c>
    </row>
    <row r="257" spans="1:19">
      <c r="A257" t="s">
        <v>274</v>
      </c>
      <c r="B257" t="s">
        <v>719</v>
      </c>
      <c r="C257" t="s">
        <v>890</v>
      </c>
      <c r="D257" t="b">
        <v>1</v>
      </c>
      <c r="E257" t="b">
        <v>0</v>
      </c>
      <c r="F257" t="b">
        <v>0</v>
      </c>
      <c r="G257" t="b">
        <v>0</v>
      </c>
      <c r="H257" t="b">
        <v>0</v>
      </c>
      <c r="I257" t="b">
        <v>0</v>
      </c>
      <c r="J257" t="b">
        <v>0</v>
      </c>
      <c r="K257" t="b">
        <v>0</v>
      </c>
      <c r="L257" t="b">
        <v>0</v>
      </c>
      <c r="M257" t="s">
        <v>975</v>
      </c>
      <c r="N257" t="s">
        <v>1263</v>
      </c>
      <c r="O257" t="s">
        <v>1756</v>
      </c>
      <c r="P257" t="s">
        <v>2250</v>
      </c>
      <c r="Q257" s="7" t="s">
        <v>2743</v>
      </c>
      <c r="R257" t="s">
        <v>3062</v>
      </c>
      <c r="S257" t="s">
        <v>3314</v>
      </c>
    </row>
    <row r="258" spans="1:19">
      <c r="A258" t="s">
        <v>275</v>
      </c>
      <c r="B258" t="s">
        <v>539</v>
      </c>
      <c r="C258" t="s">
        <v>890</v>
      </c>
      <c r="D258" t="b">
        <v>1</v>
      </c>
      <c r="E258" t="b">
        <v>0</v>
      </c>
      <c r="F258" t="b">
        <v>0</v>
      </c>
      <c r="G258" t="b">
        <v>0</v>
      </c>
      <c r="H258" t="b">
        <v>0</v>
      </c>
      <c r="I258" t="b">
        <v>0</v>
      </c>
      <c r="J258" t="b">
        <v>0</v>
      </c>
      <c r="K258" t="b">
        <v>0</v>
      </c>
      <c r="L258" t="b">
        <v>0</v>
      </c>
      <c r="N258" t="s">
        <v>1264</v>
      </c>
      <c r="O258" t="s">
        <v>1757</v>
      </c>
      <c r="P258" t="s">
        <v>2251</v>
      </c>
      <c r="Q258" s="7" t="s">
        <v>2744</v>
      </c>
      <c r="S258" t="s">
        <v>3315</v>
      </c>
    </row>
    <row r="259" spans="1:19">
      <c r="A259" t="s">
        <v>276</v>
      </c>
      <c r="B259" t="s">
        <v>720</v>
      </c>
      <c r="C259" t="s">
        <v>890</v>
      </c>
      <c r="D259" t="b">
        <v>1</v>
      </c>
      <c r="E259" t="b">
        <v>0</v>
      </c>
      <c r="F259" t="b">
        <v>0</v>
      </c>
      <c r="G259" t="b">
        <v>0</v>
      </c>
      <c r="H259" t="b">
        <v>0</v>
      </c>
      <c r="I259" t="b">
        <v>0</v>
      </c>
      <c r="J259" t="b">
        <v>0</v>
      </c>
      <c r="K259" t="b">
        <v>0</v>
      </c>
      <c r="L259" t="b">
        <v>0</v>
      </c>
      <c r="N259" t="s">
        <v>1265</v>
      </c>
      <c r="O259" t="s">
        <v>1758</v>
      </c>
      <c r="P259" t="s">
        <v>2252</v>
      </c>
      <c r="Q259" s="7" t="s">
        <v>2745</v>
      </c>
      <c r="S259" t="s">
        <v>3316</v>
      </c>
    </row>
    <row r="260" spans="1:19">
      <c r="A260" t="s">
        <v>277</v>
      </c>
      <c r="B260" t="s">
        <v>564</v>
      </c>
      <c r="C260" t="s">
        <v>890</v>
      </c>
      <c r="D260" t="b">
        <v>1</v>
      </c>
      <c r="E260" t="b">
        <v>0</v>
      </c>
      <c r="F260" t="b">
        <v>0</v>
      </c>
      <c r="G260" t="b">
        <v>0</v>
      </c>
      <c r="H260" t="b">
        <v>0</v>
      </c>
      <c r="I260" t="b">
        <v>0</v>
      </c>
      <c r="J260" t="b">
        <v>1</v>
      </c>
      <c r="K260" t="b">
        <v>0</v>
      </c>
      <c r="L260" t="b">
        <v>0</v>
      </c>
      <c r="N260" t="s">
        <v>1266</v>
      </c>
      <c r="O260" t="s">
        <v>1759</v>
      </c>
      <c r="P260" t="s">
        <v>2253</v>
      </c>
      <c r="Q260" s="7" t="s">
        <v>2746</v>
      </c>
      <c r="S260" t="s">
        <v>3317</v>
      </c>
    </row>
    <row r="261" spans="1:19">
      <c r="A261" t="s">
        <v>278</v>
      </c>
      <c r="B261" t="s">
        <v>555</v>
      </c>
      <c r="C261" t="s">
        <v>890</v>
      </c>
      <c r="D261" t="b">
        <v>1</v>
      </c>
      <c r="E261" t="b">
        <v>0</v>
      </c>
      <c r="F261" t="b">
        <v>0</v>
      </c>
      <c r="G261" t="b">
        <v>0</v>
      </c>
      <c r="H261" t="b">
        <v>0</v>
      </c>
      <c r="I261" t="b">
        <v>0</v>
      </c>
      <c r="J261" t="b">
        <v>1</v>
      </c>
      <c r="K261" t="b">
        <v>0</v>
      </c>
      <c r="L261" t="b">
        <v>0</v>
      </c>
      <c r="M261" t="s">
        <v>976</v>
      </c>
      <c r="N261" t="s">
        <v>1267</v>
      </c>
      <c r="O261" t="s">
        <v>1760</v>
      </c>
      <c r="P261" t="s">
        <v>2254</v>
      </c>
      <c r="Q261" s="7" t="s">
        <v>2747</v>
      </c>
      <c r="R261" t="s">
        <v>3063</v>
      </c>
      <c r="S261" t="s">
        <v>3318</v>
      </c>
    </row>
    <row r="262" spans="1:19">
      <c r="A262" t="s">
        <v>279</v>
      </c>
      <c r="B262" t="s">
        <v>672</v>
      </c>
      <c r="C262" t="s">
        <v>890</v>
      </c>
      <c r="D262" t="b">
        <v>1</v>
      </c>
      <c r="E262" t="b">
        <v>0</v>
      </c>
      <c r="F262" t="b">
        <v>0</v>
      </c>
      <c r="G262" t="b">
        <v>0</v>
      </c>
      <c r="H262" t="b">
        <v>0</v>
      </c>
      <c r="I262" t="b">
        <v>0</v>
      </c>
      <c r="J262" t="b">
        <v>0</v>
      </c>
      <c r="K262" t="b">
        <v>0</v>
      </c>
      <c r="L262" t="b">
        <v>0</v>
      </c>
      <c r="N262" t="s">
        <v>1268</v>
      </c>
      <c r="O262" t="s">
        <v>1761</v>
      </c>
      <c r="P262" t="s">
        <v>2255</v>
      </c>
      <c r="Q262" s="7" t="s">
        <v>2748</v>
      </c>
      <c r="S262" t="s">
        <v>3319</v>
      </c>
    </row>
    <row r="263" spans="1:19">
      <c r="A263" t="s">
        <v>280</v>
      </c>
      <c r="B263" t="s">
        <v>721</v>
      </c>
      <c r="C263" t="s">
        <v>890</v>
      </c>
      <c r="D263" t="b">
        <v>1</v>
      </c>
      <c r="E263" t="b">
        <v>0</v>
      </c>
      <c r="F263" t="b">
        <v>0</v>
      </c>
      <c r="G263" t="b">
        <v>0</v>
      </c>
      <c r="H263" t="b">
        <v>0</v>
      </c>
      <c r="I263" t="b">
        <v>0</v>
      </c>
      <c r="J263" t="b">
        <v>1</v>
      </c>
      <c r="K263" t="b">
        <v>0</v>
      </c>
      <c r="L263" t="b">
        <v>0</v>
      </c>
      <c r="N263" t="s">
        <v>1269</v>
      </c>
      <c r="O263" t="s">
        <v>1762</v>
      </c>
      <c r="P263" t="s">
        <v>2256</v>
      </c>
      <c r="Q263" s="7" t="s">
        <v>2749</v>
      </c>
      <c r="S263" t="s">
        <v>3320</v>
      </c>
    </row>
    <row r="264" spans="1:19">
      <c r="A264" t="s">
        <v>281</v>
      </c>
      <c r="B264" t="s">
        <v>722</v>
      </c>
      <c r="C264" t="s">
        <v>890</v>
      </c>
      <c r="D264" t="b">
        <v>1</v>
      </c>
      <c r="E264" t="b">
        <v>0</v>
      </c>
      <c r="F264" t="b">
        <v>0</v>
      </c>
      <c r="G264" t="b">
        <v>0</v>
      </c>
      <c r="H264" t="b">
        <v>0</v>
      </c>
      <c r="I264" t="b">
        <v>0</v>
      </c>
      <c r="J264" t="b">
        <v>0</v>
      </c>
      <c r="K264" t="b">
        <v>0</v>
      </c>
      <c r="L264" t="b">
        <v>0</v>
      </c>
      <c r="N264" t="s">
        <v>1270</v>
      </c>
      <c r="O264" t="s">
        <v>1763</v>
      </c>
      <c r="P264" t="s">
        <v>2257</v>
      </c>
      <c r="Q264" s="7" t="s">
        <v>2750</v>
      </c>
      <c r="S264" t="s">
        <v>3321</v>
      </c>
    </row>
    <row r="265" spans="1:19">
      <c r="A265" t="s">
        <v>282</v>
      </c>
      <c r="B265" t="s">
        <v>723</v>
      </c>
      <c r="C265" t="s">
        <v>890</v>
      </c>
      <c r="D265" t="b">
        <v>1</v>
      </c>
      <c r="E265" t="b">
        <v>0</v>
      </c>
      <c r="F265" t="b">
        <v>0</v>
      </c>
      <c r="G265" t="b">
        <v>0</v>
      </c>
      <c r="H265" t="b">
        <v>0</v>
      </c>
      <c r="I265" t="b">
        <v>0</v>
      </c>
      <c r="J265" t="b">
        <v>0</v>
      </c>
      <c r="K265" t="b">
        <v>0</v>
      </c>
      <c r="L265" t="b">
        <v>0</v>
      </c>
      <c r="N265" t="s">
        <v>1271</v>
      </c>
      <c r="O265" t="s">
        <v>1764</v>
      </c>
      <c r="P265" t="s">
        <v>2258</v>
      </c>
      <c r="Q265" s="7" t="s">
        <v>2751</v>
      </c>
      <c r="S265" t="s">
        <v>3322</v>
      </c>
    </row>
    <row r="266" spans="1:19">
      <c r="A266" t="s">
        <v>283</v>
      </c>
      <c r="B266" t="s">
        <v>673</v>
      </c>
      <c r="C266" t="s">
        <v>890</v>
      </c>
      <c r="D266" t="b">
        <v>1</v>
      </c>
      <c r="E266" t="b">
        <v>0</v>
      </c>
      <c r="F266" t="b">
        <v>0</v>
      </c>
      <c r="G266" t="b">
        <v>0</v>
      </c>
      <c r="H266" t="b">
        <v>0</v>
      </c>
      <c r="I266" t="b">
        <v>0</v>
      </c>
      <c r="J266" t="b">
        <v>0</v>
      </c>
      <c r="K266" t="b">
        <v>0</v>
      </c>
      <c r="L266" t="b">
        <v>0</v>
      </c>
      <c r="N266" t="s">
        <v>1272</v>
      </c>
      <c r="O266" t="s">
        <v>1765</v>
      </c>
      <c r="P266" t="s">
        <v>2259</v>
      </c>
      <c r="Q266" s="7" t="s">
        <v>2752</v>
      </c>
      <c r="S266" t="s">
        <v>3323</v>
      </c>
    </row>
    <row r="267" spans="1:19">
      <c r="A267" t="s">
        <v>284</v>
      </c>
      <c r="B267" t="s">
        <v>724</v>
      </c>
      <c r="C267" t="s">
        <v>890</v>
      </c>
      <c r="D267" t="b">
        <v>1</v>
      </c>
      <c r="E267" t="b">
        <v>0</v>
      </c>
      <c r="F267" t="b">
        <v>0</v>
      </c>
      <c r="G267" t="b">
        <v>0</v>
      </c>
      <c r="H267" t="b">
        <v>0</v>
      </c>
      <c r="I267" t="b">
        <v>0</v>
      </c>
      <c r="J267" t="b">
        <v>0</v>
      </c>
      <c r="K267" t="b">
        <v>1</v>
      </c>
      <c r="L267" t="b">
        <v>0</v>
      </c>
      <c r="N267" t="s">
        <v>1273</v>
      </c>
      <c r="O267" t="s">
        <v>1766</v>
      </c>
      <c r="P267" t="s">
        <v>2260</v>
      </c>
      <c r="Q267" s="7" t="s">
        <v>2753</v>
      </c>
      <c r="S267" t="s">
        <v>3324</v>
      </c>
    </row>
    <row r="268" spans="1:19">
      <c r="A268" t="s">
        <v>285</v>
      </c>
      <c r="B268" t="s">
        <v>725</v>
      </c>
      <c r="C268" t="s">
        <v>890</v>
      </c>
      <c r="D268" t="b">
        <v>1</v>
      </c>
      <c r="E268" t="b">
        <v>0</v>
      </c>
      <c r="F268" t="b">
        <v>0</v>
      </c>
      <c r="G268" t="b">
        <v>0</v>
      </c>
      <c r="H268" t="b">
        <v>0</v>
      </c>
      <c r="I268" t="b">
        <v>0</v>
      </c>
      <c r="J268" t="b">
        <v>0</v>
      </c>
      <c r="K268" t="b">
        <v>0</v>
      </c>
      <c r="L268" t="b">
        <v>0</v>
      </c>
      <c r="N268" t="s">
        <v>1274</v>
      </c>
      <c r="O268" t="s">
        <v>1767</v>
      </c>
      <c r="P268" t="s">
        <v>2261</v>
      </c>
      <c r="Q268" s="7" t="s">
        <v>2754</v>
      </c>
      <c r="S268" t="s">
        <v>3325</v>
      </c>
    </row>
    <row r="269" spans="1:19">
      <c r="A269" t="s">
        <v>286</v>
      </c>
      <c r="B269" t="s">
        <v>726</v>
      </c>
      <c r="C269" t="s">
        <v>890</v>
      </c>
      <c r="D269" t="b">
        <v>0</v>
      </c>
      <c r="E269" t="b">
        <v>0</v>
      </c>
      <c r="F269" t="b">
        <v>0</v>
      </c>
      <c r="G269" t="b">
        <v>0</v>
      </c>
      <c r="H269" t="b">
        <v>1</v>
      </c>
      <c r="I269" t="b">
        <v>0</v>
      </c>
      <c r="J269" t="b">
        <v>0</v>
      </c>
      <c r="K269" t="b">
        <v>0</v>
      </c>
      <c r="L269" t="b">
        <v>0</v>
      </c>
      <c r="M269" t="s">
        <v>898</v>
      </c>
      <c r="O269" t="s">
        <v>1768</v>
      </c>
      <c r="P269" t="s">
        <v>2262</v>
      </c>
      <c r="Q269" s="7" t="s">
        <v>2755</v>
      </c>
    </row>
    <row r="270" spans="1:19">
      <c r="A270" t="s">
        <v>287</v>
      </c>
      <c r="B270" t="s">
        <v>727</v>
      </c>
      <c r="C270" t="s">
        <v>890</v>
      </c>
      <c r="D270" t="b">
        <v>1</v>
      </c>
      <c r="E270" t="b">
        <v>0</v>
      </c>
      <c r="F270" t="b">
        <v>0</v>
      </c>
      <c r="G270" t="b">
        <v>0</v>
      </c>
      <c r="H270" t="b">
        <v>0</v>
      </c>
      <c r="I270" t="b">
        <v>0</v>
      </c>
      <c r="J270" t="b">
        <v>0</v>
      </c>
      <c r="K270" t="b">
        <v>0</v>
      </c>
      <c r="L270" t="b">
        <v>0</v>
      </c>
      <c r="N270" t="s">
        <v>1275</v>
      </c>
      <c r="O270" t="s">
        <v>1769</v>
      </c>
      <c r="P270" t="s">
        <v>2263</v>
      </c>
      <c r="Q270" s="7" t="s">
        <v>2756</v>
      </c>
      <c r="S270" t="s">
        <v>3326</v>
      </c>
    </row>
    <row r="271" spans="1:19">
      <c r="A271" t="s">
        <v>288</v>
      </c>
      <c r="B271" t="s">
        <v>728</v>
      </c>
      <c r="C271" t="s">
        <v>890</v>
      </c>
      <c r="D271" t="b">
        <v>1</v>
      </c>
      <c r="E271" t="b">
        <v>0</v>
      </c>
      <c r="F271" t="b">
        <v>0</v>
      </c>
      <c r="G271" t="b">
        <v>0</v>
      </c>
      <c r="H271" t="b">
        <v>0</v>
      </c>
      <c r="I271" t="b">
        <v>0</v>
      </c>
      <c r="J271" t="b">
        <v>0</v>
      </c>
      <c r="K271" t="b">
        <v>0</v>
      </c>
      <c r="L271" t="b">
        <v>0</v>
      </c>
      <c r="N271" t="s">
        <v>1276</v>
      </c>
      <c r="O271" t="s">
        <v>1770</v>
      </c>
      <c r="P271" t="s">
        <v>2264</v>
      </c>
      <c r="Q271" s="7" t="s">
        <v>2757</v>
      </c>
      <c r="S271" t="s">
        <v>3327</v>
      </c>
    </row>
    <row r="272" spans="1:19">
      <c r="A272" t="s">
        <v>289</v>
      </c>
      <c r="B272" t="s">
        <v>729</v>
      </c>
      <c r="C272" t="s">
        <v>890</v>
      </c>
      <c r="D272" t="b">
        <v>1</v>
      </c>
      <c r="E272" t="b">
        <v>0</v>
      </c>
      <c r="F272" t="b">
        <v>0</v>
      </c>
      <c r="G272" t="b">
        <v>0</v>
      </c>
      <c r="H272" t="b">
        <v>0</v>
      </c>
      <c r="I272" t="b">
        <v>0</v>
      </c>
      <c r="J272" t="b">
        <v>0</v>
      </c>
      <c r="K272" t="b">
        <v>0</v>
      </c>
      <c r="L272" t="b">
        <v>0</v>
      </c>
      <c r="N272" t="s">
        <v>1277</v>
      </c>
      <c r="O272" t="s">
        <v>1771</v>
      </c>
      <c r="P272" t="s">
        <v>2265</v>
      </c>
      <c r="Q272" s="7" t="s">
        <v>2758</v>
      </c>
      <c r="S272" t="s">
        <v>3328</v>
      </c>
    </row>
    <row r="273" spans="1:19">
      <c r="A273" t="s">
        <v>290</v>
      </c>
      <c r="B273" t="s">
        <v>730</v>
      </c>
      <c r="C273" t="s">
        <v>890</v>
      </c>
      <c r="D273" t="b">
        <v>1</v>
      </c>
      <c r="E273" t="b">
        <v>0</v>
      </c>
      <c r="F273" t="b">
        <v>0</v>
      </c>
      <c r="G273" t="b">
        <v>0</v>
      </c>
      <c r="H273" t="b">
        <v>0</v>
      </c>
      <c r="I273" t="b">
        <v>0</v>
      </c>
      <c r="J273" t="b">
        <v>0</v>
      </c>
      <c r="K273" t="b">
        <v>0</v>
      </c>
      <c r="L273" t="b">
        <v>0</v>
      </c>
      <c r="N273" t="s">
        <v>1278</v>
      </c>
      <c r="O273" t="s">
        <v>1772</v>
      </c>
      <c r="P273" t="s">
        <v>2266</v>
      </c>
      <c r="Q273" s="7" t="s">
        <v>2759</v>
      </c>
      <c r="S273" t="s">
        <v>3329</v>
      </c>
    </row>
    <row r="274" spans="1:19">
      <c r="A274" t="s">
        <v>291</v>
      </c>
      <c r="B274" t="s">
        <v>731</v>
      </c>
      <c r="C274" t="s">
        <v>890</v>
      </c>
      <c r="D274" t="b">
        <v>1</v>
      </c>
      <c r="E274" t="b">
        <v>0</v>
      </c>
      <c r="F274" t="b">
        <v>0</v>
      </c>
      <c r="G274" t="b">
        <v>0</v>
      </c>
      <c r="H274" t="b">
        <v>0</v>
      </c>
      <c r="I274" t="b">
        <v>0</v>
      </c>
      <c r="J274" t="b">
        <v>0</v>
      </c>
      <c r="K274" t="b">
        <v>0</v>
      </c>
      <c r="L274" t="b">
        <v>0</v>
      </c>
      <c r="M274" t="s">
        <v>898</v>
      </c>
      <c r="N274" t="s">
        <v>1279</v>
      </c>
      <c r="O274" t="s">
        <v>1773</v>
      </c>
      <c r="P274" t="s">
        <v>2267</v>
      </c>
      <c r="Q274" s="7" t="s">
        <v>2760</v>
      </c>
    </row>
    <row r="275" spans="1:19">
      <c r="A275" t="s">
        <v>292</v>
      </c>
      <c r="B275" t="s">
        <v>710</v>
      </c>
      <c r="C275" t="s">
        <v>890</v>
      </c>
      <c r="D275" t="b">
        <v>1</v>
      </c>
      <c r="E275" t="b">
        <v>0</v>
      </c>
      <c r="F275" t="b">
        <v>0</v>
      </c>
      <c r="G275" t="b">
        <v>0</v>
      </c>
      <c r="H275" t="b">
        <v>0</v>
      </c>
      <c r="I275" t="b">
        <v>0</v>
      </c>
      <c r="J275" t="b">
        <v>0</v>
      </c>
      <c r="K275" t="b">
        <v>0</v>
      </c>
      <c r="L275" t="b">
        <v>0</v>
      </c>
      <c r="N275" t="s">
        <v>1280</v>
      </c>
      <c r="O275" t="s">
        <v>1774</v>
      </c>
      <c r="P275" t="s">
        <v>2268</v>
      </c>
      <c r="Q275" s="7" t="s">
        <v>2761</v>
      </c>
      <c r="S275" t="s">
        <v>3330</v>
      </c>
    </row>
    <row r="276" spans="1:19">
      <c r="A276" t="s">
        <v>293</v>
      </c>
      <c r="B276" t="s">
        <v>704</v>
      </c>
      <c r="C276" t="s">
        <v>890</v>
      </c>
      <c r="D276" t="b">
        <v>1</v>
      </c>
      <c r="E276" t="b">
        <v>0</v>
      </c>
      <c r="F276" t="b">
        <v>0</v>
      </c>
      <c r="G276" t="b">
        <v>0</v>
      </c>
      <c r="H276" t="b">
        <v>0</v>
      </c>
      <c r="I276" t="b">
        <v>0</v>
      </c>
      <c r="J276" t="b">
        <v>0</v>
      </c>
      <c r="K276" t="b">
        <v>0</v>
      </c>
      <c r="L276" t="b">
        <v>0</v>
      </c>
      <c r="N276" t="s">
        <v>1281</v>
      </c>
      <c r="O276" t="s">
        <v>1775</v>
      </c>
      <c r="P276" t="s">
        <v>2269</v>
      </c>
      <c r="Q276" s="7" t="s">
        <v>2762</v>
      </c>
      <c r="S276" t="s">
        <v>3331</v>
      </c>
    </row>
    <row r="277" spans="1:19">
      <c r="A277" t="s">
        <v>294</v>
      </c>
      <c r="B277" t="s">
        <v>732</v>
      </c>
      <c r="C277" t="s">
        <v>890</v>
      </c>
      <c r="D277" t="b">
        <v>1</v>
      </c>
      <c r="E277" t="b">
        <v>0</v>
      </c>
      <c r="F277" t="b">
        <v>0</v>
      </c>
      <c r="G277" t="b">
        <v>0</v>
      </c>
      <c r="H277" t="b">
        <v>0</v>
      </c>
      <c r="I277" t="b">
        <v>0</v>
      </c>
      <c r="J277" t="b">
        <v>0</v>
      </c>
      <c r="K277" t="b">
        <v>0</v>
      </c>
      <c r="L277" t="b">
        <v>0</v>
      </c>
      <c r="N277" t="s">
        <v>1282</v>
      </c>
      <c r="O277" t="s">
        <v>1776</v>
      </c>
      <c r="P277" t="s">
        <v>2270</v>
      </c>
      <c r="Q277" s="7" t="s">
        <v>2763</v>
      </c>
      <c r="S277" t="s">
        <v>3332</v>
      </c>
    </row>
    <row r="278" spans="1:19">
      <c r="A278" t="s">
        <v>295</v>
      </c>
      <c r="B278" t="s">
        <v>587</v>
      </c>
      <c r="C278" t="s">
        <v>890</v>
      </c>
      <c r="D278" t="b">
        <v>1</v>
      </c>
      <c r="E278" t="b">
        <v>0</v>
      </c>
      <c r="F278" t="b">
        <v>0</v>
      </c>
      <c r="G278" t="b">
        <v>1</v>
      </c>
      <c r="H278" t="b">
        <v>0</v>
      </c>
      <c r="I278" t="b">
        <v>0</v>
      </c>
      <c r="J278" t="b">
        <v>0</v>
      </c>
      <c r="K278" t="b">
        <v>0</v>
      </c>
      <c r="L278" t="b">
        <v>0</v>
      </c>
      <c r="M278" t="s">
        <v>977</v>
      </c>
      <c r="N278" t="s">
        <v>1283</v>
      </c>
      <c r="O278" t="s">
        <v>1777</v>
      </c>
      <c r="P278" t="s">
        <v>2271</v>
      </c>
      <c r="Q278" s="7" t="s">
        <v>2764</v>
      </c>
      <c r="R278" t="s">
        <v>3064</v>
      </c>
      <c r="S278" t="s">
        <v>3333</v>
      </c>
    </row>
    <row r="279" spans="1:19">
      <c r="A279" t="s">
        <v>296</v>
      </c>
      <c r="B279" t="s">
        <v>588</v>
      </c>
      <c r="C279" t="s">
        <v>890</v>
      </c>
      <c r="D279" t="b">
        <v>1</v>
      </c>
      <c r="E279" t="b">
        <v>0</v>
      </c>
      <c r="F279" t="b">
        <v>0</v>
      </c>
      <c r="G279" t="b">
        <v>0</v>
      </c>
      <c r="H279" t="b">
        <v>0</v>
      </c>
      <c r="I279" t="b">
        <v>0</v>
      </c>
      <c r="J279" t="b">
        <v>0</v>
      </c>
      <c r="K279" t="b">
        <v>0</v>
      </c>
      <c r="L279" t="b">
        <v>0</v>
      </c>
      <c r="N279" t="s">
        <v>1284</v>
      </c>
      <c r="O279" t="s">
        <v>1778</v>
      </c>
      <c r="P279" t="s">
        <v>2272</v>
      </c>
      <c r="Q279" s="7" t="s">
        <v>2765</v>
      </c>
      <c r="S279" t="s">
        <v>3334</v>
      </c>
    </row>
    <row r="280" spans="1:19">
      <c r="A280" t="s">
        <v>297</v>
      </c>
      <c r="B280" t="s">
        <v>608</v>
      </c>
      <c r="C280" t="s">
        <v>890</v>
      </c>
      <c r="D280" t="b">
        <v>0</v>
      </c>
      <c r="E280" t="b">
        <v>1</v>
      </c>
      <c r="F280" t="b">
        <v>0</v>
      </c>
      <c r="G280" t="b">
        <v>0</v>
      </c>
      <c r="H280" t="b">
        <v>0</v>
      </c>
      <c r="I280" t="b">
        <v>0</v>
      </c>
      <c r="J280" t="b">
        <v>0</v>
      </c>
      <c r="K280" t="b">
        <v>0</v>
      </c>
      <c r="L280" t="b">
        <v>0</v>
      </c>
      <c r="N280" t="s">
        <v>1285</v>
      </c>
      <c r="O280" t="s">
        <v>1779</v>
      </c>
      <c r="P280" t="s">
        <v>2273</v>
      </c>
      <c r="Q280" s="7" t="s">
        <v>2766</v>
      </c>
      <c r="S280" t="s">
        <v>3335</v>
      </c>
    </row>
    <row r="281" spans="1:19">
      <c r="A281" t="s">
        <v>298</v>
      </c>
      <c r="B281" t="s">
        <v>608</v>
      </c>
      <c r="C281" t="s">
        <v>890</v>
      </c>
      <c r="D281" t="b">
        <v>0</v>
      </c>
      <c r="E281" t="b">
        <v>1</v>
      </c>
      <c r="F281" t="b">
        <v>0</v>
      </c>
      <c r="G281" t="b">
        <v>0</v>
      </c>
      <c r="H281" t="b">
        <v>0</v>
      </c>
      <c r="I281" t="b">
        <v>0</v>
      </c>
      <c r="J281" t="b">
        <v>0</v>
      </c>
      <c r="K281" t="b">
        <v>0</v>
      </c>
      <c r="L281" t="b">
        <v>0</v>
      </c>
      <c r="N281" t="s">
        <v>1286</v>
      </c>
      <c r="O281" t="s">
        <v>1780</v>
      </c>
      <c r="P281" t="s">
        <v>2274</v>
      </c>
      <c r="Q281" s="7" t="s">
        <v>2767</v>
      </c>
      <c r="S281" t="s">
        <v>3336</v>
      </c>
    </row>
    <row r="282" spans="1:19">
      <c r="A282" t="s">
        <v>299</v>
      </c>
      <c r="B282" t="s">
        <v>733</v>
      </c>
      <c r="C282" t="s">
        <v>890</v>
      </c>
      <c r="D282" t="b">
        <v>1</v>
      </c>
      <c r="E282" t="b">
        <v>0</v>
      </c>
      <c r="F282" t="b">
        <v>0</v>
      </c>
      <c r="G282" t="b">
        <v>0</v>
      </c>
      <c r="H282" t="b">
        <v>0</v>
      </c>
      <c r="I282" t="b">
        <v>0</v>
      </c>
      <c r="J282" t="b">
        <v>0</v>
      </c>
      <c r="K282" t="b">
        <v>0</v>
      </c>
      <c r="L282" t="b">
        <v>0</v>
      </c>
      <c r="N282" t="s">
        <v>1287</v>
      </c>
      <c r="O282" t="s">
        <v>1781</v>
      </c>
      <c r="P282" t="s">
        <v>2275</v>
      </c>
      <c r="Q282" s="7" t="s">
        <v>2768</v>
      </c>
      <c r="S282" t="s">
        <v>3337</v>
      </c>
    </row>
    <row r="283" spans="1:19">
      <c r="A283" t="s">
        <v>300</v>
      </c>
      <c r="B283" t="s">
        <v>734</v>
      </c>
      <c r="C283" t="s">
        <v>890</v>
      </c>
      <c r="D283" t="b">
        <v>1</v>
      </c>
      <c r="E283" t="b">
        <v>0</v>
      </c>
      <c r="F283" t="b">
        <v>0</v>
      </c>
      <c r="G283" t="b">
        <v>0</v>
      </c>
      <c r="H283" t="b">
        <v>0</v>
      </c>
      <c r="I283" t="b">
        <v>0</v>
      </c>
      <c r="J283" t="b">
        <v>0</v>
      </c>
      <c r="K283" t="b">
        <v>0</v>
      </c>
      <c r="L283" t="b">
        <v>0</v>
      </c>
      <c r="N283" t="s">
        <v>1288</v>
      </c>
      <c r="O283" t="s">
        <v>1782</v>
      </c>
      <c r="P283" t="s">
        <v>2276</v>
      </c>
      <c r="Q283" s="7" t="s">
        <v>2769</v>
      </c>
      <c r="S283" t="s">
        <v>3338</v>
      </c>
    </row>
    <row r="284" spans="1:19">
      <c r="A284" t="s">
        <v>301</v>
      </c>
      <c r="B284" t="s">
        <v>667</v>
      </c>
      <c r="C284" t="s">
        <v>890</v>
      </c>
      <c r="D284" t="b">
        <v>1</v>
      </c>
      <c r="E284" t="b">
        <v>0</v>
      </c>
      <c r="F284" t="b">
        <v>0</v>
      </c>
      <c r="G284" t="b">
        <v>0</v>
      </c>
      <c r="H284" t="b">
        <v>0</v>
      </c>
      <c r="I284" t="b">
        <v>0</v>
      </c>
      <c r="J284" t="b">
        <v>0</v>
      </c>
      <c r="K284" t="b">
        <v>0</v>
      </c>
      <c r="L284" t="b">
        <v>0</v>
      </c>
      <c r="N284" t="s">
        <v>1289</v>
      </c>
      <c r="O284" t="s">
        <v>1783</v>
      </c>
      <c r="P284" t="s">
        <v>2277</v>
      </c>
      <c r="Q284" s="7" t="s">
        <v>2770</v>
      </c>
      <c r="S284" t="s">
        <v>3339</v>
      </c>
    </row>
    <row r="285" spans="1:19">
      <c r="A285" t="s">
        <v>302</v>
      </c>
      <c r="B285" t="s">
        <v>735</v>
      </c>
      <c r="C285" t="s">
        <v>890</v>
      </c>
      <c r="D285" t="b">
        <v>1</v>
      </c>
      <c r="E285" t="b">
        <v>0</v>
      </c>
      <c r="F285" t="b">
        <v>0</v>
      </c>
      <c r="G285" t="b">
        <v>0</v>
      </c>
      <c r="H285" t="b">
        <v>0</v>
      </c>
      <c r="I285" t="b">
        <v>0</v>
      </c>
      <c r="J285" t="b">
        <v>0</v>
      </c>
      <c r="K285" t="b">
        <v>0</v>
      </c>
      <c r="L285" t="b">
        <v>0</v>
      </c>
      <c r="N285" t="s">
        <v>1290</v>
      </c>
      <c r="O285" t="s">
        <v>1784</v>
      </c>
      <c r="P285" t="s">
        <v>2278</v>
      </c>
      <c r="Q285" s="7" t="s">
        <v>2771</v>
      </c>
      <c r="S285" t="s">
        <v>3340</v>
      </c>
    </row>
    <row r="286" spans="1:19">
      <c r="A286" t="s">
        <v>303</v>
      </c>
      <c r="B286" t="s">
        <v>736</v>
      </c>
      <c r="C286" t="s">
        <v>890</v>
      </c>
      <c r="D286" t="b">
        <v>0</v>
      </c>
      <c r="E286" t="b">
        <v>0</v>
      </c>
      <c r="F286" t="b">
        <v>0</v>
      </c>
      <c r="G286" t="b">
        <v>0</v>
      </c>
      <c r="H286" t="b">
        <v>0</v>
      </c>
      <c r="I286" t="b">
        <v>0</v>
      </c>
      <c r="J286" t="b">
        <v>0</v>
      </c>
      <c r="K286" t="b">
        <v>0</v>
      </c>
      <c r="L286" t="b">
        <v>0</v>
      </c>
      <c r="O286" t="s">
        <v>1785</v>
      </c>
      <c r="P286" t="s">
        <v>2279</v>
      </c>
      <c r="Q286" s="7" t="s">
        <v>2772</v>
      </c>
      <c r="S286" t="s">
        <v>3341</v>
      </c>
    </row>
    <row r="287" spans="1:19">
      <c r="A287" t="s">
        <v>304</v>
      </c>
      <c r="B287" t="s">
        <v>737</v>
      </c>
      <c r="C287" t="s">
        <v>890</v>
      </c>
      <c r="D287" t="b">
        <v>1</v>
      </c>
      <c r="E287" t="b">
        <v>0</v>
      </c>
      <c r="F287" t="b">
        <v>0</v>
      </c>
      <c r="G287" t="b">
        <v>0</v>
      </c>
      <c r="H287" t="b">
        <v>0</v>
      </c>
      <c r="I287" t="b">
        <v>0</v>
      </c>
      <c r="J287" t="b">
        <v>1</v>
      </c>
      <c r="K287" t="b">
        <v>0</v>
      </c>
      <c r="L287" t="b">
        <v>0</v>
      </c>
      <c r="N287" t="s">
        <v>1291</v>
      </c>
      <c r="O287" t="s">
        <v>1786</v>
      </c>
      <c r="P287" t="s">
        <v>2280</v>
      </c>
      <c r="Q287" s="7" t="s">
        <v>2773</v>
      </c>
      <c r="S287" t="s">
        <v>3342</v>
      </c>
    </row>
    <row r="288" spans="1:19">
      <c r="A288" t="s">
        <v>305</v>
      </c>
      <c r="B288" t="s">
        <v>738</v>
      </c>
      <c r="C288" t="s">
        <v>890</v>
      </c>
      <c r="D288" t="b">
        <v>1</v>
      </c>
      <c r="E288" t="b">
        <v>0</v>
      </c>
      <c r="F288" t="b">
        <v>0</v>
      </c>
      <c r="G288" t="b">
        <v>0</v>
      </c>
      <c r="H288" t="b">
        <v>0</v>
      </c>
      <c r="I288" t="b">
        <v>0</v>
      </c>
      <c r="J288" t="b">
        <v>0</v>
      </c>
      <c r="K288" t="b">
        <v>0</v>
      </c>
      <c r="L288" t="b">
        <v>0</v>
      </c>
      <c r="N288" t="s">
        <v>1292</v>
      </c>
      <c r="O288" t="s">
        <v>1787</v>
      </c>
      <c r="P288" t="s">
        <v>2281</v>
      </c>
      <c r="Q288" s="7" t="s">
        <v>2774</v>
      </c>
      <c r="S288" t="s">
        <v>3343</v>
      </c>
    </row>
    <row r="289" spans="1:19">
      <c r="A289" t="s">
        <v>306</v>
      </c>
      <c r="B289" t="s">
        <v>597</v>
      </c>
      <c r="C289" t="s">
        <v>890</v>
      </c>
      <c r="D289" t="b">
        <v>1</v>
      </c>
      <c r="E289" t="b">
        <v>0</v>
      </c>
      <c r="F289" t="b">
        <v>0</v>
      </c>
      <c r="G289" t="b">
        <v>0</v>
      </c>
      <c r="H289" t="b">
        <v>0</v>
      </c>
      <c r="I289" t="b">
        <v>0</v>
      </c>
      <c r="J289" t="b">
        <v>1</v>
      </c>
      <c r="K289" t="b">
        <v>0</v>
      </c>
      <c r="L289" t="b">
        <v>0</v>
      </c>
      <c r="N289" t="s">
        <v>1293</v>
      </c>
      <c r="O289" t="s">
        <v>1788</v>
      </c>
      <c r="P289" t="s">
        <v>2282</v>
      </c>
      <c r="Q289" s="7" t="s">
        <v>2775</v>
      </c>
      <c r="S289" t="s">
        <v>3344</v>
      </c>
    </row>
    <row r="290" spans="1:19">
      <c r="A290" t="s">
        <v>307</v>
      </c>
      <c r="B290" t="s">
        <v>687</v>
      </c>
      <c r="C290" t="s">
        <v>890</v>
      </c>
      <c r="D290" t="b">
        <v>0</v>
      </c>
      <c r="E290" t="b">
        <v>0</v>
      </c>
      <c r="F290" t="b">
        <v>0</v>
      </c>
      <c r="G290" t="b">
        <v>0</v>
      </c>
      <c r="H290" t="b">
        <v>0</v>
      </c>
      <c r="I290" t="b">
        <v>0</v>
      </c>
      <c r="J290" t="b">
        <v>0</v>
      </c>
      <c r="K290" t="b">
        <v>0</v>
      </c>
      <c r="L290" t="b">
        <v>0</v>
      </c>
      <c r="N290" t="s">
        <v>1294</v>
      </c>
      <c r="O290" t="s">
        <v>1789</v>
      </c>
      <c r="P290" t="s">
        <v>2283</v>
      </c>
      <c r="Q290" s="7" t="s">
        <v>2776</v>
      </c>
      <c r="S290" t="s">
        <v>3345</v>
      </c>
    </row>
    <row r="291" spans="1:19">
      <c r="A291" t="s">
        <v>308</v>
      </c>
      <c r="B291" t="s">
        <v>555</v>
      </c>
      <c r="C291" t="s">
        <v>890</v>
      </c>
      <c r="D291" t="b">
        <v>1</v>
      </c>
      <c r="E291" t="b">
        <v>0</v>
      </c>
      <c r="F291" t="b">
        <v>0</v>
      </c>
      <c r="G291" t="b">
        <v>0</v>
      </c>
      <c r="H291" t="b">
        <v>0</v>
      </c>
      <c r="I291" t="b">
        <v>0</v>
      </c>
      <c r="J291" t="b">
        <v>1</v>
      </c>
      <c r="K291" t="b">
        <v>0</v>
      </c>
      <c r="L291" t="b">
        <v>0</v>
      </c>
      <c r="M291" t="s">
        <v>978</v>
      </c>
      <c r="N291" t="s">
        <v>1295</v>
      </c>
      <c r="O291" t="s">
        <v>1790</v>
      </c>
      <c r="P291" t="s">
        <v>2284</v>
      </c>
      <c r="Q291" s="7" t="s">
        <v>2777</v>
      </c>
      <c r="R291" t="s">
        <v>3065</v>
      </c>
      <c r="S291" t="s">
        <v>3346</v>
      </c>
    </row>
    <row r="292" spans="1:19">
      <c r="A292" t="s">
        <v>309</v>
      </c>
      <c r="B292" t="s">
        <v>739</v>
      </c>
      <c r="C292" t="s">
        <v>890</v>
      </c>
      <c r="D292" t="b">
        <v>1</v>
      </c>
      <c r="E292" t="b">
        <v>0</v>
      </c>
      <c r="F292" t="b">
        <v>0</v>
      </c>
      <c r="G292" t="b">
        <v>0</v>
      </c>
      <c r="H292" t="b">
        <v>0</v>
      </c>
      <c r="I292" t="b">
        <v>0</v>
      </c>
      <c r="J292" t="b">
        <v>0</v>
      </c>
      <c r="K292" t="b">
        <v>0</v>
      </c>
      <c r="L292" t="b">
        <v>0</v>
      </c>
      <c r="N292" t="s">
        <v>1296</v>
      </c>
      <c r="O292" t="s">
        <v>1791</v>
      </c>
      <c r="P292" t="s">
        <v>2285</v>
      </c>
      <c r="Q292" s="7" t="s">
        <v>2778</v>
      </c>
      <c r="S292" t="s">
        <v>3347</v>
      </c>
    </row>
    <row r="293" spans="1:19">
      <c r="A293" t="s">
        <v>310</v>
      </c>
      <c r="B293" t="s">
        <v>740</v>
      </c>
      <c r="C293" t="s">
        <v>890</v>
      </c>
      <c r="D293" t="b">
        <v>1</v>
      </c>
      <c r="E293" t="b">
        <v>0</v>
      </c>
      <c r="F293" t="b">
        <v>0</v>
      </c>
      <c r="G293" t="b">
        <v>0</v>
      </c>
      <c r="H293" t="b">
        <v>0</v>
      </c>
      <c r="I293" t="b">
        <v>0</v>
      </c>
      <c r="J293" t="b">
        <v>0</v>
      </c>
      <c r="K293" t="b">
        <v>0</v>
      </c>
      <c r="L293" t="b">
        <v>0</v>
      </c>
      <c r="N293" t="s">
        <v>1297</v>
      </c>
      <c r="O293" t="s">
        <v>1792</v>
      </c>
      <c r="P293" t="s">
        <v>2286</v>
      </c>
      <c r="Q293" s="7" t="s">
        <v>2779</v>
      </c>
      <c r="S293" t="s">
        <v>3348</v>
      </c>
    </row>
    <row r="294" spans="1:19">
      <c r="A294" t="s">
        <v>311</v>
      </c>
      <c r="B294" t="s">
        <v>741</v>
      </c>
      <c r="C294" t="s">
        <v>890</v>
      </c>
      <c r="D294" t="b">
        <v>1</v>
      </c>
      <c r="E294" t="b">
        <v>0</v>
      </c>
      <c r="F294" t="b">
        <v>0</v>
      </c>
      <c r="G294" t="b">
        <v>0</v>
      </c>
      <c r="H294" t="b">
        <v>0</v>
      </c>
      <c r="I294" t="b">
        <v>0</v>
      </c>
      <c r="J294" t="b">
        <v>0</v>
      </c>
      <c r="K294" t="b">
        <v>0</v>
      </c>
      <c r="L294" t="b">
        <v>0</v>
      </c>
      <c r="N294" t="s">
        <v>1298</v>
      </c>
      <c r="O294" t="s">
        <v>1793</v>
      </c>
      <c r="P294" t="s">
        <v>2287</v>
      </c>
      <c r="Q294" s="7" t="s">
        <v>2780</v>
      </c>
      <c r="S294" t="s">
        <v>3349</v>
      </c>
    </row>
    <row r="295" spans="1:19">
      <c r="A295" t="s">
        <v>312</v>
      </c>
      <c r="B295" t="s">
        <v>742</v>
      </c>
      <c r="C295" t="s">
        <v>890</v>
      </c>
      <c r="D295" t="b">
        <v>1</v>
      </c>
      <c r="E295" t="b">
        <v>0</v>
      </c>
      <c r="F295" t="b">
        <v>0</v>
      </c>
      <c r="G295" t="b">
        <v>0</v>
      </c>
      <c r="H295" t="b">
        <v>0</v>
      </c>
      <c r="I295" t="b">
        <v>0</v>
      </c>
      <c r="J295" t="b">
        <v>0</v>
      </c>
      <c r="K295" t="b">
        <v>0</v>
      </c>
      <c r="L295" t="b">
        <v>0</v>
      </c>
      <c r="N295" t="s">
        <v>1299</v>
      </c>
      <c r="O295" t="s">
        <v>1794</v>
      </c>
      <c r="P295" t="s">
        <v>2288</v>
      </c>
      <c r="Q295" s="7" t="s">
        <v>2781</v>
      </c>
      <c r="S295" t="s">
        <v>3350</v>
      </c>
    </row>
    <row r="296" spans="1:19">
      <c r="A296" t="s">
        <v>313</v>
      </c>
      <c r="B296" t="s">
        <v>743</v>
      </c>
      <c r="C296" t="s">
        <v>890</v>
      </c>
      <c r="D296" t="b">
        <v>1</v>
      </c>
      <c r="E296" t="b">
        <v>0</v>
      </c>
      <c r="F296" t="b">
        <v>0</v>
      </c>
      <c r="G296" t="b">
        <v>0</v>
      </c>
      <c r="H296" t="b">
        <v>0</v>
      </c>
      <c r="I296" t="b">
        <v>0</v>
      </c>
      <c r="J296" t="b">
        <v>0</v>
      </c>
      <c r="K296" t="b">
        <v>0</v>
      </c>
      <c r="L296" t="b">
        <v>0</v>
      </c>
      <c r="M296" t="s">
        <v>898</v>
      </c>
      <c r="N296" t="s">
        <v>1300</v>
      </c>
      <c r="O296" t="s">
        <v>1795</v>
      </c>
      <c r="P296" t="s">
        <v>2289</v>
      </c>
      <c r="Q296" s="7" t="s">
        <v>2782</v>
      </c>
    </row>
    <row r="297" spans="1:19">
      <c r="A297" t="s">
        <v>314</v>
      </c>
      <c r="B297" t="s">
        <v>744</v>
      </c>
      <c r="C297" t="s">
        <v>890</v>
      </c>
      <c r="D297" t="b">
        <v>1</v>
      </c>
      <c r="E297" t="b">
        <v>0</v>
      </c>
      <c r="F297" t="b">
        <v>0</v>
      </c>
      <c r="G297" t="b">
        <v>0</v>
      </c>
      <c r="H297" t="b">
        <v>0</v>
      </c>
      <c r="I297" t="b">
        <v>0</v>
      </c>
      <c r="J297" t="b">
        <v>0</v>
      </c>
      <c r="K297" t="b">
        <v>0</v>
      </c>
      <c r="L297" t="b">
        <v>0</v>
      </c>
      <c r="M297" t="s">
        <v>898</v>
      </c>
      <c r="N297" t="s">
        <v>1301</v>
      </c>
      <c r="O297" t="s">
        <v>1796</v>
      </c>
      <c r="P297" t="s">
        <v>2290</v>
      </c>
      <c r="Q297" s="7" t="s">
        <v>2783</v>
      </c>
    </row>
    <row r="298" spans="1:19">
      <c r="A298" t="s">
        <v>315</v>
      </c>
      <c r="B298" t="s">
        <v>745</v>
      </c>
      <c r="C298" t="s">
        <v>890</v>
      </c>
      <c r="D298" t="b">
        <v>1</v>
      </c>
      <c r="E298" t="b">
        <v>0</v>
      </c>
      <c r="F298" t="b">
        <v>0</v>
      </c>
      <c r="G298" t="b">
        <v>0</v>
      </c>
      <c r="H298" t="b">
        <v>0</v>
      </c>
      <c r="I298" t="b">
        <v>0</v>
      </c>
      <c r="J298" t="b">
        <v>0</v>
      </c>
      <c r="K298" t="b">
        <v>0</v>
      </c>
      <c r="L298" t="b">
        <v>0</v>
      </c>
      <c r="O298" t="s">
        <v>1797</v>
      </c>
      <c r="P298" t="s">
        <v>2291</v>
      </c>
      <c r="Q298" s="7" t="s">
        <v>2784</v>
      </c>
      <c r="S298" t="s">
        <v>3351</v>
      </c>
    </row>
    <row r="299" spans="1:19">
      <c r="A299" t="s">
        <v>316</v>
      </c>
      <c r="B299" t="s">
        <v>746</v>
      </c>
      <c r="C299" t="s">
        <v>890</v>
      </c>
      <c r="D299" t="b">
        <v>1</v>
      </c>
      <c r="E299" t="b">
        <v>0</v>
      </c>
      <c r="F299" t="b">
        <v>0</v>
      </c>
      <c r="G299" t="b">
        <v>0</v>
      </c>
      <c r="H299" t="b">
        <v>0</v>
      </c>
      <c r="I299" t="b">
        <v>0</v>
      </c>
      <c r="J299" t="b">
        <v>0</v>
      </c>
      <c r="K299" t="b">
        <v>0</v>
      </c>
      <c r="L299" t="b">
        <v>0</v>
      </c>
      <c r="N299" t="s">
        <v>1302</v>
      </c>
      <c r="O299" t="s">
        <v>1798</v>
      </c>
      <c r="P299" t="s">
        <v>2292</v>
      </c>
      <c r="Q299" s="7" t="s">
        <v>2785</v>
      </c>
      <c r="S299" t="s">
        <v>3352</v>
      </c>
    </row>
    <row r="300" spans="1:19">
      <c r="A300" t="s">
        <v>317</v>
      </c>
      <c r="B300" t="s">
        <v>747</v>
      </c>
      <c r="C300" t="s">
        <v>890</v>
      </c>
      <c r="D300" t="b">
        <v>1</v>
      </c>
      <c r="E300" t="b">
        <v>0</v>
      </c>
      <c r="F300" t="b">
        <v>0</v>
      </c>
      <c r="G300" t="b">
        <v>0</v>
      </c>
      <c r="H300" t="b">
        <v>0</v>
      </c>
      <c r="I300" t="b">
        <v>0</v>
      </c>
      <c r="J300" t="b">
        <v>0</v>
      </c>
      <c r="K300" t="b">
        <v>0</v>
      </c>
      <c r="L300" t="b">
        <v>0</v>
      </c>
      <c r="N300" t="s">
        <v>1303</v>
      </c>
      <c r="O300" t="s">
        <v>1799</v>
      </c>
      <c r="P300" t="s">
        <v>2293</v>
      </c>
      <c r="Q300" s="7" t="s">
        <v>2786</v>
      </c>
      <c r="S300" t="s">
        <v>3353</v>
      </c>
    </row>
    <row r="301" spans="1:19">
      <c r="A301" t="s">
        <v>318</v>
      </c>
      <c r="B301" t="s">
        <v>748</v>
      </c>
      <c r="C301" t="s">
        <v>890</v>
      </c>
      <c r="D301" t="b">
        <v>1</v>
      </c>
      <c r="E301" t="b">
        <v>0</v>
      </c>
      <c r="F301" t="b">
        <v>0</v>
      </c>
      <c r="G301" t="b">
        <v>0</v>
      </c>
      <c r="H301" t="b">
        <v>0</v>
      </c>
      <c r="I301" t="b">
        <v>0</v>
      </c>
      <c r="J301" t="b">
        <v>0</v>
      </c>
      <c r="K301" t="b">
        <v>0</v>
      </c>
      <c r="L301" t="b">
        <v>0</v>
      </c>
      <c r="M301" t="s">
        <v>979</v>
      </c>
      <c r="N301" t="s">
        <v>1304</v>
      </c>
      <c r="O301" t="s">
        <v>1800</v>
      </c>
      <c r="P301" t="s">
        <v>2294</v>
      </c>
      <c r="Q301" s="7" t="s">
        <v>2787</v>
      </c>
      <c r="R301" t="s">
        <v>3066</v>
      </c>
      <c r="S301" t="s">
        <v>3354</v>
      </c>
    </row>
    <row r="302" spans="1:19">
      <c r="A302" t="s">
        <v>319</v>
      </c>
      <c r="C302" t="s">
        <v>890</v>
      </c>
      <c r="D302" t="b">
        <v>0</v>
      </c>
      <c r="E302" t="b">
        <v>0</v>
      </c>
      <c r="F302" t="b">
        <v>0</v>
      </c>
      <c r="G302" t="b">
        <v>0</v>
      </c>
      <c r="H302" t="b">
        <v>0</v>
      </c>
      <c r="I302" t="b">
        <v>0</v>
      </c>
      <c r="J302" t="b">
        <v>1</v>
      </c>
      <c r="K302" t="b">
        <v>0</v>
      </c>
      <c r="L302" t="b">
        <v>0</v>
      </c>
      <c r="M302" t="s">
        <v>898</v>
      </c>
      <c r="N302" t="s">
        <v>1305</v>
      </c>
      <c r="O302" t="s">
        <v>1801</v>
      </c>
      <c r="Q302" s="7" t="s">
        <v>2788</v>
      </c>
    </row>
    <row r="303" spans="1:19">
      <c r="A303" t="s">
        <v>320</v>
      </c>
      <c r="B303" t="s">
        <v>749</v>
      </c>
      <c r="C303" t="s">
        <v>890</v>
      </c>
      <c r="D303" t="b">
        <v>1</v>
      </c>
      <c r="E303" t="b">
        <v>0</v>
      </c>
      <c r="F303" t="b">
        <v>0</v>
      </c>
      <c r="G303" t="b">
        <v>0</v>
      </c>
      <c r="H303" t="b">
        <v>0</v>
      </c>
      <c r="I303" t="b">
        <v>0</v>
      </c>
      <c r="J303" t="b">
        <v>0</v>
      </c>
      <c r="K303" t="b">
        <v>0</v>
      </c>
      <c r="L303" t="b">
        <v>0</v>
      </c>
      <c r="M303" t="s">
        <v>898</v>
      </c>
      <c r="N303" t="s">
        <v>1306</v>
      </c>
      <c r="O303" t="s">
        <v>1802</v>
      </c>
      <c r="P303" t="s">
        <v>2295</v>
      </c>
      <c r="Q303" s="7" t="s">
        <v>2789</v>
      </c>
    </row>
    <row r="304" spans="1:19">
      <c r="A304" t="s">
        <v>321</v>
      </c>
      <c r="B304" t="s">
        <v>750</v>
      </c>
      <c r="C304" t="s">
        <v>890</v>
      </c>
      <c r="D304" t="b">
        <v>1</v>
      </c>
      <c r="E304" t="b">
        <v>0</v>
      </c>
      <c r="F304" t="b">
        <v>0</v>
      </c>
      <c r="G304" t="b">
        <v>0</v>
      </c>
      <c r="H304" t="b">
        <v>0</v>
      </c>
      <c r="I304" t="b">
        <v>0</v>
      </c>
      <c r="J304" t="b">
        <v>0</v>
      </c>
      <c r="K304" t="b">
        <v>1</v>
      </c>
      <c r="L304" t="b">
        <v>0</v>
      </c>
      <c r="N304" t="s">
        <v>1307</v>
      </c>
      <c r="O304" t="s">
        <v>1803</v>
      </c>
      <c r="P304" t="s">
        <v>2296</v>
      </c>
      <c r="Q304" s="7" t="s">
        <v>2790</v>
      </c>
      <c r="S304" t="s">
        <v>3355</v>
      </c>
    </row>
    <row r="305" spans="1:19">
      <c r="A305" t="s">
        <v>322</v>
      </c>
      <c r="B305" t="s">
        <v>751</v>
      </c>
      <c r="C305" t="s">
        <v>890</v>
      </c>
      <c r="D305" t="b">
        <v>1</v>
      </c>
      <c r="E305" t="b">
        <v>0</v>
      </c>
      <c r="F305" t="b">
        <v>0</v>
      </c>
      <c r="G305" t="b">
        <v>0</v>
      </c>
      <c r="H305" t="b">
        <v>0</v>
      </c>
      <c r="I305" t="b">
        <v>0</v>
      </c>
      <c r="J305" t="b">
        <v>0</v>
      </c>
      <c r="K305" t="b">
        <v>0</v>
      </c>
      <c r="L305" t="b">
        <v>0</v>
      </c>
      <c r="N305" t="s">
        <v>1308</v>
      </c>
      <c r="O305" t="s">
        <v>1804</v>
      </c>
      <c r="P305" t="s">
        <v>2297</v>
      </c>
      <c r="Q305" s="7" t="s">
        <v>2791</v>
      </c>
      <c r="S305" t="s">
        <v>3356</v>
      </c>
    </row>
    <row r="306" spans="1:19">
      <c r="A306" t="s">
        <v>323</v>
      </c>
      <c r="B306" t="s">
        <v>752</v>
      </c>
      <c r="C306" t="s">
        <v>890</v>
      </c>
      <c r="D306" t="b">
        <v>1</v>
      </c>
      <c r="E306" t="b">
        <v>0</v>
      </c>
      <c r="F306" t="b">
        <v>0</v>
      </c>
      <c r="G306" t="b">
        <v>0</v>
      </c>
      <c r="H306" t="b">
        <v>0</v>
      </c>
      <c r="I306" t="b">
        <v>0</v>
      </c>
      <c r="J306" t="b">
        <v>0</v>
      </c>
      <c r="K306" t="b">
        <v>0</v>
      </c>
      <c r="L306" t="b">
        <v>0</v>
      </c>
      <c r="M306" t="s">
        <v>898</v>
      </c>
      <c r="N306" t="s">
        <v>1309</v>
      </c>
      <c r="O306" t="s">
        <v>1805</v>
      </c>
      <c r="P306" t="s">
        <v>2298</v>
      </c>
      <c r="Q306" s="7" t="s">
        <v>2792</v>
      </c>
    </row>
    <row r="307" spans="1:19">
      <c r="A307" t="s">
        <v>324</v>
      </c>
      <c r="B307" t="s">
        <v>753</v>
      </c>
      <c r="C307" t="s">
        <v>890</v>
      </c>
      <c r="D307" t="b">
        <v>1</v>
      </c>
      <c r="E307" t="b">
        <v>0</v>
      </c>
      <c r="F307" t="b">
        <v>0</v>
      </c>
      <c r="G307" t="b">
        <v>0</v>
      </c>
      <c r="H307" t="b">
        <v>0</v>
      </c>
      <c r="I307" t="b">
        <v>0</v>
      </c>
      <c r="J307" t="b">
        <v>1</v>
      </c>
      <c r="K307" t="b">
        <v>0</v>
      </c>
      <c r="L307" t="b">
        <v>0</v>
      </c>
      <c r="M307" t="s">
        <v>980</v>
      </c>
      <c r="N307" t="s">
        <v>1310</v>
      </c>
      <c r="O307" t="s">
        <v>1806</v>
      </c>
      <c r="P307" t="s">
        <v>2299</v>
      </c>
      <c r="Q307" s="7" t="s">
        <v>2793</v>
      </c>
      <c r="R307" t="s">
        <v>3067</v>
      </c>
      <c r="S307" t="s">
        <v>3357</v>
      </c>
    </row>
    <row r="308" spans="1:19">
      <c r="A308" t="s">
        <v>325</v>
      </c>
      <c r="B308" t="s">
        <v>754</v>
      </c>
      <c r="C308" t="s">
        <v>890</v>
      </c>
      <c r="D308" t="b">
        <v>1</v>
      </c>
      <c r="E308" t="b">
        <v>0</v>
      </c>
      <c r="F308" t="b">
        <v>0</v>
      </c>
      <c r="G308" t="b">
        <v>0</v>
      </c>
      <c r="H308" t="b">
        <v>0</v>
      </c>
      <c r="I308" t="b">
        <v>0</v>
      </c>
      <c r="J308" t="b">
        <v>0</v>
      </c>
      <c r="K308" t="b">
        <v>0</v>
      </c>
      <c r="L308" t="b">
        <v>0</v>
      </c>
      <c r="N308" t="s">
        <v>1311</v>
      </c>
      <c r="O308" t="s">
        <v>1807</v>
      </c>
      <c r="P308" t="s">
        <v>2300</v>
      </c>
      <c r="Q308" s="7" t="s">
        <v>2794</v>
      </c>
      <c r="S308" t="s">
        <v>3358</v>
      </c>
    </row>
    <row r="309" spans="1:19">
      <c r="A309" t="s">
        <v>326</v>
      </c>
      <c r="B309" t="s">
        <v>755</v>
      </c>
      <c r="C309" t="s">
        <v>890</v>
      </c>
      <c r="D309" t="b">
        <v>1</v>
      </c>
      <c r="E309" t="b">
        <v>0</v>
      </c>
      <c r="F309" t="b">
        <v>0</v>
      </c>
      <c r="G309" t="b">
        <v>0</v>
      </c>
      <c r="H309" t="b">
        <v>0</v>
      </c>
      <c r="I309" t="b">
        <v>0</v>
      </c>
      <c r="J309" t="b">
        <v>0</v>
      </c>
      <c r="K309" t="b">
        <v>0</v>
      </c>
      <c r="L309" t="b">
        <v>0</v>
      </c>
      <c r="N309" t="s">
        <v>1312</v>
      </c>
      <c r="O309" t="s">
        <v>1808</v>
      </c>
      <c r="P309" t="s">
        <v>2301</v>
      </c>
      <c r="Q309" s="7" t="s">
        <v>2795</v>
      </c>
      <c r="S309" t="s">
        <v>3359</v>
      </c>
    </row>
    <row r="310" spans="1:19">
      <c r="A310" t="s">
        <v>327</v>
      </c>
      <c r="B310" t="s">
        <v>756</v>
      </c>
      <c r="C310" t="s">
        <v>890</v>
      </c>
      <c r="D310" t="b">
        <v>1</v>
      </c>
      <c r="E310" t="b">
        <v>0</v>
      </c>
      <c r="F310" t="b">
        <v>0</v>
      </c>
      <c r="G310" t="b">
        <v>0</v>
      </c>
      <c r="H310" t="b">
        <v>0</v>
      </c>
      <c r="I310" t="b">
        <v>0</v>
      </c>
      <c r="J310" t="b">
        <v>0</v>
      </c>
      <c r="K310" t="b">
        <v>0</v>
      </c>
      <c r="L310" t="b">
        <v>0</v>
      </c>
      <c r="N310" t="s">
        <v>1313</v>
      </c>
      <c r="O310" t="s">
        <v>1809</v>
      </c>
      <c r="P310" t="s">
        <v>2302</v>
      </c>
      <c r="Q310" s="7" t="s">
        <v>2796</v>
      </c>
      <c r="S310" t="s">
        <v>3360</v>
      </c>
    </row>
    <row r="311" spans="1:19">
      <c r="A311" t="s">
        <v>328</v>
      </c>
      <c r="B311" t="s">
        <v>585</v>
      </c>
      <c r="C311" t="s">
        <v>890</v>
      </c>
      <c r="D311" t="b">
        <v>1</v>
      </c>
      <c r="E311" t="b">
        <v>0</v>
      </c>
      <c r="F311" t="b">
        <v>0</v>
      </c>
      <c r="G311" t="b">
        <v>0</v>
      </c>
      <c r="H311" t="b">
        <v>0</v>
      </c>
      <c r="I311" t="b">
        <v>0</v>
      </c>
      <c r="J311" t="b">
        <v>0</v>
      </c>
      <c r="K311" t="b">
        <v>0</v>
      </c>
      <c r="L311" t="b">
        <v>0</v>
      </c>
      <c r="N311" t="s">
        <v>1314</v>
      </c>
      <c r="O311" t="s">
        <v>1810</v>
      </c>
      <c r="P311" t="s">
        <v>2303</v>
      </c>
      <c r="Q311" s="7" t="s">
        <v>2797</v>
      </c>
      <c r="S311" t="s">
        <v>3361</v>
      </c>
    </row>
    <row r="312" spans="1:19">
      <c r="A312" t="s">
        <v>329</v>
      </c>
      <c r="B312" t="s">
        <v>584</v>
      </c>
      <c r="C312" t="s">
        <v>890</v>
      </c>
      <c r="D312" t="b">
        <v>1</v>
      </c>
      <c r="E312" t="b">
        <v>0</v>
      </c>
      <c r="F312" t="b">
        <v>0</v>
      </c>
      <c r="G312" t="b">
        <v>0</v>
      </c>
      <c r="H312" t="b">
        <v>0</v>
      </c>
      <c r="I312" t="b">
        <v>0</v>
      </c>
      <c r="J312" t="b">
        <v>0</v>
      </c>
      <c r="K312" t="b">
        <v>0</v>
      </c>
      <c r="L312" t="b">
        <v>0</v>
      </c>
      <c r="N312" t="s">
        <v>1315</v>
      </c>
      <c r="O312" t="s">
        <v>1811</v>
      </c>
      <c r="P312" t="s">
        <v>2304</v>
      </c>
      <c r="Q312" s="7" t="s">
        <v>2798</v>
      </c>
      <c r="S312" t="s">
        <v>3362</v>
      </c>
    </row>
    <row r="313" spans="1:19">
      <c r="A313" t="s">
        <v>330</v>
      </c>
      <c r="B313" t="s">
        <v>705</v>
      </c>
      <c r="C313" t="s">
        <v>890</v>
      </c>
      <c r="D313" t="b">
        <v>1</v>
      </c>
      <c r="E313" t="b">
        <v>0</v>
      </c>
      <c r="F313" t="b">
        <v>0</v>
      </c>
      <c r="G313" t="b">
        <v>0</v>
      </c>
      <c r="H313" t="b">
        <v>0</v>
      </c>
      <c r="I313" t="b">
        <v>0</v>
      </c>
      <c r="J313" t="b">
        <v>1</v>
      </c>
      <c r="K313" t="b">
        <v>0</v>
      </c>
      <c r="L313" t="b">
        <v>0</v>
      </c>
      <c r="M313" t="s">
        <v>981</v>
      </c>
      <c r="N313" t="s">
        <v>1316</v>
      </c>
      <c r="O313" t="s">
        <v>1812</v>
      </c>
      <c r="P313" t="s">
        <v>2305</v>
      </c>
      <c r="Q313" s="7" t="s">
        <v>2799</v>
      </c>
      <c r="R313" t="s">
        <v>3068</v>
      </c>
      <c r="S313" t="s">
        <v>3363</v>
      </c>
    </row>
    <row r="314" spans="1:19">
      <c r="A314" t="s">
        <v>331</v>
      </c>
      <c r="B314" t="s">
        <v>757</v>
      </c>
      <c r="C314" t="s">
        <v>890</v>
      </c>
      <c r="D314" t="b">
        <v>1</v>
      </c>
      <c r="E314" t="b">
        <v>0</v>
      </c>
      <c r="F314" t="b">
        <v>0</v>
      </c>
      <c r="G314" t="b">
        <v>0</v>
      </c>
      <c r="H314" t="b">
        <v>0</v>
      </c>
      <c r="I314" t="b">
        <v>0</v>
      </c>
      <c r="J314" t="b">
        <v>1</v>
      </c>
      <c r="K314" t="b">
        <v>0</v>
      </c>
      <c r="L314" t="b">
        <v>0</v>
      </c>
      <c r="N314" t="s">
        <v>1317</v>
      </c>
      <c r="O314" t="s">
        <v>1813</v>
      </c>
      <c r="P314" t="s">
        <v>2306</v>
      </c>
      <c r="Q314" s="7" t="s">
        <v>2800</v>
      </c>
      <c r="S314" t="s">
        <v>3364</v>
      </c>
    </row>
    <row r="315" spans="1:19">
      <c r="A315" t="s">
        <v>332</v>
      </c>
      <c r="B315" t="s">
        <v>758</v>
      </c>
      <c r="C315" t="s">
        <v>890</v>
      </c>
      <c r="D315" t="b">
        <v>1</v>
      </c>
      <c r="E315" t="b">
        <v>0</v>
      </c>
      <c r="F315" t="b">
        <v>0</v>
      </c>
      <c r="G315" t="b">
        <v>0</v>
      </c>
      <c r="H315" t="b">
        <v>0</v>
      </c>
      <c r="I315" t="b">
        <v>0</v>
      </c>
      <c r="J315" t="b">
        <v>0</v>
      </c>
      <c r="K315" t="b">
        <v>0</v>
      </c>
      <c r="L315" t="b">
        <v>0</v>
      </c>
      <c r="N315" t="s">
        <v>1318</v>
      </c>
      <c r="O315" t="s">
        <v>1814</v>
      </c>
      <c r="P315" t="s">
        <v>2307</v>
      </c>
      <c r="Q315" s="7" t="s">
        <v>2801</v>
      </c>
      <c r="S315" t="s">
        <v>3365</v>
      </c>
    </row>
    <row r="316" spans="1:19">
      <c r="A316" t="s">
        <v>333</v>
      </c>
      <c r="B316" t="s">
        <v>533</v>
      </c>
      <c r="C316" t="s">
        <v>890</v>
      </c>
      <c r="D316" t="b">
        <v>1</v>
      </c>
      <c r="E316" t="b">
        <v>0</v>
      </c>
      <c r="F316" t="b">
        <v>0</v>
      </c>
      <c r="G316" t="b">
        <v>0</v>
      </c>
      <c r="H316" t="b">
        <v>0</v>
      </c>
      <c r="I316" t="b">
        <v>0</v>
      </c>
      <c r="J316" t="b">
        <v>0</v>
      </c>
      <c r="K316" t="b">
        <v>0</v>
      </c>
      <c r="L316" t="b">
        <v>0</v>
      </c>
      <c r="N316" t="s">
        <v>1319</v>
      </c>
      <c r="O316" t="s">
        <v>1815</v>
      </c>
      <c r="P316" t="s">
        <v>2308</v>
      </c>
      <c r="Q316" s="7" t="s">
        <v>2802</v>
      </c>
      <c r="S316" t="s">
        <v>3366</v>
      </c>
    </row>
    <row r="317" spans="1:19">
      <c r="A317" t="s">
        <v>334</v>
      </c>
      <c r="B317" t="s">
        <v>759</v>
      </c>
      <c r="C317" t="s">
        <v>890</v>
      </c>
      <c r="D317" t="b">
        <v>1</v>
      </c>
      <c r="E317" t="b">
        <v>0</v>
      </c>
      <c r="F317" t="b">
        <v>0</v>
      </c>
      <c r="G317" t="b">
        <v>0</v>
      </c>
      <c r="H317" t="b">
        <v>0</v>
      </c>
      <c r="I317" t="b">
        <v>0</v>
      </c>
      <c r="J317" t="b">
        <v>0</v>
      </c>
      <c r="K317" t="b">
        <v>0</v>
      </c>
      <c r="L317" t="b">
        <v>0</v>
      </c>
      <c r="N317" t="s">
        <v>1320</v>
      </c>
      <c r="O317" t="s">
        <v>1816</v>
      </c>
      <c r="P317" t="s">
        <v>2309</v>
      </c>
      <c r="Q317" s="7" t="s">
        <v>2803</v>
      </c>
      <c r="S317" t="s">
        <v>3367</v>
      </c>
    </row>
    <row r="318" spans="1:19">
      <c r="A318" t="s">
        <v>335</v>
      </c>
      <c r="B318" t="s">
        <v>526</v>
      </c>
      <c r="C318" t="s">
        <v>890</v>
      </c>
      <c r="D318" t="b">
        <v>1</v>
      </c>
      <c r="E318" t="b">
        <v>0</v>
      </c>
      <c r="F318" t="b">
        <v>0</v>
      </c>
      <c r="G318" t="b">
        <v>0</v>
      </c>
      <c r="H318" t="b">
        <v>0</v>
      </c>
      <c r="I318" t="b">
        <v>0</v>
      </c>
      <c r="J318" t="b">
        <v>0</v>
      </c>
      <c r="K318" t="b">
        <v>0</v>
      </c>
      <c r="L318" t="b">
        <v>0</v>
      </c>
      <c r="N318" t="s">
        <v>1321</v>
      </c>
      <c r="O318" t="s">
        <v>1817</v>
      </c>
      <c r="P318" t="s">
        <v>2310</v>
      </c>
      <c r="Q318" s="7" t="s">
        <v>2804</v>
      </c>
      <c r="S318" t="s">
        <v>3368</v>
      </c>
    </row>
    <row r="319" spans="1:19">
      <c r="A319" t="s">
        <v>336</v>
      </c>
      <c r="B319" t="s">
        <v>760</v>
      </c>
      <c r="C319" t="s">
        <v>890</v>
      </c>
      <c r="D319" t="b">
        <v>1</v>
      </c>
      <c r="E319" t="b">
        <v>0</v>
      </c>
      <c r="F319" t="b">
        <v>0</v>
      </c>
      <c r="G319" t="b">
        <v>0</v>
      </c>
      <c r="H319" t="b">
        <v>0</v>
      </c>
      <c r="I319" t="b">
        <v>0</v>
      </c>
      <c r="J319" t="b">
        <v>0</v>
      </c>
      <c r="K319" t="b">
        <v>0</v>
      </c>
      <c r="L319" t="b">
        <v>0</v>
      </c>
      <c r="N319" t="s">
        <v>1322</v>
      </c>
      <c r="O319" t="s">
        <v>1818</v>
      </c>
      <c r="P319" t="s">
        <v>2311</v>
      </c>
      <c r="Q319" s="7" t="s">
        <v>2805</v>
      </c>
      <c r="S319" t="s">
        <v>3369</v>
      </c>
    </row>
    <row r="320" spans="1:19">
      <c r="A320" t="s">
        <v>337</v>
      </c>
      <c r="B320" t="s">
        <v>761</v>
      </c>
      <c r="C320" t="s">
        <v>890</v>
      </c>
      <c r="D320" t="b">
        <v>1</v>
      </c>
      <c r="E320" t="b">
        <v>0</v>
      </c>
      <c r="F320" t="b">
        <v>0</v>
      </c>
      <c r="G320" t="b">
        <v>0</v>
      </c>
      <c r="H320" t="b">
        <v>0</v>
      </c>
      <c r="I320" t="b">
        <v>0</v>
      </c>
      <c r="J320" t="b">
        <v>1</v>
      </c>
      <c r="K320" t="b">
        <v>0</v>
      </c>
      <c r="L320" t="b">
        <v>0</v>
      </c>
      <c r="N320" t="s">
        <v>1323</v>
      </c>
      <c r="O320" t="s">
        <v>1819</v>
      </c>
      <c r="P320" t="s">
        <v>2312</v>
      </c>
      <c r="Q320" s="7" t="s">
        <v>2806</v>
      </c>
      <c r="S320" t="s">
        <v>3370</v>
      </c>
    </row>
    <row r="321" spans="1:19">
      <c r="A321" t="s">
        <v>338</v>
      </c>
      <c r="B321" t="s">
        <v>762</v>
      </c>
      <c r="C321" t="s">
        <v>890</v>
      </c>
      <c r="D321" t="b">
        <v>0</v>
      </c>
      <c r="E321" t="b">
        <v>1</v>
      </c>
      <c r="F321" t="b">
        <v>0</v>
      </c>
      <c r="G321" t="b">
        <v>0</v>
      </c>
      <c r="H321" t="b">
        <v>0</v>
      </c>
      <c r="I321" t="b">
        <v>0</v>
      </c>
      <c r="J321" t="b">
        <v>0</v>
      </c>
      <c r="K321" t="b">
        <v>0</v>
      </c>
      <c r="L321" t="b">
        <v>0</v>
      </c>
      <c r="M321" t="s">
        <v>898</v>
      </c>
      <c r="N321" t="s">
        <v>1324</v>
      </c>
      <c r="O321" t="s">
        <v>1820</v>
      </c>
      <c r="P321" t="s">
        <v>2313</v>
      </c>
      <c r="Q321" s="7" t="s">
        <v>2807</v>
      </c>
    </row>
    <row r="322" spans="1:19">
      <c r="A322" t="s">
        <v>339</v>
      </c>
      <c r="B322" t="s">
        <v>608</v>
      </c>
      <c r="C322" t="s">
        <v>890</v>
      </c>
      <c r="D322" t="b">
        <v>1</v>
      </c>
      <c r="E322" t="b">
        <v>0</v>
      </c>
      <c r="F322" t="b">
        <v>0</v>
      </c>
      <c r="G322" t="b">
        <v>0</v>
      </c>
      <c r="H322" t="b">
        <v>0</v>
      </c>
      <c r="I322" t="b">
        <v>0</v>
      </c>
      <c r="J322" t="b">
        <v>0</v>
      </c>
      <c r="K322" t="b">
        <v>0</v>
      </c>
      <c r="L322" t="b">
        <v>0</v>
      </c>
      <c r="N322" t="s">
        <v>1325</v>
      </c>
      <c r="O322" t="s">
        <v>1821</v>
      </c>
      <c r="P322" t="s">
        <v>2314</v>
      </c>
      <c r="Q322" s="7" t="s">
        <v>2808</v>
      </c>
      <c r="S322" t="s">
        <v>3371</v>
      </c>
    </row>
    <row r="323" spans="1:19">
      <c r="A323" t="s">
        <v>340</v>
      </c>
      <c r="B323" t="s">
        <v>763</v>
      </c>
      <c r="C323" t="s">
        <v>890</v>
      </c>
      <c r="D323" t="b">
        <v>1</v>
      </c>
      <c r="E323" t="b">
        <v>0</v>
      </c>
      <c r="F323" t="b">
        <v>0</v>
      </c>
      <c r="G323" t="b">
        <v>0</v>
      </c>
      <c r="H323" t="b">
        <v>0</v>
      </c>
      <c r="I323" t="b">
        <v>0</v>
      </c>
      <c r="J323" t="b">
        <v>0</v>
      </c>
      <c r="K323" t="b">
        <v>1</v>
      </c>
      <c r="L323" t="b">
        <v>0</v>
      </c>
      <c r="N323" t="s">
        <v>1326</v>
      </c>
      <c r="O323" t="s">
        <v>1822</v>
      </c>
      <c r="P323" t="s">
        <v>2315</v>
      </c>
      <c r="Q323" s="7" t="s">
        <v>2809</v>
      </c>
      <c r="S323" t="s">
        <v>3372</v>
      </c>
    </row>
    <row r="324" spans="1:19">
      <c r="A324" t="s">
        <v>341</v>
      </c>
      <c r="B324" t="s">
        <v>764</v>
      </c>
      <c r="C324" t="s">
        <v>890</v>
      </c>
      <c r="D324" t="b">
        <v>1</v>
      </c>
      <c r="E324" t="b">
        <v>0</v>
      </c>
      <c r="F324" t="b">
        <v>0</v>
      </c>
      <c r="G324" t="b">
        <v>0</v>
      </c>
      <c r="H324" t="b">
        <v>0</v>
      </c>
      <c r="I324" t="b">
        <v>0</v>
      </c>
      <c r="J324" t="b">
        <v>0</v>
      </c>
      <c r="K324" t="b">
        <v>0</v>
      </c>
      <c r="L324" t="b">
        <v>0</v>
      </c>
      <c r="N324" t="s">
        <v>1327</v>
      </c>
      <c r="O324" t="s">
        <v>1823</v>
      </c>
      <c r="P324" t="s">
        <v>2316</v>
      </c>
      <c r="Q324" s="7" t="s">
        <v>2810</v>
      </c>
      <c r="S324" t="s">
        <v>3373</v>
      </c>
    </row>
    <row r="325" spans="1:19">
      <c r="A325" t="s">
        <v>342</v>
      </c>
      <c r="B325" t="s">
        <v>742</v>
      </c>
      <c r="C325" t="s">
        <v>890</v>
      </c>
      <c r="D325" t="b">
        <v>1</v>
      </c>
      <c r="E325" t="b">
        <v>0</v>
      </c>
      <c r="F325" t="b">
        <v>0</v>
      </c>
      <c r="G325" t="b">
        <v>0</v>
      </c>
      <c r="H325" t="b">
        <v>0</v>
      </c>
      <c r="I325" t="b">
        <v>0</v>
      </c>
      <c r="J325" t="b">
        <v>0</v>
      </c>
      <c r="K325" t="b">
        <v>0</v>
      </c>
      <c r="L325" t="b">
        <v>0</v>
      </c>
      <c r="N325" t="s">
        <v>1328</v>
      </c>
      <c r="O325" t="s">
        <v>1824</v>
      </c>
      <c r="P325" t="s">
        <v>2317</v>
      </c>
      <c r="Q325" s="7" t="s">
        <v>2811</v>
      </c>
      <c r="S325" t="s">
        <v>3374</v>
      </c>
    </row>
    <row r="326" spans="1:19">
      <c r="A326" t="s">
        <v>343</v>
      </c>
      <c r="B326" t="s">
        <v>765</v>
      </c>
      <c r="C326" t="s">
        <v>890</v>
      </c>
      <c r="D326" t="b">
        <v>1</v>
      </c>
      <c r="E326" t="b">
        <v>0</v>
      </c>
      <c r="F326" t="b">
        <v>0</v>
      </c>
      <c r="G326" t="b">
        <v>0</v>
      </c>
      <c r="H326" t="b">
        <v>0</v>
      </c>
      <c r="I326" t="b">
        <v>0</v>
      </c>
      <c r="J326" t="b">
        <v>0</v>
      </c>
      <c r="K326" t="b">
        <v>0</v>
      </c>
      <c r="L326" t="b">
        <v>0</v>
      </c>
      <c r="N326" t="s">
        <v>1329</v>
      </c>
      <c r="O326" t="s">
        <v>1825</v>
      </c>
      <c r="P326" t="s">
        <v>2318</v>
      </c>
      <c r="Q326" s="7" t="s">
        <v>2812</v>
      </c>
      <c r="S326" t="s">
        <v>3375</v>
      </c>
    </row>
    <row r="327" spans="1:19">
      <c r="A327" t="s">
        <v>344</v>
      </c>
      <c r="B327" t="s">
        <v>766</v>
      </c>
      <c r="C327" t="s">
        <v>890</v>
      </c>
      <c r="D327" t="b">
        <v>1</v>
      </c>
      <c r="E327" t="b">
        <v>0</v>
      </c>
      <c r="F327" t="b">
        <v>0</v>
      </c>
      <c r="G327" t="b">
        <v>0</v>
      </c>
      <c r="H327" t="b">
        <v>0</v>
      </c>
      <c r="I327" t="b">
        <v>0</v>
      </c>
      <c r="J327" t="b">
        <v>0</v>
      </c>
      <c r="K327" t="b">
        <v>0</v>
      </c>
      <c r="L327" t="b">
        <v>0</v>
      </c>
      <c r="N327" t="s">
        <v>1330</v>
      </c>
      <c r="O327" t="s">
        <v>1826</v>
      </c>
      <c r="P327" t="s">
        <v>2319</v>
      </c>
      <c r="Q327" s="7" t="s">
        <v>2813</v>
      </c>
      <c r="S327" t="s">
        <v>3376</v>
      </c>
    </row>
    <row r="328" spans="1:19">
      <c r="A328" t="s">
        <v>345</v>
      </c>
      <c r="B328" t="s">
        <v>767</v>
      </c>
      <c r="C328" t="s">
        <v>890</v>
      </c>
      <c r="D328" t="b">
        <v>1</v>
      </c>
      <c r="E328" t="b">
        <v>0</v>
      </c>
      <c r="F328" t="b">
        <v>0</v>
      </c>
      <c r="G328" t="b">
        <v>0</v>
      </c>
      <c r="H328" t="b">
        <v>0</v>
      </c>
      <c r="I328" t="b">
        <v>0</v>
      </c>
      <c r="J328" t="b">
        <v>0</v>
      </c>
      <c r="K328" t="b">
        <v>0</v>
      </c>
      <c r="L328" t="b">
        <v>0</v>
      </c>
      <c r="N328" t="s">
        <v>1331</v>
      </c>
      <c r="O328" t="s">
        <v>1827</v>
      </c>
      <c r="P328" t="s">
        <v>2320</v>
      </c>
      <c r="Q328" s="7" t="s">
        <v>2814</v>
      </c>
      <c r="S328" t="s">
        <v>3377</v>
      </c>
    </row>
    <row r="329" spans="1:19">
      <c r="A329" t="s">
        <v>346</v>
      </c>
      <c r="B329" t="s">
        <v>768</v>
      </c>
      <c r="C329" t="s">
        <v>890</v>
      </c>
      <c r="D329" t="b">
        <v>0</v>
      </c>
      <c r="E329" t="b">
        <v>0</v>
      </c>
      <c r="F329" t="b">
        <v>0</v>
      </c>
      <c r="G329" t="b">
        <v>0</v>
      </c>
      <c r="H329" t="b">
        <v>1</v>
      </c>
      <c r="I329" t="b">
        <v>0</v>
      </c>
      <c r="J329" t="b">
        <v>0</v>
      </c>
      <c r="K329" t="b">
        <v>0</v>
      </c>
      <c r="L329" t="b">
        <v>0</v>
      </c>
      <c r="M329" t="s">
        <v>898</v>
      </c>
      <c r="O329" t="s">
        <v>1828</v>
      </c>
      <c r="P329" t="s">
        <v>2321</v>
      </c>
      <c r="Q329" s="7" t="s">
        <v>2815</v>
      </c>
    </row>
    <row r="330" spans="1:19">
      <c r="A330" t="s">
        <v>347</v>
      </c>
      <c r="B330" t="s">
        <v>769</v>
      </c>
      <c r="C330" t="s">
        <v>890</v>
      </c>
      <c r="D330" t="b">
        <v>1</v>
      </c>
      <c r="E330" t="b">
        <v>0</v>
      </c>
      <c r="F330" t="b">
        <v>0</v>
      </c>
      <c r="G330" t="b">
        <v>0</v>
      </c>
      <c r="H330" t="b">
        <v>0</v>
      </c>
      <c r="I330" t="b">
        <v>0</v>
      </c>
      <c r="J330" t="b">
        <v>0</v>
      </c>
      <c r="K330" t="b">
        <v>0</v>
      </c>
      <c r="L330" t="b">
        <v>0</v>
      </c>
      <c r="N330" t="s">
        <v>1332</v>
      </c>
      <c r="O330" t="s">
        <v>1829</v>
      </c>
      <c r="P330" t="s">
        <v>2322</v>
      </c>
      <c r="Q330" s="7" t="s">
        <v>2816</v>
      </c>
      <c r="S330" t="s">
        <v>3378</v>
      </c>
    </row>
    <row r="331" spans="1:19">
      <c r="A331" t="s">
        <v>348</v>
      </c>
      <c r="B331" t="s">
        <v>770</v>
      </c>
      <c r="C331" t="s">
        <v>890</v>
      </c>
      <c r="D331" t="b">
        <v>1</v>
      </c>
      <c r="E331" t="b">
        <v>0</v>
      </c>
      <c r="F331" t="b">
        <v>0</v>
      </c>
      <c r="G331" t="b">
        <v>0</v>
      </c>
      <c r="H331" t="b">
        <v>0</v>
      </c>
      <c r="I331" t="b">
        <v>0</v>
      </c>
      <c r="J331" t="b">
        <v>0</v>
      </c>
      <c r="K331" t="b">
        <v>0</v>
      </c>
      <c r="L331" t="b">
        <v>0</v>
      </c>
      <c r="N331" t="s">
        <v>1333</v>
      </c>
      <c r="O331" t="s">
        <v>1830</v>
      </c>
      <c r="P331" t="s">
        <v>2323</v>
      </c>
      <c r="Q331" s="7" t="s">
        <v>2817</v>
      </c>
      <c r="S331" t="s">
        <v>3379</v>
      </c>
    </row>
    <row r="332" spans="1:19">
      <c r="A332" t="s">
        <v>349</v>
      </c>
      <c r="B332" t="s">
        <v>771</v>
      </c>
      <c r="C332" t="s">
        <v>890</v>
      </c>
      <c r="D332" t="b">
        <v>1</v>
      </c>
      <c r="E332" t="b">
        <v>1</v>
      </c>
      <c r="F332" t="b">
        <v>0</v>
      </c>
      <c r="G332" t="b">
        <v>0</v>
      </c>
      <c r="H332" t="b">
        <v>0</v>
      </c>
      <c r="I332" t="b">
        <v>0</v>
      </c>
      <c r="J332" t="b">
        <v>0</v>
      </c>
      <c r="K332" t="b">
        <v>0</v>
      </c>
      <c r="L332" t="b">
        <v>0</v>
      </c>
      <c r="M332" t="s">
        <v>982</v>
      </c>
      <c r="N332" t="s">
        <v>1334</v>
      </c>
      <c r="O332" t="s">
        <v>1831</v>
      </c>
      <c r="P332" t="s">
        <v>2324</v>
      </c>
      <c r="Q332" s="7" t="s">
        <v>2818</v>
      </c>
      <c r="R332" t="s">
        <v>3069</v>
      </c>
      <c r="S332" t="s">
        <v>3380</v>
      </c>
    </row>
    <row r="333" spans="1:19">
      <c r="A333" t="s">
        <v>350</v>
      </c>
      <c r="B333" t="s">
        <v>772</v>
      </c>
      <c r="C333" t="s">
        <v>890</v>
      </c>
      <c r="D333" t="b">
        <v>1</v>
      </c>
      <c r="E333" t="b">
        <v>0</v>
      </c>
      <c r="F333" t="b">
        <v>0</v>
      </c>
      <c r="G333" t="b">
        <v>0</v>
      </c>
      <c r="H333" t="b">
        <v>0</v>
      </c>
      <c r="I333" t="b">
        <v>0</v>
      </c>
      <c r="J333" t="b">
        <v>0</v>
      </c>
      <c r="K333" t="b">
        <v>0</v>
      </c>
      <c r="L333" t="b">
        <v>0</v>
      </c>
      <c r="M333" t="s">
        <v>898</v>
      </c>
      <c r="N333" t="s">
        <v>1335</v>
      </c>
      <c r="O333" t="s">
        <v>1832</v>
      </c>
      <c r="P333" t="s">
        <v>2325</v>
      </c>
      <c r="Q333" s="7" t="s">
        <v>2819</v>
      </c>
    </row>
    <row r="334" spans="1:19">
      <c r="A334" t="s">
        <v>351</v>
      </c>
      <c r="B334" t="s">
        <v>773</v>
      </c>
      <c r="C334" t="s">
        <v>890</v>
      </c>
      <c r="D334" t="b">
        <v>1</v>
      </c>
      <c r="E334" t="b">
        <v>0</v>
      </c>
      <c r="F334" t="b">
        <v>0</v>
      </c>
      <c r="G334" t="b">
        <v>0</v>
      </c>
      <c r="H334" t="b">
        <v>0</v>
      </c>
      <c r="I334" t="b">
        <v>0</v>
      </c>
      <c r="J334" t="b">
        <v>0</v>
      </c>
      <c r="K334" t="b">
        <v>0</v>
      </c>
      <c r="L334" t="b">
        <v>0</v>
      </c>
      <c r="N334" t="s">
        <v>1336</v>
      </c>
      <c r="O334" t="s">
        <v>1833</v>
      </c>
      <c r="P334" t="s">
        <v>2326</v>
      </c>
      <c r="Q334" s="7" t="s">
        <v>2820</v>
      </c>
      <c r="S334" t="s">
        <v>3381</v>
      </c>
    </row>
    <row r="335" spans="1:19">
      <c r="A335" t="s">
        <v>352</v>
      </c>
      <c r="B335" t="s">
        <v>630</v>
      </c>
      <c r="C335" t="s">
        <v>890</v>
      </c>
      <c r="D335" t="b">
        <v>1</v>
      </c>
      <c r="E335" t="b">
        <v>0</v>
      </c>
      <c r="F335" t="b">
        <v>0</v>
      </c>
      <c r="G335" t="b">
        <v>0</v>
      </c>
      <c r="H335" t="b">
        <v>0</v>
      </c>
      <c r="I335" t="b">
        <v>0</v>
      </c>
      <c r="J335" t="b">
        <v>0</v>
      </c>
      <c r="K335" t="b">
        <v>0</v>
      </c>
      <c r="L335" t="b">
        <v>0</v>
      </c>
      <c r="M335" t="s">
        <v>898</v>
      </c>
      <c r="N335" t="s">
        <v>1337</v>
      </c>
      <c r="O335" t="s">
        <v>1834</v>
      </c>
      <c r="P335" t="s">
        <v>2327</v>
      </c>
      <c r="Q335" s="7" t="s">
        <v>2821</v>
      </c>
    </row>
    <row r="336" spans="1:19">
      <c r="A336" t="s">
        <v>353</v>
      </c>
      <c r="B336" t="s">
        <v>774</v>
      </c>
      <c r="C336" t="s">
        <v>890</v>
      </c>
      <c r="D336" t="b">
        <v>1</v>
      </c>
      <c r="E336" t="b">
        <v>0</v>
      </c>
      <c r="F336" t="b">
        <v>0</v>
      </c>
      <c r="G336" t="b">
        <v>0</v>
      </c>
      <c r="H336" t="b">
        <v>0</v>
      </c>
      <c r="I336" t="b">
        <v>0</v>
      </c>
      <c r="J336" t="b">
        <v>0</v>
      </c>
      <c r="K336" t="b">
        <v>0</v>
      </c>
      <c r="L336" t="b">
        <v>0</v>
      </c>
      <c r="N336" t="s">
        <v>1338</v>
      </c>
      <c r="O336" t="s">
        <v>1835</v>
      </c>
      <c r="P336" t="s">
        <v>2328</v>
      </c>
      <c r="Q336" s="7" t="s">
        <v>2822</v>
      </c>
      <c r="S336" t="s">
        <v>3382</v>
      </c>
    </row>
    <row r="337" spans="1:19">
      <c r="A337" t="s">
        <v>354</v>
      </c>
      <c r="B337" t="s">
        <v>775</v>
      </c>
      <c r="C337" t="s">
        <v>890</v>
      </c>
      <c r="D337" t="b">
        <v>1</v>
      </c>
      <c r="E337" t="b">
        <v>0</v>
      </c>
      <c r="F337" t="b">
        <v>0</v>
      </c>
      <c r="G337" t="b">
        <v>0</v>
      </c>
      <c r="H337" t="b">
        <v>0</v>
      </c>
      <c r="I337" t="b">
        <v>0</v>
      </c>
      <c r="J337" t="b">
        <v>0</v>
      </c>
      <c r="K337" t="b">
        <v>0</v>
      </c>
      <c r="L337" t="b">
        <v>0</v>
      </c>
      <c r="N337" t="s">
        <v>1339</v>
      </c>
      <c r="O337" t="s">
        <v>1836</v>
      </c>
      <c r="P337" t="s">
        <v>2329</v>
      </c>
      <c r="Q337" s="7" t="s">
        <v>2823</v>
      </c>
      <c r="S337" t="s">
        <v>3383</v>
      </c>
    </row>
    <row r="338" spans="1:19">
      <c r="A338" t="s">
        <v>355</v>
      </c>
      <c r="B338" t="s">
        <v>776</v>
      </c>
      <c r="C338" t="s">
        <v>890</v>
      </c>
      <c r="D338" t="b">
        <v>1</v>
      </c>
      <c r="E338" t="b">
        <v>0</v>
      </c>
      <c r="F338" t="b">
        <v>0</v>
      </c>
      <c r="G338" t="b">
        <v>0</v>
      </c>
      <c r="H338" t="b">
        <v>0</v>
      </c>
      <c r="I338" t="b">
        <v>0</v>
      </c>
      <c r="J338" t="b">
        <v>0</v>
      </c>
      <c r="K338" t="b">
        <v>0</v>
      </c>
      <c r="L338" t="b">
        <v>0</v>
      </c>
      <c r="N338" t="s">
        <v>1340</v>
      </c>
      <c r="O338" t="s">
        <v>1837</v>
      </c>
      <c r="P338" t="s">
        <v>2330</v>
      </c>
      <c r="Q338" s="7" t="s">
        <v>2824</v>
      </c>
      <c r="S338" t="s">
        <v>3384</v>
      </c>
    </row>
    <row r="339" spans="1:19">
      <c r="A339" t="s">
        <v>356</v>
      </c>
      <c r="B339" t="s">
        <v>777</v>
      </c>
      <c r="C339" t="s">
        <v>890</v>
      </c>
      <c r="D339" t="b">
        <v>1</v>
      </c>
      <c r="E339" t="b">
        <v>0</v>
      </c>
      <c r="F339" t="b">
        <v>0</v>
      </c>
      <c r="G339" t="b">
        <v>0</v>
      </c>
      <c r="H339" t="b">
        <v>0</v>
      </c>
      <c r="I339" t="b">
        <v>0</v>
      </c>
      <c r="J339" t="b">
        <v>0</v>
      </c>
      <c r="K339" t="b">
        <v>0</v>
      </c>
      <c r="L339" t="b">
        <v>0</v>
      </c>
      <c r="N339" t="s">
        <v>1341</v>
      </c>
      <c r="O339" t="s">
        <v>1838</v>
      </c>
      <c r="P339" t="s">
        <v>2331</v>
      </c>
      <c r="Q339" s="7" t="s">
        <v>2825</v>
      </c>
      <c r="S339" t="s">
        <v>3385</v>
      </c>
    </row>
    <row r="340" spans="1:19">
      <c r="A340" t="s">
        <v>357</v>
      </c>
      <c r="B340" t="s">
        <v>771</v>
      </c>
      <c r="C340" t="s">
        <v>890</v>
      </c>
      <c r="D340" t="b">
        <v>1</v>
      </c>
      <c r="E340" t="b">
        <v>0</v>
      </c>
      <c r="F340" t="b">
        <v>0</v>
      </c>
      <c r="G340" t="b">
        <v>0</v>
      </c>
      <c r="H340" t="b">
        <v>0</v>
      </c>
      <c r="I340" t="b">
        <v>0</v>
      </c>
      <c r="J340" t="b">
        <v>0</v>
      </c>
      <c r="K340" t="b">
        <v>0</v>
      </c>
      <c r="L340" t="b">
        <v>0</v>
      </c>
      <c r="N340" t="s">
        <v>1342</v>
      </c>
      <c r="O340" t="s">
        <v>1839</v>
      </c>
      <c r="P340" t="s">
        <v>2332</v>
      </c>
      <c r="Q340" s="7" t="s">
        <v>2826</v>
      </c>
      <c r="S340" t="s">
        <v>3386</v>
      </c>
    </row>
    <row r="341" spans="1:19">
      <c r="A341" t="s">
        <v>358</v>
      </c>
      <c r="B341" t="s">
        <v>778</v>
      </c>
      <c r="C341" t="s">
        <v>890</v>
      </c>
      <c r="D341" t="b">
        <v>1</v>
      </c>
      <c r="E341" t="b">
        <v>0</v>
      </c>
      <c r="F341" t="b">
        <v>0</v>
      </c>
      <c r="G341" t="b">
        <v>0</v>
      </c>
      <c r="H341" t="b">
        <v>0</v>
      </c>
      <c r="I341" t="b">
        <v>0</v>
      </c>
      <c r="J341" t="b">
        <v>0</v>
      </c>
      <c r="K341" t="b">
        <v>0</v>
      </c>
      <c r="L341" t="b">
        <v>0</v>
      </c>
      <c r="N341" t="s">
        <v>1343</v>
      </c>
      <c r="O341" t="s">
        <v>1840</v>
      </c>
      <c r="P341" t="s">
        <v>2333</v>
      </c>
      <c r="Q341" s="7" t="s">
        <v>2827</v>
      </c>
      <c r="S341" t="s">
        <v>3387</v>
      </c>
    </row>
    <row r="342" spans="1:19">
      <c r="A342" t="s">
        <v>359</v>
      </c>
      <c r="B342" t="s">
        <v>768</v>
      </c>
      <c r="C342" t="s">
        <v>890</v>
      </c>
      <c r="D342" t="b">
        <v>1</v>
      </c>
      <c r="E342" t="b">
        <v>0</v>
      </c>
      <c r="F342" t="b">
        <v>0</v>
      </c>
      <c r="G342" t="b">
        <v>0</v>
      </c>
      <c r="H342" t="b">
        <v>0</v>
      </c>
      <c r="I342" t="b">
        <v>0</v>
      </c>
      <c r="J342" t="b">
        <v>0</v>
      </c>
      <c r="K342" t="b">
        <v>0</v>
      </c>
      <c r="L342" t="b">
        <v>0</v>
      </c>
      <c r="N342" t="s">
        <v>1344</v>
      </c>
      <c r="O342" t="s">
        <v>1841</v>
      </c>
      <c r="P342" t="s">
        <v>2334</v>
      </c>
      <c r="Q342" s="7" t="s">
        <v>2828</v>
      </c>
      <c r="S342" t="s">
        <v>3388</v>
      </c>
    </row>
    <row r="343" spans="1:19">
      <c r="A343" t="s">
        <v>360</v>
      </c>
      <c r="B343" t="s">
        <v>779</v>
      </c>
      <c r="C343" t="s">
        <v>890</v>
      </c>
      <c r="D343" t="b">
        <v>1</v>
      </c>
      <c r="E343" t="b">
        <v>0</v>
      </c>
      <c r="F343" t="b">
        <v>0</v>
      </c>
      <c r="G343" t="b">
        <v>0</v>
      </c>
      <c r="H343" t="b">
        <v>0</v>
      </c>
      <c r="I343" t="b">
        <v>0</v>
      </c>
      <c r="J343" t="b">
        <v>0</v>
      </c>
      <c r="K343" t="b">
        <v>0</v>
      </c>
      <c r="L343" t="b">
        <v>0</v>
      </c>
      <c r="N343" t="s">
        <v>1345</v>
      </c>
      <c r="O343" t="s">
        <v>1842</v>
      </c>
      <c r="P343" t="s">
        <v>2335</v>
      </c>
      <c r="Q343" s="7" t="s">
        <v>2829</v>
      </c>
      <c r="S343" t="s">
        <v>3389</v>
      </c>
    </row>
    <row r="344" spans="1:19">
      <c r="A344" t="s">
        <v>361</v>
      </c>
      <c r="B344" t="s">
        <v>587</v>
      </c>
      <c r="C344" t="s">
        <v>890</v>
      </c>
      <c r="D344" t="b">
        <v>1</v>
      </c>
      <c r="E344" t="b">
        <v>0</v>
      </c>
      <c r="F344" t="b">
        <v>0</v>
      </c>
      <c r="G344" t="b">
        <v>0</v>
      </c>
      <c r="H344" t="b">
        <v>0</v>
      </c>
      <c r="I344" t="b">
        <v>0</v>
      </c>
      <c r="J344" t="b">
        <v>0</v>
      </c>
      <c r="K344" t="b">
        <v>0</v>
      </c>
      <c r="L344" t="b">
        <v>1</v>
      </c>
      <c r="M344" t="s">
        <v>983</v>
      </c>
      <c r="N344" t="s">
        <v>1346</v>
      </c>
      <c r="O344" t="s">
        <v>1843</v>
      </c>
      <c r="P344" t="s">
        <v>2336</v>
      </c>
      <c r="Q344" s="7" t="s">
        <v>2830</v>
      </c>
      <c r="R344" t="s">
        <v>3070</v>
      </c>
      <c r="S344" t="s">
        <v>3390</v>
      </c>
    </row>
    <row r="345" spans="1:19">
      <c r="A345" t="s">
        <v>362</v>
      </c>
      <c r="B345" t="s">
        <v>780</v>
      </c>
      <c r="C345" t="s">
        <v>890</v>
      </c>
      <c r="D345" t="b">
        <v>1</v>
      </c>
      <c r="E345" t="b">
        <v>0</v>
      </c>
      <c r="F345" t="b">
        <v>0</v>
      </c>
      <c r="G345" t="b">
        <v>0</v>
      </c>
      <c r="H345" t="b">
        <v>0</v>
      </c>
      <c r="I345" t="b">
        <v>0</v>
      </c>
      <c r="J345" t="b">
        <v>0</v>
      </c>
      <c r="K345" t="b">
        <v>0</v>
      </c>
      <c r="L345" t="b">
        <v>0</v>
      </c>
      <c r="N345" t="s">
        <v>1347</v>
      </c>
      <c r="O345" t="s">
        <v>1844</v>
      </c>
      <c r="P345" t="s">
        <v>2337</v>
      </c>
      <c r="Q345" s="7" t="s">
        <v>2831</v>
      </c>
      <c r="S345" t="s">
        <v>3391</v>
      </c>
    </row>
    <row r="346" spans="1:19">
      <c r="A346" t="s">
        <v>363</v>
      </c>
      <c r="B346" t="s">
        <v>707</v>
      </c>
      <c r="C346" t="s">
        <v>890</v>
      </c>
      <c r="D346" t="b">
        <v>1</v>
      </c>
      <c r="E346" t="b">
        <v>0</v>
      </c>
      <c r="F346" t="b">
        <v>0</v>
      </c>
      <c r="G346" t="b">
        <v>0</v>
      </c>
      <c r="H346" t="b">
        <v>0</v>
      </c>
      <c r="I346" t="b">
        <v>0</v>
      </c>
      <c r="J346" t="b">
        <v>0</v>
      </c>
      <c r="K346" t="b">
        <v>0</v>
      </c>
      <c r="L346" t="b">
        <v>0</v>
      </c>
      <c r="N346" t="s">
        <v>1348</v>
      </c>
      <c r="O346" t="s">
        <v>1845</v>
      </c>
      <c r="P346" t="s">
        <v>2338</v>
      </c>
      <c r="Q346" s="7" t="s">
        <v>2832</v>
      </c>
      <c r="S346" t="s">
        <v>3392</v>
      </c>
    </row>
    <row r="347" spans="1:19">
      <c r="A347" t="s">
        <v>364</v>
      </c>
      <c r="B347" t="s">
        <v>781</v>
      </c>
      <c r="C347" t="s">
        <v>890</v>
      </c>
      <c r="D347" t="b">
        <v>1</v>
      </c>
      <c r="E347" t="b">
        <v>0</v>
      </c>
      <c r="F347" t="b">
        <v>0</v>
      </c>
      <c r="G347" t="b">
        <v>0</v>
      </c>
      <c r="H347" t="b">
        <v>0</v>
      </c>
      <c r="I347" t="b">
        <v>0</v>
      </c>
      <c r="J347" t="b">
        <v>1</v>
      </c>
      <c r="K347" t="b">
        <v>0</v>
      </c>
      <c r="L347" t="b">
        <v>0</v>
      </c>
      <c r="N347" t="s">
        <v>1349</v>
      </c>
      <c r="O347" t="s">
        <v>1846</v>
      </c>
      <c r="P347" t="s">
        <v>2339</v>
      </c>
      <c r="Q347" s="7" t="s">
        <v>2833</v>
      </c>
      <c r="S347" t="s">
        <v>3393</v>
      </c>
    </row>
    <row r="348" spans="1:19">
      <c r="A348" t="s">
        <v>365</v>
      </c>
      <c r="B348" t="s">
        <v>712</v>
      </c>
      <c r="C348" t="s">
        <v>890</v>
      </c>
      <c r="D348" t="b">
        <v>1</v>
      </c>
      <c r="E348" t="b">
        <v>0</v>
      </c>
      <c r="F348" t="b">
        <v>0</v>
      </c>
      <c r="G348" t="b">
        <v>0</v>
      </c>
      <c r="H348" t="b">
        <v>0</v>
      </c>
      <c r="I348" t="b">
        <v>0</v>
      </c>
      <c r="J348" t="b">
        <v>1</v>
      </c>
      <c r="K348" t="b">
        <v>0</v>
      </c>
      <c r="L348" t="b">
        <v>0</v>
      </c>
      <c r="N348" t="s">
        <v>1350</v>
      </c>
      <c r="O348" t="s">
        <v>1847</v>
      </c>
      <c r="P348" t="s">
        <v>2340</v>
      </c>
      <c r="Q348" s="7" t="s">
        <v>2834</v>
      </c>
      <c r="S348" t="s">
        <v>3394</v>
      </c>
    </row>
    <row r="349" spans="1:19">
      <c r="A349" t="s">
        <v>366</v>
      </c>
      <c r="B349" t="s">
        <v>591</v>
      </c>
      <c r="C349" t="s">
        <v>890</v>
      </c>
      <c r="D349" t="b">
        <v>1</v>
      </c>
      <c r="E349" t="b">
        <v>0</v>
      </c>
      <c r="F349" t="b">
        <v>0</v>
      </c>
      <c r="G349" t="b">
        <v>0</v>
      </c>
      <c r="H349" t="b">
        <v>0</v>
      </c>
      <c r="I349" t="b">
        <v>0</v>
      </c>
      <c r="J349" t="b">
        <v>0</v>
      </c>
      <c r="K349" t="b">
        <v>0</v>
      </c>
      <c r="L349" t="b">
        <v>0</v>
      </c>
      <c r="N349" t="s">
        <v>1351</v>
      </c>
      <c r="O349" t="s">
        <v>1848</v>
      </c>
      <c r="P349" t="s">
        <v>2341</v>
      </c>
      <c r="Q349" s="7" t="s">
        <v>2835</v>
      </c>
      <c r="S349" t="s">
        <v>3395</v>
      </c>
    </row>
    <row r="350" spans="1:19">
      <c r="A350" t="s">
        <v>367</v>
      </c>
      <c r="B350" t="s">
        <v>581</v>
      </c>
      <c r="C350" t="s">
        <v>890</v>
      </c>
      <c r="D350" t="b">
        <v>1</v>
      </c>
      <c r="E350" t="b">
        <v>0</v>
      </c>
      <c r="F350" t="b">
        <v>0</v>
      </c>
      <c r="G350" t="b">
        <v>0</v>
      </c>
      <c r="H350" t="b">
        <v>0</v>
      </c>
      <c r="I350" t="b">
        <v>0</v>
      </c>
      <c r="J350" t="b">
        <v>0</v>
      </c>
      <c r="K350" t="b">
        <v>0</v>
      </c>
      <c r="L350" t="b">
        <v>0</v>
      </c>
      <c r="N350" t="s">
        <v>1352</v>
      </c>
      <c r="O350" t="s">
        <v>1849</v>
      </c>
      <c r="P350" t="s">
        <v>2342</v>
      </c>
      <c r="Q350" s="7" t="s">
        <v>2836</v>
      </c>
      <c r="S350" t="s">
        <v>3396</v>
      </c>
    </row>
    <row r="351" spans="1:19">
      <c r="A351" t="s">
        <v>368</v>
      </c>
      <c r="B351" t="s">
        <v>782</v>
      </c>
      <c r="C351" t="s">
        <v>890</v>
      </c>
      <c r="D351" t="b">
        <v>1</v>
      </c>
      <c r="E351" t="b">
        <v>0</v>
      </c>
      <c r="F351" t="b">
        <v>0</v>
      </c>
      <c r="G351" t="b">
        <v>0</v>
      </c>
      <c r="H351" t="b">
        <v>0</v>
      </c>
      <c r="I351" t="b">
        <v>0</v>
      </c>
      <c r="J351" t="b">
        <v>0</v>
      </c>
      <c r="K351" t="b">
        <v>0</v>
      </c>
      <c r="L351" t="b">
        <v>0</v>
      </c>
      <c r="N351" t="s">
        <v>1353</v>
      </c>
      <c r="O351" t="s">
        <v>1850</v>
      </c>
      <c r="P351" t="s">
        <v>2343</v>
      </c>
      <c r="Q351" s="7" t="s">
        <v>2837</v>
      </c>
      <c r="S351" t="s">
        <v>3397</v>
      </c>
    </row>
    <row r="352" spans="1:19">
      <c r="A352" t="s">
        <v>369</v>
      </c>
      <c r="B352" t="s">
        <v>582</v>
      </c>
      <c r="C352" t="s">
        <v>890</v>
      </c>
      <c r="D352" t="b">
        <v>1</v>
      </c>
      <c r="E352" t="b">
        <v>0</v>
      </c>
      <c r="F352" t="b">
        <v>0</v>
      </c>
      <c r="G352" t="b">
        <v>0</v>
      </c>
      <c r="H352" t="b">
        <v>0</v>
      </c>
      <c r="I352" t="b">
        <v>0</v>
      </c>
      <c r="J352" t="b">
        <v>0</v>
      </c>
      <c r="K352" t="b">
        <v>0</v>
      </c>
      <c r="L352" t="b">
        <v>0</v>
      </c>
      <c r="M352" t="s">
        <v>984</v>
      </c>
      <c r="N352" t="s">
        <v>1354</v>
      </c>
      <c r="O352" t="s">
        <v>1851</v>
      </c>
      <c r="P352" t="s">
        <v>2344</v>
      </c>
      <c r="Q352" s="7" t="s">
        <v>2838</v>
      </c>
      <c r="R352" t="s">
        <v>3071</v>
      </c>
      <c r="S352" t="s">
        <v>3398</v>
      </c>
    </row>
    <row r="353" spans="1:19">
      <c r="A353" t="s">
        <v>370</v>
      </c>
      <c r="B353" t="s">
        <v>783</v>
      </c>
      <c r="C353" t="s">
        <v>890</v>
      </c>
      <c r="D353" t="b">
        <v>1</v>
      </c>
      <c r="E353" t="b">
        <v>0</v>
      </c>
      <c r="F353" t="b">
        <v>0</v>
      </c>
      <c r="G353" t="b">
        <v>0</v>
      </c>
      <c r="H353" t="b">
        <v>0</v>
      </c>
      <c r="I353" t="b">
        <v>0</v>
      </c>
      <c r="J353" t="b">
        <v>0</v>
      </c>
      <c r="K353" t="b">
        <v>0</v>
      </c>
      <c r="L353" t="b">
        <v>0</v>
      </c>
      <c r="M353" t="s">
        <v>985</v>
      </c>
      <c r="N353" t="s">
        <v>1355</v>
      </c>
      <c r="O353" t="s">
        <v>1852</v>
      </c>
      <c r="Q353" s="7" t="s">
        <v>2839</v>
      </c>
      <c r="R353" t="s">
        <v>3072</v>
      </c>
      <c r="S353" t="s">
        <v>3399</v>
      </c>
    </row>
    <row r="354" spans="1:19">
      <c r="A354" t="s">
        <v>371</v>
      </c>
      <c r="B354" t="s">
        <v>784</v>
      </c>
      <c r="C354" t="s">
        <v>890</v>
      </c>
      <c r="D354" t="b">
        <v>1</v>
      </c>
      <c r="E354" t="b">
        <v>0</v>
      </c>
      <c r="F354" t="b">
        <v>0</v>
      </c>
      <c r="G354" t="b">
        <v>0</v>
      </c>
      <c r="H354" t="b">
        <v>0</v>
      </c>
      <c r="I354" t="b">
        <v>0</v>
      </c>
      <c r="J354" t="b">
        <v>0</v>
      </c>
      <c r="K354" t="b">
        <v>0</v>
      </c>
      <c r="L354" t="b">
        <v>0</v>
      </c>
      <c r="N354" t="s">
        <v>1356</v>
      </c>
      <c r="O354" t="s">
        <v>1853</v>
      </c>
      <c r="P354" t="s">
        <v>2345</v>
      </c>
      <c r="Q354" s="7" t="s">
        <v>2840</v>
      </c>
      <c r="S354" t="s">
        <v>3400</v>
      </c>
    </row>
    <row r="355" spans="1:19">
      <c r="A355" t="s">
        <v>372</v>
      </c>
      <c r="B355" t="s">
        <v>785</v>
      </c>
      <c r="C355" t="s">
        <v>890</v>
      </c>
      <c r="D355" t="b">
        <v>1</v>
      </c>
      <c r="E355" t="b">
        <v>0</v>
      </c>
      <c r="F355" t="b">
        <v>0</v>
      </c>
      <c r="G355" t="b">
        <v>0</v>
      </c>
      <c r="H355" t="b">
        <v>0</v>
      </c>
      <c r="I355" t="b">
        <v>0</v>
      </c>
      <c r="J355" t="b">
        <v>0</v>
      </c>
      <c r="K355" t="b">
        <v>0</v>
      </c>
      <c r="L355" t="b">
        <v>0</v>
      </c>
      <c r="N355" t="s">
        <v>1357</v>
      </c>
      <c r="O355" t="s">
        <v>1854</v>
      </c>
      <c r="P355" t="s">
        <v>2346</v>
      </c>
      <c r="Q355" s="7" t="s">
        <v>2841</v>
      </c>
      <c r="S355" t="s">
        <v>3401</v>
      </c>
    </row>
    <row r="356" spans="1:19">
      <c r="A356" t="s">
        <v>373</v>
      </c>
      <c r="B356" t="s">
        <v>777</v>
      </c>
      <c r="C356" t="s">
        <v>890</v>
      </c>
      <c r="D356" t="b">
        <v>1</v>
      </c>
      <c r="E356" t="b">
        <v>0</v>
      </c>
      <c r="F356" t="b">
        <v>0</v>
      </c>
      <c r="G356" t="b">
        <v>0</v>
      </c>
      <c r="H356" t="b">
        <v>0</v>
      </c>
      <c r="I356" t="b">
        <v>0</v>
      </c>
      <c r="J356" t="b">
        <v>0</v>
      </c>
      <c r="K356" t="b">
        <v>0</v>
      </c>
      <c r="L356" t="b">
        <v>0</v>
      </c>
      <c r="N356" t="s">
        <v>1358</v>
      </c>
      <c r="O356" t="s">
        <v>1855</v>
      </c>
      <c r="P356" t="s">
        <v>2347</v>
      </c>
      <c r="Q356" s="7" t="s">
        <v>2842</v>
      </c>
      <c r="S356" t="s">
        <v>3402</v>
      </c>
    </row>
    <row r="357" spans="1:19">
      <c r="A357" t="s">
        <v>374</v>
      </c>
      <c r="B357" t="s">
        <v>786</v>
      </c>
      <c r="C357" t="s">
        <v>890</v>
      </c>
      <c r="D357" t="b">
        <v>1</v>
      </c>
      <c r="E357" t="b">
        <v>0</v>
      </c>
      <c r="F357" t="b">
        <v>0</v>
      </c>
      <c r="G357" t="b">
        <v>0</v>
      </c>
      <c r="H357" t="b">
        <v>0</v>
      </c>
      <c r="I357" t="b">
        <v>0</v>
      </c>
      <c r="J357" t="b">
        <v>0</v>
      </c>
      <c r="K357" t="b">
        <v>0</v>
      </c>
      <c r="L357" t="b">
        <v>0</v>
      </c>
      <c r="M357" t="s">
        <v>898</v>
      </c>
      <c r="N357" t="s">
        <v>1359</v>
      </c>
      <c r="O357" t="s">
        <v>1856</v>
      </c>
      <c r="P357" t="s">
        <v>2348</v>
      </c>
      <c r="Q357" s="7" t="s">
        <v>2843</v>
      </c>
    </row>
    <row r="358" spans="1:19">
      <c r="A358" t="s">
        <v>375</v>
      </c>
      <c r="B358" t="s">
        <v>787</v>
      </c>
      <c r="C358" t="s">
        <v>890</v>
      </c>
      <c r="D358" t="b">
        <v>1</v>
      </c>
      <c r="E358" t="b">
        <v>0</v>
      </c>
      <c r="F358" t="b">
        <v>0</v>
      </c>
      <c r="G358" t="b">
        <v>0</v>
      </c>
      <c r="H358" t="b">
        <v>0</v>
      </c>
      <c r="I358" t="b">
        <v>0</v>
      </c>
      <c r="J358" t="b">
        <v>0</v>
      </c>
      <c r="K358" t="b">
        <v>0</v>
      </c>
      <c r="L358" t="b">
        <v>0</v>
      </c>
      <c r="N358" t="s">
        <v>1360</v>
      </c>
      <c r="O358" t="s">
        <v>1857</v>
      </c>
      <c r="P358" t="s">
        <v>2349</v>
      </c>
      <c r="Q358" s="7" t="s">
        <v>2844</v>
      </c>
      <c r="S358" t="s">
        <v>3403</v>
      </c>
    </row>
    <row r="359" spans="1:19">
      <c r="A359" t="s">
        <v>376</v>
      </c>
      <c r="B359" t="s">
        <v>533</v>
      </c>
      <c r="C359" t="s">
        <v>890</v>
      </c>
      <c r="D359" t="b">
        <v>1</v>
      </c>
      <c r="E359" t="b">
        <v>0</v>
      </c>
      <c r="F359" t="b">
        <v>0</v>
      </c>
      <c r="G359" t="b">
        <v>0</v>
      </c>
      <c r="H359" t="b">
        <v>0</v>
      </c>
      <c r="I359" t="b">
        <v>0</v>
      </c>
      <c r="J359" t="b">
        <v>0</v>
      </c>
      <c r="K359" t="b">
        <v>0</v>
      </c>
      <c r="L359" t="b">
        <v>0</v>
      </c>
      <c r="N359" t="s">
        <v>1361</v>
      </c>
      <c r="O359" t="s">
        <v>1858</v>
      </c>
      <c r="P359" t="s">
        <v>2350</v>
      </c>
      <c r="Q359" s="7" t="s">
        <v>2845</v>
      </c>
      <c r="S359" t="s">
        <v>3404</v>
      </c>
    </row>
    <row r="360" spans="1:19">
      <c r="A360" t="s">
        <v>377</v>
      </c>
      <c r="B360" t="s">
        <v>533</v>
      </c>
      <c r="C360" t="s">
        <v>890</v>
      </c>
      <c r="D360" t="b">
        <v>1</v>
      </c>
      <c r="E360" t="b">
        <v>0</v>
      </c>
      <c r="F360" t="b">
        <v>0</v>
      </c>
      <c r="G360" t="b">
        <v>0</v>
      </c>
      <c r="H360" t="b">
        <v>0</v>
      </c>
      <c r="I360" t="b">
        <v>0</v>
      </c>
      <c r="J360" t="b">
        <v>0</v>
      </c>
      <c r="K360" t="b">
        <v>0</v>
      </c>
      <c r="L360" t="b">
        <v>0</v>
      </c>
      <c r="N360" t="s">
        <v>1362</v>
      </c>
      <c r="O360" t="s">
        <v>1859</v>
      </c>
      <c r="P360" t="s">
        <v>2351</v>
      </c>
      <c r="Q360" s="7" t="s">
        <v>2846</v>
      </c>
      <c r="S360" t="s">
        <v>3405</v>
      </c>
    </row>
    <row r="361" spans="1:19">
      <c r="A361" t="s">
        <v>378</v>
      </c>
      <c r="B361" t="s">
        <v>788</v>
      </c>
      <c r="C361" t="s">
        <v>890</v>
      </c>
      <c r="D361" t="b">
        <v>1</v>
      </c>
      <c r="E361" t="b">
        <v>0</v>
      </c>
      <c r="F361" t="b">
        <v>0</v>
      </c>
      <c r="G361" t="b">
        <v>0</v>
      </c>
      <c r="H361" t="b">
        <v>0</v>
      </c>
      <c r="I361" t="b">
        <v>0</v>
      </c>
      <c r="J361" t="b">
        <v>0</v>
      </c>
      <c r="K361" t="b">
        <v>0</v>
      </c>
      <c r="L361" t="b">
        <v>0</v>
      </c>
      <c r="N361" t="s">
        <v>1363</v>
      </c>
      <c r="O361" t="s">
        <v>1860</v>
      </c>
      <c r="P361" t="s">
        <v>2352</v>
      </c>
      <c r="Q361" s="7" t="s">
        <v>2847</v>
      </c>
      <c r="S361" t="s">
        <v>3406</v>
      </c>
    </row>
    <row r="362" spans="1:19">
      <c r="A362" t="s">
        <v>379</v>
      </c>
      <c r="B362" t="s">
        <v>789</v>
      </c>
      <c r="C362" t="s">
        <v>890</v>
      </c>
      <c r="D362" t="b">
        <v>1</v>
      </c>
      <c r="E362" t="b">
        <v>0</v>
      </c>
      <c r="F362" t="b">
        <v>0</v>
      </c>
      <c r="G362" t="b">
        <v>0</v>
      </c>
      <c r="H362" t="b">
        <v>0</v>
      </c>
      <c r="I362" t="b">
        <v>0</v>
      </c>
      <c r="J362" t="b">
        <v>0</v>
      </c>
      <c r="K362" t="b">
        <v>0</v>
      </c>
      <c r="L362" t="b">
        <v>0</v>
      </c>
      <c r="N362" t="s">
        <v>1364</v>
      </c>
      <c r="O362" t="s">
        <v>1861</v>
      </c>
      <c r="P362" t="s">
        <v>2353</v>
      </c>
      <c r="Q362" s="7" t="s">
        <v>2848</v>
      </c>
      <c r="S362" t="s">
        <v>3407</v>
      </c>
    </row>
    <row r="363" spans="1:19">
      <c r="A363" t="s">
        <v>380</v>
      </c>
      <c r="B363" t="s">
        <v>790</v>
      </c>
      <c r="C363" t="s">
        <v>890</v>
      </c>
      <c r="D363" t="b">
        <v>1</v>
      </c>
      <c r="E363" t="b">
        <v>0</v>
      </c>
      <c r="F363" t="b">
        <v>0</v>
      </c>
      <c r="G363" t="b">
        <v>0</v>
      </c>
      <c r="H363" t="b">
        <v>0</v>
      </c>
      <c r="I363" t="b">
        <v>0</v>
      </c>
      <c r="J363" t="b">
        <v>0</v>
      </c>
      <c r="K363" t="b">
        <v>0</v>
      </c>
      <c r="L363" t="b">
        <v>0</v>
      </c>
      <c r="N363" t="s">
        <v>1365</v>
      </c>
      <c r="O363" t="s">
        <v>1862</v>
      </c>
      <c r="P363" t="s">
        <v>2354</v>
      </c>
      <c r="Q363" s="7" t="s">
        <v>2849</v>
      </c>
      <c r="S363" t="s">
        <v>3408</v>
      </c>
    </row>
    <row r="364" spans="1:19">
      <c r="A364" t="s">
        <v>381</v>
      </c>
      <c r="B364" t="s">
        <v>791</v>
      </c>
      <c r="C364" t="s">
        <v>890</v>
      </c>
      <c r="D364" t="b">
        <v>1</v>
      </c>
      <c r="E364" t="b">
        <v>0</v>
      </c>
      <c r="F364" t="b">
        <v>0</v>
      </c>
      <c r="G364" t="b">
        <v>0</v>
      </c>
      <c r="H364" t="b">
        <v>0</v>
      </c>
      <c r="I364" t="b">
        <v>0</v>
      </c>
      <c r="J364" t="b">
        <v>0</v>
      </c>
      <c r="K364" t="b">
        <v>0</v>
      </c>
      <c r="L364" t="b">
        <v>0</v>
      </c>
      <c r="M364" t="s">
        <v>986</v>
      </c>
      <c r="N364" t="s">
        <v>1366</v>
      </c>
      <c r="O364" t="s">
        <v>1863</v>
      </c>
      <c r="P364" t="s">
        <v>2355</v>
      </c>
      <c r="Q364" s="7" t="s">
        <v>2850</v>
      </c>
      <c r="R364" t="s">
        <v>3073</v>
      </c>
      <c r="S364" t="s">
        <v>3409</v>
      </c>
    </row>
    <row r="365" spans="1:19">
      <c r="A365" t="s">
        <v>382</v>
      </c>
      <c r="B365" t="s">
        <v>792</v>
      </c>
      <c r="C365" t="s">
        <v>890</v>
      </c>
      <c r="D365" t="b">
        <v>1</v>
      </c>
      <c r="E365" t="b">
        <v>0</v>
      </c>
      <c r="F365" t="b">
        <v>0</v>
      </c>
      <c r="G365" t="b">
        <v>0</v>
      </c>
      <c r="H365" t="b">
        <v>0</v>
      </c>
      <c r="I365" t="b">
        <v>0</v>
      </c>
      <c r="J365" t="b">
        <v>0</v>
      </c>
      <c r="K365" t="b">
        <v>0</v>
      </c>
      <c r="L365" t="b">
        <v>0</v>
      </c>
      <c r="M365" t="s">
        <v>987</v>
      </c>
      <c r="N365" t="s">
        <v>1367</v>
      </c>
      <c r="O365" t="s">
        <v>1864</v>
      </c>
      <c r="P365" t="s">
        <v>2356</v>
      </c>
      <c r="Q365" s="7" t="s">
        <v>2851</v>
      </c>
      <c r="R365" t="s">
        <v>3074</v>
      </c>
      <c r="S365" t="s">
        <v>3410</v>
      </c>
    </row>
    <row r="366" spans="1:19">
      <c r="A366" t="s">
        <v>383</v>
      </c>
      <c r="B366" t="s">
        <v>793</v>
      </c>
      <c r="C366" t="s">
        <v>890</v>
      </c>
      <c r="D366" t="b">
        <v>1</v>
      </c>
      <c r="E366" t="b">
        <v>0</v>
      </c>
      <c r="F366" t="b">
        <v>0</v>
      </c>
      <c r="G366" t="b">
        <v>0</v>
      </c>
      <c r="H366" t="b">
        <v>0</v>
      </c>
      <c r="I366" t="b">
        <v>0</v>
      </c>
      <c r="J366" t="b">
        <v>0</v>
      </c>
      <c r="K366" t="b">
        <v>0</v>
      </c>
      <c r="L366" t="b">
        <v>0</v>
      </c>
      <c r="M366" t="s">
        <v>988</v>
      </c>
      <c r="N366" t="s">
        <v>1368</v>
      </c>
      <c r="O366" t="s">
        <v>1865</v>
      </c>
      <c r="P366" t="s">
        <v>2357</v>
      </c>
      <c r="Q366" s="7" t="s">
        <v>2852</v>
      </c>
      <c r="S366" t="s">
        <v>3411</v>
      </c>
    </row>
    <row r="367" spans="1:19">
      <c r="A367" t="s">
        <v>384</v>
      </c>
      <c r="B367" t="s">
        <v>794</v>
      </c>
      <c r="C367" t="s">
        <v>890</v>
      </c>
      <c r="D367" t="b">
        <v>1</v>
      </c>
      <c r="E367" t="b">
        <v>0</v>
      </c>
      <c r="F367" t="b">
        <v>0</v>
      </c>
      <c r="G367" t="b">
        <v>0</v>
      </c>
      <c r="H367" t="b">
        <v>0</v>
      </c>
      <c r="I367" t="b">
        <v>0</v>
      </c>
      <c r="J367" t="b">
        <v>0</v>
      </c>
      <c r="K367" t="b">
        <v>0</v>
      </c>
      <c r="L367" t="b">
        <v>0</v>
      </c>
      <c r="M367" t="s">
        <v>989</v>
      </c>
      <c r="N367" t="s">
        <v>1369</v>
      </c>
      <c r="O367" t="s">
        <v>1866</v>
      </c>
      <c r="P367" t="s">
        <v>2358</v>
      </c>
      <c r="Q367" s="7" t="s">
        <v>2853</v>
      </c>
      <c r="S367" t="s">
        <v>3412</v>
      </c>
    </row>
    <row r="368" spans="1:19">
      <c r="A368" t="s">
        <v>385</v>
      </c>
      <c r="B368" t="s">
        <v>795</v>
      </c>
      <c r="C368" t="s">
        <v>890</v>
      </c>
      <c r="D368" t="b">
        <v>1</v>
      </c>
      <c r="E368" t="b">
        <v>0</v>
      </c>
      <c r="F368" t="b">
        <v>0</v>
      </c>
      <c r="G368" t="b">
        <v>0</v>
      </c>
      <c r="H368" t="b">
        <v>0</v>
      </c>
      <c r="I368" t="b">
        <v>0</v>
      </c>
      <c r="J368" t="b">
        <v>0</v>
      </c>
      <c r="K368" t="b">
        <v>0</v>
      </c>
      <c r="L368" t="b">
        <v>0</v>
      </c>
      <c r="N368" t="s">
        <v>1370</v>
      </c>
      <c r="O368" t="s">
        <v>1867</v>
      </c>
      <c r="P368" t="s">
        <v>2359</v>
      </c>
      <c r="Q368" s="7" t="s">
        <v>2854</v>
      </c>
      <c r="S368" t="s">
        <v>3413</v>
      </c>
    </row>
    <row r="369" spans="1:19">
      <c r="A369" t="s">
        <v>386</v>
      </c>
      <c r="B369" t="s">
        <v>796</v>
      </c>
      <c r="C369" t="s">
        <v>890</v>
      </c>
      <c r="D369" t="b">
        <v>1</v>
      </c>
      <c r="E369" t="b">
        <v>0</v>
      </c>
      <c r="F369" t="b">
        <v>0</v>
      </c>
      <c r="G369" t="b">
        <v>0</v>
      </c>
      <c r="H369" t="b">
        <v>0</v>
      </c>
      <c r="I369" t="b">
        <v>0</v>
      </c>
      <c r="J369" t="b">
        <v>0</v>
      </c>
      <c r="K369" t="b">
        <v>0</v>
      </c>
      <c r="L369" t="b">
        <v>0</v>
      </c>
      <c r="N369" t="s">
        <v>1371</v>
      </c>
      <c r="O369" t="s">
        <v>1868</v>
      </c>
      <c r="P369" t="s">
        <v>2360</v>
      </c>
      <c r="Q369" s="7" t="s">
        <v>2855</v>
      </c>
      <c r="S369" t="s">
        <v>3414</v>
      </c>
    </row>
    <row r="370" spans="1:19">
      <c r="A370" t="s">
        <v>387</v>
      </c>
      <c r="B370" t="s">
        <v>797</v>
      </c>
      <c r="C370" t="s">
        <v>890</v>
      </c>
      <c r="D370" t="b">
        <v>1</v>
      </c>
      <c r="E370" t="b">
        <v>0</v>
      </c>
      <c r="F370" t="b">
        <v>0</v>
      </c>
      <c r="G370" t="b">
        <v>0</v>
      </c>
      <c r="H370" t="b">
        <v>0</v>
      </c>
      <c r="I370" t="b">
        <v>0</v>
      </c>
      <c r="J370" t="b">
        <v>0</v>
      </c>
      <c r="K370" t="b">
        <v>0</v>
      </c>
      <c r="L370" t="b">
        <v>0</v>
      </c>
      <c r="M370" t="s">
        <v>990</v>
      </c>
      <c r="N370" t="s">
        <v>1372</v>
      </c>
      <c r="O370" t="s">
        <v>1869</v>
      </c>
      <c r="P370" t="s">
        <v>2361</v>
      </c>
      <c r="Q370" s="7" t="s">
        <v>2856</v>
      </c>
      <c r="R370" t="s">
        <v>3075</v>
      </c>
      <c r="S370" t="s">
        <v>3415</v>
      </c>
    </row>
    <row r="371" spans="1:19">
      <c r="A371" t="s">
        <v>388</v>
      </c>
      <c r="B371" t="s">
        <v>798</v>
      </c>
      <c r="C371" t="s">
        <v>890</v>
      </c>
      <c r="D371" t="b">
        <v>1</v>
      </c>
      <c r="E371" t="b">
        <v>0</v>
      </c>
      <c r="F371" t="b">
        <v>0</v>
      </c>
      <c r="G371" t="b">
        <v>0</v>
      </c>
      <c r="H371" t="b">
        <v>0</v>
      </c>
      <c r="I371" t="b">
        <v>0</v>
      </c>
      <c r="J371" t="b">
        <v>0</v>
      </c>
      <c r="K371" t="b">
        <v>0</v>
      </c>
      <c r="L371" t="b">
        <v>0</v>
      </c>
      <c r="M371" t="s">
        <v>898</v>
      </c>
      <c r="N371" t="s">
        <v>1373</v>
      </c>
      <c r="O371" t="s">
        <v>1870</v>
      </c>
      <c r="P371" t="s">
        <v>2362</v>
      </c>
      <c r="Q371" s="7" t="s">
        <v>2857</v>
      </c>
    </row>
    <row r="372" spans="1:19">
      <c r="A372" t="s">
        <v>389</v>
      </c>
      <c r="B372" t="s">
        <v>799</v>
      </c>
      <c r="C372" t="s">
        <v>890</v>
      </c>
      <c r="D372" t="b">
        <v>1</v>
      </c>
      <c r="E372" t="b">
        <v>0</v>
      </c>
      <c r="F372" t="b">
        <v>0</v>
      </c>
      <c r="G372" t="b">
        <v>0</v>
      </c>
      <c r="H372" t="b">
        <v>0</v>
      </c>
      <c r="I372" t="b">
        <v>0</v>
      </c>
      <c r="J372" t="b">
        <v>0</v>
      </c>
      <c r="K372" t="b">
        <v>0</v>
      </c>
      <c r="L372" t="b">
        <v>0</v>
      </c>
      <c r="N372" t="s">
        <v>1374</v>
      </c>
      <c r="O372" t="s">
        <v>1871</v>
      </c>
      <c r="P372" t="s">
        <v>2363</v>
      </c>
      <c r="Q372" s="7" t="s">
        <v>2858</v>
      </c>
      <c r="S372" t="s">
        <v>3416</v>
      </c>
    </row>
    <row r="373" spans="1:19">
      <c r="A373" t="s">
        <v>390</v>
      </c>
      <c r="B373" t="s">
        <v>800</v>
      </c>
      <c r="C373" t="s">
        <v>890</v>
      </c>
      <c r="D373" t="b">
        <v>1</v>
      </c>
      <c r="E373" t="b">
        <v>0</v>
      </c>
      <c r="F373" t="b">
        <v>0</v>
      </c>
      <c r="G373" t="b">
        <v>0</v>
      </c>
      <c r="H373" t="b">
        <v>0</v>
      </c>
      <c r="I373" t="b">
        <v>0</v>
      </c>
      <c r="J373" t="b">
        <v>0</v>
      </c>
      <c r="K373" t="b">
        <v>0</v>
      </c>
      <c r="L373" t="b">
        <v>0</v>
      </c>
      <c r="N373" t="s">
        <v>1375</v>
      </c>
      <c r="O373" t="s">
        <v>1872</v>
      </c>
      <c r="P373" t="s">
        <v>2364</v>
      </c>
      <c r="Q373" s="7" t="s">
        <v>2859</v>
      </c>
      <c r="S373" t="s">
        <v>3417</v>
      </c>
    </row>
    <row r="374" spans="1:19">
      <c r="A374" t="s">
        <v>391</v>
      </c>
      <c r="B374" t="s">
        <v>801</v>
      </c>
      <c r="C374" t="s">
        <v>890</v>
      </c>
      <c r="D374" t="b">
        <v>1</v>
      </c>
      <c r="E374" t="b">
        <v>0</v>
      </c>
      <c r="F374" t="b">
        <v>0</v>
      </c>
      <c r="G374" t="b">
        <v>0</v>
      </c>
      <c r="H374" t="b">
        <v>0</v>
      </c>
      <c r="I374" t="b">
        <v>0</v>
      </c>
      <c r="J374" t="b">
        <v>0</v>
      </c>
      <c r="K374" t="b">
        <v>0</v>
      </c>
      <c r="L374" t="b">
        <v>0</v>
      </c>
      <c r="N374" t="s">
        <v>1376</v>
      </c>
      <c r="O374" t="s">
        <v>1873</v>
      </c>
      <c r="P374" t="s">
        <v>2365</v>
      </c>
      <c r="Q374" s="7" t="s">
        <v>2860</v>
      </c>
      <c r="S374" t="s">
        <v>3418</v>
      </c>
    </row>
    <row r="375" spans="1:19">
      <c r="A375" t="s">
        <v>392</v>
      </c>
      <c r="B375" t="s">
        <v>608</v>
      </c>
      <c r="C375" t="s">
        <v>890</v>
      </c>
      <c r="D375" t="b">
        <v>1</v>
      </c>
      <c r="E375" t="b">
        <v>0</v>
      </c>
      <c r="F375" t="b">
        <v>0</v>
      </c>
      <c r="G375" t="b">
        <v>0</v>
      </c>
      <c r="H375" t="b">
        <v>0</v>
      </c>
      <c r="I375" t="b">
        <v>0</v>
      </c>
      <c r="J375" t="b">
        <v>0</v>
      </c>
      <c r="K375" t="b">
        <v>0</v>
      </c>
      <c r="L375" t="b">
        <v>0</v>
      </c>
      <c r="N375" t="s">
        <v>1377</v>
      </c>
      <c r="O375" t="s">
        <v>1874</v>
      </c>
      <c r="P375" t="s">
        <v>2366</v>
      </c>
      <c r="Q375" s="7" t="s">
        <v>2861</v>
      </c>
      <c r="S375" t="s">
        <v>3419</v>
      </c>
    </row>
    <row r="376" spans="1:19">
      <c r="A376" t="s">
        <v>393</v>
      </c>
      <c r="B376" t="s">
        <v>802</v>
      </c>
      <c r="C376" t="s">
        <v>890</v>
      </c>
      <c r="D376" t="b">
        <v>1</v>
      </c>
      <c r="E376" t="b">
        <v>0</v>
      </c>
      <c r="F376" t="b">
        <v>0</v>
      </c>
      <c r="G376" t="b">
        <v>0</v>
      </c>
      <c r="H376" t="b">
        <v>0</v>
      </c>
      <c r="I376" t="b">
        <v>0</v>
      </c>
      <c r="J376" t="b">
        <v>0</v>
      </c>
      <c r="K376" t="b">
        <v>0</v>
      </c>
      <c r="L376" t="b">
        <v>0</v>
      </c>
      <c r="N376" t="s">
        <v>1378</v>
      </c>
      <c r="O376" t="s">
        <v>1875</v>
      </c>
      <c r="P376" t="s">
        <v>2367</v>
      </c>
      <c r="Q376" s="7" t="s">
        <v>2862</v>
      </c>
      <c r="S376" t="s">
        <v>3420</v>
      </c>
    </row>
    <row r="377" spans="1:19">
      <c r="A377" t="s">
        <v>394</v>
      </c>
      <c r="B377" t="s">
        <v>803</v>
      </c>
      <c r="C377" t="s">
        <v>890</v>
      </c>
      <c r="D377" t="b">
        <v>1</v>
      </c>
      <c r="E377" t="b">
        <v>0</v>
      </c>
      <c r="F377" t="b">
        <v>0</v>
      </c>
      <c r="G377" t="b">
        <v>0</v>
      </c>
      <c r="H377" t="b">
        <v>0</v>
      </c>
      <c r="I377" t="b">
        <v>0</v>
      </c>
      <c r="J377" t="b">
        <v>0</v>
      </c>
      <c r="K377" t="b">
        <v>0</v>
      </c>
      <c r="L377" t="b">
        <v>0</v>
      </c>
      <c r="N377" t="s">
        <v>1379</v>
      </c>
      <c r="O377" t="s">
        <v>1876</v>
      </c>
      <c r="P377" t="s">
        <v>2368</v>
      </c>
      <c r="Q377" s="7" t="s">
        <v>2863</v>
      </c>
      <c r="S377" t="s">
        <v>3421</v>
      </c>
    </row>
    <row r="378" spans="1:19">
      <c r="A378" t="s">
        <v>395</v>
      </c>
      <c r="B378" t="s">
        <v>804</v>
      </c>
      <c r="C378" t="s">
        <v>890</v>
      </c>
      <c r="D378" t="b">
        <v>1</v>
      </c>
      <c r="E378" t="b">
        <v>0</v>
      </c>
      <c r="F378" t="b">
        <v>0</v>
      </c>
      <c r="G378" t="b">
        <v>0</v>
      </c>
      <c r="H378" t="b">
        <v>0</v>
      </c>
      <c r="I378" t="b">
        <v>0</v>
      </c>
      <c r="J378" t="b">
        <v>0</v>
      </c>
      <c r="K378" t="b">
        <v>0</v>
      </c>
      <c r="L378" t="b">
        <v>0</v>
      </c>
      <c r="M378" t="s">
        <v>898</v>
      </c>
      <c r="N378" t="s">
        <v>1380</v>
      </c>
      <c r="O378" t="s">
        <v>1877</v>
      </c>
      <c r="P378" t="s">
        <v>2369</v>
      </c>
      <c r="Q378" s="7" t="s">
        <v>2864</v>
      </c>
    </row>
    <row r="379" spans="1:19">
      <c r="A379" t="s">
        <v>396</v>
      </c>
      <c r="B379" t="s">
        <v>805</v>
      </c>
      <c r="C379" t="s">
        <v>890</v>
      </c>
      <c r="D379" t="b">
        <v>1</v>
      </c>
      <c r="E379" t="b">
        <v>0</v>
      </c>
      <c r="F379" t="b">
        <v>0</v>
      </c>
      <c r="G379" t="b">
        <v>0</v>
      </c>
      <c r="H379" t="b">
        <v>0</v>
      </c>
      <c r="I379" t="b">
        <v>0</v>
      </c>
      <c r="J379" t="b">
        <v>0</v>
      </c>
      <c r="K379" t="b">
        <v>0</v>
      </c>
      <c r="L379" t="b">
        <v>0</v>
      </c>
      <c r="N379" t="s">
        <v>1381</v>
      </c>
      <c r="O379" t="s">
        <v>1878</v>
      </c>
      <c r="P379" t="s">
        <v>2370</v>
      </c>
      <c r="Q379" s="7" t="s">
        <v>2865</v>
      </c>
      <c r="S379" t="s">
        <v>3422</v>
      </c>
    </row>
    <row r="380" spans="1:19">
      <c r="A380" t="s">
        <v>397</v>
      </c>
      <c r="B380" t="s">
        <v>806</v>
      </c>
      <c r="C380" t="s">
        <v>890</v>
      </c>
      <c r="D380" t="b">
        <v>1</v>
      </c>
      <c r="E380" t="b">
        <v>0</v>
      </c>
      <c r="F380" t="b">
        <v>0</v>
      </c>
      <c r="G380" t="b">
        <v>0</v>
      </c>
      <c r="H380" t="b">
        <v>0</v>
      </c>
      <c r="I380" t="b">
        <v>0</v>
      </c>
      <c r="J380" t="b">
        <v>0</v>
      </c>
      <c r="K380" t="b">
        <v>0</v>
      </c>
      <c r="L380" t="b">
        <v>0</v>
      </c>
      <c r="N380" t="s">
        <v>1382</v>
      </c>
      <c r="O380" t="s">
        <v>1879</v>
      </c>
      <c r="Q380" s="7" t="s">
        <v>2866</v>
      </c>
      <c r="S380" t="s">
        <v>3423</v>
      </c>
    </row>
    <row r="381" spans="1:19">
      <c r="A381" t="s">
        <v>398</v>
      </c>
      <c r="B381" t="s">
        <v>807</v>
      </c>
      <c r="C381" t="s">
        <v>890</v>
      </c>
      <c r="D381" t="b">
        <v>1</v>
      </c>
      <c r="E381" t="b">
        <v>0</v>
      </c>
      <c r="F381" t="b">
        <v>0</v>
      </c>
      <c r="G381" t="b">
        <v>0</v>
      </c>
      <c r="H381" t="b">
        <v>0</v>
      </c>
      <c r="I381" t="b">
        <v>0</v>
      </c>
      <c r="J381" t="b">
        <v>0</v>
      </c>
      <c r="K381" t="b">
        <v>0</v>
      </c>
      <c r="L381" t="b">
        <v>0</v>
      </c>
      <c r="N381" t="s">
        <v>1383</v>
      </c>
      <c r="O381" t="s">
        <v>1880</v>
      </c>
      <c r="P381" t="s">
        <v>2371</v>
      </c>
      <c r="Q381" s="7" t="s">
        <v>2867</v>
      </c>
      <c r="S381" t="s">
        <v>3424</v>
      </c>
    </row>
    <row r="382" spans="1:19">
      <c r="A382" t="s">
        <v>399</v>
      </c>
      <c r="B382" t="s">
        <v>779</v>
      </c>
      <c r="C382" t="s">
        <v>890</v>
      </c>
      <c r="D382" t="b">
        <v>1</v>
      </c>
      <c r="E382" t="b">
        <v>0</v>
      </c>
      <c r="F382" t="b">
        <v>0</v>
      </c>
      <c r="G382" t="b">
        <v>0</v>
      </c>
      <c r="H382" t="b">
        <v>0</v>
      </c>
      <c r="I382" t="b">
        <v>0</v>
      </c>
      <c r="J382" t="b">
        <v>0</v>
      </c>
      <c r="K382" t="b">
        <v>0</v>
      </c>
      <c r="L382" t="b">
        <v>0</v>
      </c>
      <c r="N382" t="s">
        <v>1384</v>
      </c>
      <c r="O382" t="s">
        <v>1881</v>
      </c>
      <c r="P382" t="s">
        <v>2372</v>
      </c>
      <c r="Q382" s="7" t="s">
        <v>2868</v>
      </c>
      <c r="S382" t="s">
        <v>3425</v>
      </c>
    </row>
    <row r="383" spans="1:19">
      <c r="A383" t="s">
        <v>400</v>
      </c>
      <c r="B383" t="s">
        <v>808</v>
      </c>
      <c r="C383" t="s">
        <v>890</v>
      </c>
      <c r="D383" t="b">
        <v>1</v>
      </c>
      <c r="E383" t="b">
        <v>0</v>
      </c>
      <c r="F383" t="b">
        <v>0</v>
      </c>
      <c r="G383" t="b">
        <v>0</v>
      </c>
      <c r="H383" t="b">
        <v>0</v>
      </c>
      <c r="I383" t="b">
        <v>0</v>
      </c>
      <c r="J383" t="b">
        <v>0</v>
      </c>
      <c r="K383" t="b">
        <v>0</v>
      </c>
      <c r="L383" t="b">
        <v>0</v>
      </c>
      <c r="M383" t="s">
        <v>898</v>
      </c>
      <c r="O383" t="s">
        <v>1882</v>
      </c>
      <c r="P383" t="s">
        <v>2373</v>
      </c>
      <c r="Q383" s="7" t="s">
        <v>2869</v>
      </c>
    </row>
    <row r="384" spans="1:19">
      <c r="A384" t="s">
        <v>401</v>
      </c>
      <c r="B384" t="s">
        <v>809</v>
      </c>
      <c r="C384" t="s">
        <v>890</v>
      </c>
      <c r="D384" t="b">
        <v>1</v>
      </c>
      <c r="E384" t="b">
        <v>0</v>
      </c>
      <c r="F384" t="b">
        <v>0</v>
      </c>
      <c r="G384" t="b">
        <v>0</v>
      </c>
      <c r="H384" t="b">
        <v>0</v>
      </c>
      <c r="I384" t="b">
        <v>0</v>
      </c>
      <c r="J384" t="b">
        <v>0</v>
      </c>
      <c r="K384" t="b">
        <v>0</v>
      </c>
      <c r="L384" t="b">
        <v>0</v>
      </c>
      <c r="N384" t="s">
        <v>1385</v>
      </c>
      <c r="O384" t="s">
        <v>1883</v>
      </c>
      <c r="P384" t="s">
        <v>2374</v>
      </c>
      <c r="Q384" s="7" t="s">
        <v>2870</v>
      </c>
      <c r="S384" t="s">
        <v>3426</v>
      </c>
    </row>
    <row r="385" spans="1:19">
      <c r="A385" t="s">
        <v>402</v>
      </c>
      <c r="B385" t="s">
        <v>810</v>
      </c>
      <c r="C385" t="s">
        <v>890</v>
      </c>
      <c r="D385" t="b">
        <v>1</v>
      </c>
      <c r="E385" t="b">
        <v>0</v>
      </c>
      <c r="F385" t="b">
        <v>0</v>
      </c>
      <c r="G385" t="b">
        <v>0</v>
      </c>
      <c r="H385" t="b">
        <v>0</v>
      </c>
      <c r="I385" t="b">
        <v>0</v>
      </c>
      <c r="J385" t="b">
        <v>0</v>
      </c>
      <c r="K385" t="b">
        <v>0</v>
      </c>
      <c r="L385" t="b">
        <v>0</v>
      </c>
      <c r="N385" t="s">
        <v>1386</v>
      </c>
      <c r="O385" t="s">
        <v>1884</v>
      </c>
      <c r="P385" t="s">
        <v>2375</v>
      </c>
      <c r="Q385" s="7" t="s">
        <v>2871</v>
      </c>
      <c r="S385" t="s">
        <v>3427</v>
      </c>
    </row>
    <row r="386" spans="1:19">
      <c r="A386" t="s">
        <v>403</v>
      </c>
      <c r="B386" t="s">
        <v>811</v>
      </c>
      <c r="C386" t="s">
        <v>890</v>
      </c>
      <c r="D386" t="b">
        <v>1</v>
      </c>
      <c r="E386" t="b">
        <v>0</v>
      </c>
      <c r="F386" t="b">
        <v>0</v>
      </c>
      <c r="G386" t="b">
        <v>0</v>
      </c>
      <c r="H386" t="b">
        <v>0</v>
      </c>
      <c r="I386" t="b">
        <v>0</v>
      </c>
      <c r="J386" t="b">
        <v>0</v>
      </c>
      <c r="K386" t="b">
        <v>0</v>
      </c>
      <c r="L386" t="b">
        <v>0</v>
      </c>
      <c r="N386" t="s">
        <v>1387</v>
      </c>
      <c r="O386" t="s">
        <v>1885</v>
      </c>
      <c r="P386" t="s">
        <v>2376</v>
      </c>
      <c r="Q386" s="7" t="s">
        <v>2872</v>
      </c>
      <c r="S386" t="s">
        <v>3428</v>
      </c>
    </row>
    <row r="387" spans="1:19">
      <c r="A387" t="s">
        <v>404</v>
      </c>
      <c r="B387" t="s">
        <v>812</v>
      </c>
      <c r="C387" t="s">
        <v>890</v>
      </c>
      <c r="D387" t="b">
        <v>1</v>
      </c>
      <c r="E387" t="b">
        <v>0</v>
      </c>
      <c r="F387" t="b">
        <v>0</v>
      </c>
      <c r="G387" t="b">
        <v>0</v>
      </c>
      <c r="H387" t="b">
        <v>0</v>
      </c>
      <c r="I387" t="b">
        <v>0</v>
      </c>
      <c r="J387" t="b">
        <v>0</v>
      </c>
      <c r="K387" t="b">
        <v>0</v>
      </c>
      <c r="L387" t="b">
        <v>0</v>
      </c>
      <c r="N387" t="s">
        <v>1388</v>
      </c>
      <c r="O387" t="s">
        <v>1886</v>
      </c>
      <c r="P387" t="s">
        <v>2377</v>
      </c>
      <c r="Q387" s="7" t="s">
        <v>2873</v>
      </c>
      <c r="S387" t="s">
        <v>3429</v>
      </c>
    </row>
    <row r="388" spans="1:19">
      <c r="A388" t="s">
        <v>405</v>
      </c>
      <c r="B388" t="s">
        <v>645</v>
      </c>
      <c r="C388" t="s">
        <v>890</v>
      </c>
      <c r="D388" t="b">
        <v>1</v>
      </c>
      <c r="E388" t="b">
        <v>0</v>
      </c>
      <c r="F388" t="b">
        <v>0</v>
      </c>
      <c r="G388" t="b">
        <v>0</v>
      </c>
      <c r="H388" t="b">
        <v>0</v>
      </c>
      <c r="I388" t="b">
        <v>0</v>
      </c>
      <c r="J388" t="b">
        <v>0</v>
      </c>
      <c r="K388" t="b">
        <v>0</v>
      </c>
      <c r="L388" t="b">
        <v>0</v>
      </c>
      <c r="N388" t="s">
        <v>1389</v>
      </c>
      <c r="O388" t="s">
        <v>1887</v>
      </c>
      <c r="P388" t="s">
        <v>2378</v>
      </c>
      <c r="Q388" s="7" t="s">
        <v>2874</v>
      </c>
      <c r="S388" t="s">
        <v>3430</v>
      </c>
    </row>
    <row r="389" spans="1:19">
      <c r="A389" t="s">
        <v>406</v>
      </c>
      <c r="B389" t="s">
        <v>813</v>
      </c>
      <c r="C389" t="s">
        <v>890</v>
      </c>
      <c r="D389" t="b">
        <v>1</v>
      </c>
      <c r="E389" t="b">
        <v>0</v>
      </c>
      <c r="F389" t="b">
        <v>0</v>
      </c>
      <c r="G389" t="b">
        <v>0</v>
      </c>
      <c r="H389" t="b">
        <v>0</v>
      </c>
      <c r="I389" t="b">
        <v>0</v>
      </c>
      <c r="J389" t="b">
        <v>0</v>
      </c>
      <c r="K389" t="b">
        <v>0</v>
      </c>
      <c r="L389" t="b">
        <v>0</v>
      </c>
      <c r="N389" t="s">
        <v>1390</v>
      </c>
      <c r="O389" t="s">
        <v>1888</v>
      </c>
      <c r="P389" t="s">
        <v>2379</v>
      </c>
      <c r="Q389" s="7" t="s">
        <v>2875</v>
      </c>
      <c r="S389" t="s">
        <v>3431</v>
      </c>
    </row>
    <row r="390" spans="1:19">
      <c r="A390" t="s">
        <v>407</v>
      </c>
      <c r="B390" t="s">
        <v>814</v>
      </c>
      <c r="C390" t="s">
        <v>890</v>
      </c>
      <c r="D390" t="b">
        <v>1</v>
      </c>
      <c r="E390" t="b">
        <v>0</v>
      </c>
      <c r="F390" t="b">
        <v>0</v>
      </c>
      <c r="G390" t="b">
        <v>0</v>
      </c>
      <c r="H390" t="b">
        <v>0</v>
      </c>
      <c r="I390" t="b">
        <v>1</v>
      </c>
      <c r="J390" t="b">
        <v>0</v>
      </c>
      <c r="K390" t="b">
        <v>0</v>
      </c>
      <c r="L390" t="b">
        <v>0</v>
      </c>
      <c r="M390" t="s">
        <v>991</v>
      </c>
      <c r="N390" t="s">
        <v>1391</v>
      </c>
      <c r="O390" t="s">
        <v>1889</v>
      </c>
      <c r="P390" t="s">
        <v>2380</v>
      </c>
      <c r="Q390" s="7" t="s">
        <v>2876</v>
      </c>
      <c r="R390" t="s">
        <v>3076</v>
      </c>
      <c r="S390" t="s">
        <v>3432</v>
      </c>
    </row>
    <row r="391" spans="1:19">
      <c r="A391" t="s">
        <v>408</v>
      </c>
      <c r="B391" t="s">
        <v>571</v>
      </c>
      <c r="C391" t="s">
        <v>890</v>
      </c>
      <c r="D391" t="b">
        <v>1</v>
      </c>
      <c r="E391" t="b">
        <v>0</v>
      </c>
      <c r="F391" t="b">
        <v>0</v>
      </c>
      <c r="G391" t="b">
        <v>0</v>
      </c>
      <c r="H391" t="b">
        <v>0</v>
      </c>
      <c r="I391" t="b">
        <v>0</v>
      </c>
      <c r="J391" t="b">
        <v>0</v>
      </c>
      <c r="K391" t="b">
        <v>0</v>
      </c>
      <c r="L391" t="b">
        <v>0</v>
      </c>
      <c r="M391" t="s">
        <v>898</v>
      </c>
      <c r="N391" t="s">
        <v>1392</v>
      </c>
      <c r="O391" t="s">
        <v>1890</v>
      </c>
      <c r="P391" t="s">
        <v>2381</v>
      </c>
      <c r="Q391" s="7" t="s">
        <v>2877</v>
      </c>
    </row>
    <row r="392" spans="1:19">
      <c r="A392" t="s">
        <v>409</v>
      </c>
      <c r="B392" t="s">
        <v>815</v>
      </c>
      <c r="C392" t="s">
        <v>890</v>
      </c>
      <c r="D392" t="b">
        <v>1</v>
      </c>
      <c r="E392" t="b">
        <v>0</v>
      </c>
      <c r="F392" t="b">
        <v>0</v>
      </c>
      <c r="G392" t="b">
        <v>0</v>
      </c>
      <c r="H392" t="b">
        <v>0</v>
      </c>
      <c r="I392" t="b">
        <v>0</v>
      </c>
      <c r="J392" t="b">
        <v>0</v>
      </c>
      <c r="K392" t="b">
        <v>0</v>
      </c>
      <c r="L392" t="b">
        <v>0</v>
      </c>
      <c r="N392" t="s">
        <v>1393</v>
      </c>
      <c r="O392" t="s">
        <v>1891</v>
      </c>
      <c r="P392" t="s">
        <v>2382</v>
      </c>
      <c r="Q392" s="7" t="s">
        <v>2878</v>
      </c>
      <c r="S392" t="s">
        <v>3433</v>
      </c>
    </row>
    <row r="393" spans="1:19">
      <c r="A393" t="s">
        <v>410</v>
      </c>
      <c r="B393" t="s">
        <v>647</v>
      </c>
      <c r="C393" t="s">
        <v>890</v>
      </c>
      <c r="D393" t="b">
        <v>1</v>
      </c>
      <c r="E393" t="b">
        <v>0</v>
      </c>
      <c r="F393" t="b">
        <v>0</v>
      </c>
      <c r="G393" t="b">
        <v>0</v>
      </c>
      <c r="H393" t="b">
        <v>0</v>
      </c>
      <c r="I393" t="b">
        <v>0</v>
      </c>
      <c r="J393" t="b">
        <v>0</v>
      </c>
      <c r="K393" t="b">
        <v>0</v>
      </c>
      <c r="L393" t="b">
        <v>0</v>
      </c>
      <c r="M393" t="s">
        <v>898</v>
      </c>
      <c r="N393" t="s">
        <v>1394</v>
      </c>
      <c r="O393" t="s">
        <v>1892</v>
      </c>
      <c r="P393" t="s">
        <v>2383</v>
      </c>
      <c r="Q393" s="7" t="s">
        <v>2879</v>
      </c>
    </row>
    <row r="394" spans="1:19">
      <c r="A394" t="s">
        <v>411</v>
      </c>
      <c r="B394" t="s">
        <v>816</v>
      </c>
      <c r="C394" t="s">
        <v>890</v>
      </c>
      <c r="D394" t="b">
        <v>1</v>
      </c>
      <c r="E394" t="b">
        <v>0</v>
      </c>
      <c r="F394" t="b">
        <v>0</v>
      </c>
      <c r="G394" t="b">
        <v>0</v>
      </c>
      <c r="H394" t="b">
        <v>0</v>
      </c>
      <c r="I394" t="b">
        <v>0</v>
      </c>
      <c r="J394" t="b">
        <v>0</v>
      </c>
      <c r="K394" t="b">
        <v>0</v>
      </c>
      <c r="L394" t="b">
        <v>0</v>
      </c>
      <c r="N394" t="s">
        <v>1395</v>
      </c>
      <c r="O394" t="s">
        <v>1893</v>
      </c>
      <c r="P394" t="s">
        <v>2384</v>
      </c>
      <c r="Q394" s="7" t="s">
        <v>2880</v>
      </c>
      <c r="S394" t="s">
        <v>3434</v>
      </c>
    </row>
    <row r="395" spans="1:19">
      <c r="A395" t="s">
        <v>412</v>
      </c>
      <c r="B395" t="s">
        <v>817</v>
      </c>
      <c r="C395" t="s">
        <v>890</v>
      </c>
      <c r="D395" t="b">
        <v>1</v>
      </c>
      <c r="E395" t="b">
        <v>0</v>
      </c>
      <c r="F395" t="b">
        <v>0</v>
      </c>
      <c r="G395" t="b">
        <v>0</v>
      </c>
      <c r="H395" t="b">
        <v>0</v>
      </c>
      <c r="I395" t="b">
        <v>0</v>
      </c>
      <c r="J395" t="b">
        <v>0</v>
      </c>
      <c r="K395" t="b">
        <v>0</v>
      </c>
      <c r="L395" t="b">
        <v>0</v>
      </c>
      <c r="N395" t="s">
        <v>1396</v>
      </c>
      <c r="O395" t="s">
        <v>1894</v>
      </c>
      <c r="P395" t="s">
        <v>2385</v>
      </c>
      <c r="Q395" s="7" t="s">
        <v>2881</v>
      </c>
      <c r="S395" t="s">
        <v>3435</v>
      </c>
    </row>
    <row r="396" spans="1:19">
      <c r="A396" t="s">
        <v>413</v>
      </c>
      <c r="B396" t="s">
        <v>533</v>
      </c>
      <c r="C396" t="s">
        <v>890</v>
      </c>
      <c r="D396" t="b">
        <v>1</v>
      </c>
      <c r="E396" t="b">
        <v>0</v>
      </c>
      <c r="F396" t="b">
        <v>0</v>
      </c>
      <c r="G396" t="b">
        <v>0</v>
      </c>
      <c r="H396" t="b">
        <v>0</v>
      </c>
      <c r="I396" t="b">
        <v>0</v>
      </c>
      <c r="J396" t="b">
        <v>1</v>
      </c>
      <c r="K396" t="b">
        <v>0</v>
      </c>
      <c r="L396" t="b">
        <v>0</v>
      </c>
      <c r="N396" t="s">
        <v>1397</v>
      </c>
      <c r="O396" t="s">
        <v>1895</v>
      </c>
      <c r="P396" t="s">
        <v>2386</v>
      </c>
      <c r="Q396" s="7" t="s">
        <v>2882</v>
      </c>
      <c r="S396" t="s">
        <v>3436</v>
      </c>
    </row>
    <row r="397" spans="1:19">
      <c r="A397" t="s">
        <v>414</v>
      </c>
      <c r="B397" t="s">
        <v>818</v>
      </c>
      <c r="C397" t="s">
        <v>890</v>
      </c>
      <c r="D397" t="b">
        <v>0</v>
      </c>
      <c r="E397" t="b">
        <v>1</v>
      </c>
      <c r="F397" t="b">
        <v>0</v>
      </c>
      <c r="G397" t="b">
        <v>0</v>
      </c>
      <c r="H397" t="b">
        <v>0</v>
      </c>
      <c r="I397" t="b">
        <v>0</v>
      </c>
      <c r="J397" t="b">
        <v>0</v>
      </c>
      <c r="K397" t="b">
        <v>0</v>
      </c>
      <c r="L397" t="b">
        <v>0</v>
      </c>
      <c r="N397" t="s">
        <v>1398</v>
      </c>
      <c r="O397" t="s">
        <v>1896</v>
      </c>
      <c r="P397" t="s">
        <v>2387</v>
      </c>
      <c r="Q397" s="7" t="s">
        <v>2883</v>
      </c>
      <c r="S397" t="s">
        <v>3437</v>
      </c>
    </row>
    <row r="398" spans="1:19">
      <c r="A398" t="s">
        <v>415</v>
      </c>
      <c r="B398" t="s">
        <v>721</v>
      </c>
      <c r="C398" t="s">
        <v>890</v>
      </c>
      <c r="D398" t="b">
        <v>0</v>
      </c>
      <c r="E398" t="b">
        <v>1</v>
      </c>
      <c r="F398" t="b">
        <v>0</v>
      </c>
      <c r="G398" t="b">
        <v>0</v>
      </c>
      <c r="H398" t="b">
        <v>0</v>
      </c>
      <c r="I398" t="b">
        <v>0</v>
      </c>
      <c r="J398" t="b">
        <v>0</v>
      </c>
      <c r="K398" t="b">
        <v>0</v>
      </c>
      <c r="L398" t="b">
        <v>0</v>
      </c>
      <c r="N398" t="s">
        <v>1399</v>
      </c>
      <c r="O398" t="s">
        <v>1897</v>
      </c>
      <c r="P398" t="s">
        <v>2388</v>
      </c>
      <c r="Q398" s="7" t="s">
        <v>2884</v>
      </c>
      <c r="S398" t="s">
        <v>3438</v>
      </c>
    </row>
    <row r="399" spans="1:19">
      <c r="A399" t="s">
        <v>416</v>
      </c>
      <c r="B399" t="s">
        <v>819</v>
      </c>
      <c r="C399" t="s">
        <v>890</v>
      </c>
      <c r="D399" t="b">
        <v>1</v>
      </c>
      <c r="E399" t="b">
        <v>0</v>
      </c>
      <c r="F399" t="b">
        <v>0</v>
      </c>
      <c r="G399" t="b">
        <v>0</v>
      </c>
      <c r="H399" t="b">
        <v>0</v>
      </c>
      <c r="I399" t="b">
        <v>0</v>
      </c>
      <c r="J399" t="b">
        <v>0</v>
      </c>
      <c r="K399" t="b">
        <v>0</v>
      </c>
      <c r="L399" t="b">
        <v>0</v>
      </c>
      <c r="M399" t="s">
        <v>898</v>
      </c>
      <c r="N399" t="s">
        <v>1400</v>
      </c>
      <c r="O399" t="s">
        <v>1898</v>
      </c>
      <c r="P399" t="s">
        <v>2389</v>
      </c>
      <c r="Q399" s="7" t="s">
        <v>2885</v>
      </c>
    </row>
    <row r="400" spans="1:19">
      <c r="A400" t="s">
        <v>417</v>
      </c>
      <c r="B400" t="s">
        <v>820</v>
      </c>
      <c r="C400" t="s">
        <v>890</v>
      </c>
      <c r="D400" t="b">
        <v>1</v>
      </c>
      <c r="E400" t="b">
        <v>0</v>
      </c>
      <c r="F400" t="b">
        <v>0</v>
      </c>
      <c r="G400" t="b">
        <v>0</v>
      </c>
      <c r="H400" t="b">
        <v>0</v>
      </c>
      <c r="I400" t="b">
        <v>0</v>
      </c>
      <c r="J400" t="b">
        <v>0</v>
      </c>
      <c r="K400" t="b">
        <v>0</v>
      </c>
      <c r="L400" t="b">
        <v>0</v>
      </c>
      <c r="M400" t="s">
        <v>898</v>
      </c>
      <c r="N400" t="s">
        <v>1401</v>
      </c>
      <c r="O400" t="s">
        <v>1899</v>
      </c>
      <c r="P400" t="s">
        <v>2390</v>
      </c>
      <c r="Q400" s="7" t="s">
        <v>2886</v>
      </c>
    </row>
    <row r="401" spans="1:19">
      <c r="A401" t="s">
        <v>418</v>
      </c>
      <c r="B401" t="s">
        <v>821</v>
      </c>
      <c r="C401" t="s">
        <v>890</v>
      </c>
      <c r="D401" t="b">
        <v>1</v>
      </c>
      <c r="E401" t="b">
        <v>0</v>
      </c>
      <c r="F401" t="b">
        <v>0</v>
      </c>
      <c r="G401" t="b">
        <v>0</v>
      </c>
      <c r="H401" t="b">
        <v>0</v>
      </c>
      <c r="I401" t="b">
        <v>0</v>
      </c>
      <c r="J401" t="b">
        <v>0</v>
      </c>
      <c r="K401" t="b">
        <v>0</v>
      </c>
      <c r="L401" t="b">
        <v>0</v>
      </c>
      <c r="M401" t="s">
        <v>992</v>
      </c>
      <c r="N401" t="s">
        <v>1402</v>
      </c>
      <c r="O401" t="s">
        <v>1900</v>
      </c>
      <c r="P401" t="s">
        <v>2391</v>
      </c>
      <c r="Q401" s="7" t="s">
        <v>2887</v>
      </c>
      <c r="R401" t="s">
        <v>3077</v>
      </c>
      <c r="S401" t="s">
        <v>3439</v>
      </c>
    </row>
    <row r="402" spans="1:19">
      <c r="A402" t="s">
        <v>419</v>
      </c>
      <c r="B402" t="s">
        <v>821</v>
      </c>
      <c r="C402" t="s">
        <v>890</v>
      </c>
      <c r="D402" t="b">
        <v>1</v>
      </c>
      <c r="E402" t="b">
        <v>0</v>
      </c>
      <c r="F402" t="b">
        <v>0</v>
      </c>
      <c r="G402" t="b">
        <v>0</v>
      </c>
      <c r="H402" t="b">
        <v>0</v>
      </c>
      <c r="I402" t="b">
        <v>0</v>
      </c>
      <c r="J402" t="b">
        <v>0</v>
      </c>
      <c r="K402" t="b">
        <v>0</v>
      </c>
      <c r="L402" t="b">
        <v>0</v>
      </c>
      <c r="M402" t="s">
        <v>993</v>
      </c>
      <c r="N402" t="s">
        <v>1403</v>
      </c>
      <c r="O402" t="s">
        <v>1901</v>
      </c>
      <c r="P402" t="s">
        <v>2392</v>
      </c>
      <c r="Q402" s="7" t="s">
        <v>2888</v>
      </c>
      <c r="R402" t="s">
        <v>3078</v>
      </c>
      <c r="S402" t="s">
        <v>3440</v>
      </c>
    </row>
    <row r="403" spans="1:19">
      <c r="A403" t="s">
        <v>420</v>
      </c>
      <c r="B403" t="s">
        <v>821</v>
      </c>
      <c r="C403" t="s">
        <v>890</v>
      </c>
      <c r="D403" t="b">
        <v>1</v>
      </c>
      <c r="E403" t="b">
        <v>0</v>
      </c>
      <c r="F403" t="b">
        <v>0</v>
      </c>
      <c r="G403" t="b">
        <v>0</v>
      </c>
      <c r="H403" t="b">
        <v>0</v>
      </c>
      <c r="I403" t="b">
        <v>0</v>
      </c>
      <c r="J403" t="b">
        <v>0</v>
      </c>
      <c r="K403" t="b">
        <v>0</v>
      </c>
      <c r="L403" t="b">
        <v>0</v>
      </c>
      <c r="M403" t="s">
        <v>994</v>
      </c>
      <c r="N403" t="s">
        <v>1404</v>
      </c>
      <c r="O403" t="s">
        <v>1902</v>
      </c>
      <c r="P403" t="s">
        <v>2393</v>
      </c>
      <c r="Q403" s="7" t="s">
        <v>2889</v>
      </c>
      <c r="R403" t="s">
        <v>3079</v>
      </c>
      <c r="S403" t="s">
        <v>3441</v>
      </c>
    </row>
    <row r="404" spans="1:19">
      <c r="A404" t="s">
        <v>421</v>
      </c>
      <c r="B404" t="s">
        <v>822</v>
      </c>
      <c r="C404" t="s">
        <v>890</v>
      </c>
      <c r="D404" t="b">
        <v>1</v>
      </c>
      <c r="E404" t="b">
        <v>0</v>
      </c>
      <c r="F404" t="b">
        <v>0</v>
      </c>
      <c r="G404" t="b">
        <v>0</v>
      </c>
      <c r="H404" t="b">
        <v>0</v>
      </c>
      <c r="I404" t="b">
        <v>0</v>
      </c>
      <c r="J404" t="b">
        <v>0</v>
      </c>
      <c r="K404" t="b">
        <v>0</v>
      </c>
      <c r="L404" t="b">
        <v>0</v>
      </c>
      <c r="M404" t="s">
        <v>898</v>
      </c>
      <c r="N404" t="s">
        <v>1405</v>
      </c>
      <c r="O404" t="s">
        <v>1903</v>
      </c>
      <c r="P404" t="s">
        <v>2394</v>
      </c>
      <c r="Q404" s="7" t="s">
        <v>2890</v>
      </c>
    </row>
    <row r="405" spans="1:19">
      <c r="A405" t="s">
        <v>422</v>
      </c>
      <c r="B405" t="s">
        <v>823</v>
      </c>
      <c r="C405" t="s">
        <v>890</v>
      </c>
      <c r="D405" t="b">
        <v>1</v>
      </c>
      <c r="E405" t="b">
        <v>0</v>
      </c>
      <c r="F405" t="b">
        <v>0</v>
      </c>
      <c r="G405" t="b">
        <v>0</v>
      </c>
      <c r="H405" t="b">
        <v>0</v>
      </c>
      <c r="I405" t="b">
        <v>0</v>
      </c>
      <c r="J405" t="b">
        <v>0</v>
      </c>
      <c r="K405" t="b">
        <v>0</v>
      </c>
      <c r="L405" t="b">
        <v>0</v>
      </c>
      <c r="M405" t="s">
        <v>898</v>
      </c>
      <c r="N405" t="s">
        <v>1406</v>
      </c>
      <c r="O405" t="s">
        <v>1904</v>
      </c>
      <c r="P405" t="s">
        <v>2395</v>
      </c>
      <c r="Q405" s="7" t="s">
        <v>2891</v>
      </c>
    </row>
    <row r="406" spans="1:19">
      <c r="A406" t="s">
        <v>423</v>
      </c>
      <c r="B406" t="s">
        <v>665</v>
      </c>
      <c r="C406" t="s">
        <v>890</v>
      </c>
      <c r="D406" t="b">
        <v>1</v>
      </c>
      <c r="E406" t="b">
        <v>0</v>
      </c>
      <c r="F406" t="b">
        <v>0</v>
      </c>
      <c r="G406" t="b">
        <v>0</v>
      </c>
      <c r="H406" t="b">
        <v>0</v>
      </c>
      <c r="I406" t="b">
        <v>0</v>
      </c>
      <c r="J406" t="b">
        <v>0</v>
      </c>
      <c r="K406" t="b">
        <v>1</v>
      </c>
      <c r="L406" t="b">
        <v>0</v>
      </c>
      <c r="M406" t="s">
        <v>995</v>
      </c>
      <c r="N406" t="s">
        <v>1407</v>
      </c>
      <c r="O406" t="s">
        <v>1905</v>
      </c>
      <c r="P406" t="s">
        <v>2396</v>
      </c>
      <c r="Q406" s="7" t="s">
        <v>2892</v>
      </c>
      <c r="S406" t="s">
        <v>3442</v>
      </c>
    </row>
    <row r="407" spans="1:19">
      <c r="A407" t="s">
        <v>424</v>
      </c>
      <c r="B407" t="s">
        <v>664</v>
      </c>
      <c r="C407" t="s">
        <v>890</v>
      </c>
      <c r="D407" t="b">
        <v>1</v>
      </c>
      <c r="E407" t="b">
        <v>0</v>
      </c>
      <c r="F407" t="b">
        <v>0</v>
      </c>
      <c r="G407" t="b">
        <v>0</v>
      </c>
      <c r="H407" t="b">
        <v>0</v>
      </c>
      <c r="I407" t="b">
        <v>0</v>
      </c>
      <c r="J407" t="b">
        <v>0</v>
      </c>
      <c r="K407" t="b">
        <v>0</v>
      </c>
      <c r="L407" t="b">
        <v>0</v>
      </c>
      <c r="N407" t="s">
        <v>1408</v>
      </c>
      <c r="O407" t="s">
        <v>1906</v>
      </c>
      <c r="P407" t="s">
        <v>2397</v>
      </c>
      <c r="Q407" s="7" t="s">
        <v>2893</v>
      </c>
      <c r="S407" t="s">
        <v>3443</v>
      </c>
    </row>
    <row r="408" spans="1:19">
      <c r="A408" t="s">
        <v>425</v>
      </c>
      <c r="B408" t="s">
        <v>824</v>
      </c>
      <c r="C408" t="s">
        <v>890</v>
      </c>
      <c r="D408" t="b">
        <v>1</v>
      </c>
      <c r="E408" t="b">
        <v>0</v>
      </c>
      <c r="F408" t="b">
        <v>0</v>
      </c>
      <c r="G408" t="b">
        <v>0</v>
      </c>
      <c r="H408" t="b">
        <v>0</v>
      </c>
      <c r="I408" t="b">
        <v>0</v>
      </c>
      <c r="J408" t="b">
        <v>0</v>
      </c>
      <c r="K408" t="b">
        <v>0</v>
      </c>
      <c r="L408" t="b">
        <v>0</v>
      </c>
      <c r="N408" t="s">
        <v>1409</v>
      </c>
      <c r="O408" t="s">
        <v>1907</v>
      </c>
      <c r="P408" t="s">
        <v>2398</v>
      </c>
      <c r="Q408" s="7" t="s">
        <v>2894</v>
      </c>
      <c r="S408" t="s">
        <v>3444</v>
      </c>
    </row>
    <row r="409" spans="1:19">
      <c r="A409" t="s">
        <v>426</v>
      </c>
      <c r="B409" t="s">
        <v>825</v>
      </c>
      <c r="C409" t="s">
        <v>890</v>
      </c>
      <c r="D409" t="b">
        <v>1</v>
      </c>
      <c r="E409" t="b">
        <v>0</v>
      </c>
      <c r="F409" t="b">
        <v>0</v>
      </c>
      <c r="G409" t="b">
        <v>0</v>
      </c>
      <c r="H409" t="b">
        <v>0</v>
      </c>
      <c r="I409" t="b">
        <v>0</v>
      </c>
      <c r="J409" t="b">
        <v>0</v>
      </c>
      <c r="K409" t="b">
        <v>0</v>
      </c>
      <c r="L409" t="b">
        <v>0</v>
      </c>
      <c r="N409" t="s">
        <v>1410</v>
      </c>
      <c r="O409" t="s">
        <v>1908</v>
      </c>
      <c r="P409" t="s">
        <v>2399</v>
      </c>
      <c r="Q409" s="7" t="s">
        <v>2895</v>
      </c>
      <c r="S409" t="s">
        <v>3445</v>
      </c>
    </row>
    <row r="410" spans="1:19">
      <c r="A410" t="s">
        <v>427</v>
      </c>
      <c r="B410" t="s">
        <v>726</v>
      </c>
      <c r="C410" t="s">
        <v>890</v>
      </c>
      <c r="D410" t="b">
        <v>1</v>
      </c>
      <c r="E410" t="b">
        <v>0</v>
      </c>
      <c r="F410" t="b">
        <v>0</v>
      </c>
      <c r="G410" t="b">
        <v>0</v>
      </c>
      <c r="H410" t="b">
        <v>0</v>
      </c>
      <c r="I410" t="b">
        <v>0</v>
      </c>
      <c r="J410" t="b">
        <v>0</v>
      </c>
      <c r="K410" t="b">
        <v>0</v>
      </c>
      <c r="L410" t="b">
        <v>0</v>
      </c>
      <c r="N410" t="s">
        <v>1411</v>
      </c>
      <c r="O410" t="s">
        <v>1909</v>
      </c>
      <c r="P410" t="s">
        <v>2400</v>
      </c>
      <c r="Q410" s="7" t="s">
        <v>2896</v>
      </c>
      <c r="S410" t="s">
        <v>3446</v>
      </c>
    </row>
    <row r="411" spans="1:19">
      <c r="A411" t="s">
        <v>428</v>
      </c>
      <c r="B411" t="s">
        <v>826</v>
      </c>
      <c r="C411" t="s">
        <v>890</v>
      </c>
      <c r="D411" t="b">
        <v>1</v>
      </c>
      <c r="E411" t="b">
        <v>0</v>
      </c>
      <c r="F411" t="b">
        <v>0</v>
      </c>
      <c r="G411" t="b">
        <v>0</v>
      </c>
      <c r="H411" t="b">
        <v>0</v>
      </c>
      <c r="I411" t="b">
        <v>0</v>
      </c>
      <c r="J411" t="b">
        <v>0</v>
      </c>
      <c r="K411" t="b">
        <v>0</v>
      </c>
      <c r="L411" t="b">
        <v>0</v>
      </c>
      <c r="M411" t="s">
        <v>996</v>
      </c>
      <c r="N411" t="s">
        <v>1412</v>
      </c>
      <c r="O411" t="s">
        <v>1910</v>
      </c>
      <c r="P411" t="s">
        <v>2401</v>
      </c>
      <c r="Q411" s="7" t="s">
        <v>2897</v>
      </c>
      <c r="R411" t="s">
        <v>3080</v>
      </c>
      <c r="S411" t="s">
        <v>3447</v>
      </c>
    </row>
    <row r="412" spans="1:19">
      <c r="A412" t="s">
        <v>429</v>
      </c>
      <c r="B412" t="s">
        <v>827</v>
      </c>
      <c r="C412" t="s">
        <v>890</v>
      </c>
      <c r="D412" t="b">
        <v>1</v>
      </c>
      <c r="E412" t="b">
        <v>0</v>
      </c>
      <c r="F412" t="b">
        <v>0</v>
      </c>
      <c r="G412" t="b">
        <v>0</v>
      </c>
      <c r="H412" t="b">
        <v>0</v>
      </c>
      <c r="I412" t="b">
        <v>0</v>
      </c>
      <c r="J412" t="b">
        <v>1</v>
      </c>
      <c r="K412" t="b">
        <v>0</v>
      </c>
      <c r="L412" t="b">
        <v>0</v>
      </c>
      <c r="N412" t="s">
        <v>1413</v>
      </c>
      <c r="O412" t="s">
        <v>1911</v>
      </c>
      <c r="P412" t="s">
        <v>2402</v>
      </c>
      <c r="Q412" s="7" t="s">
        <v>2898</v>
      </c>
      <c r="S412" t="s">
        <v>3448</v>
      </c>
    </row>
    <row r="413" spans="1:19">
      <c r="A413" t="s">
        <v>430</v>
      </c>
      <c r="B413" t="s">
        <v>828</v>
      </c>
      <c r="C413" t="s">
        <v>890</v>
      </c>
      <c r="D413" t="b">
        <v>1</v>
      </c>
      <c r="E413" t="b">
        <v>0</v>
      </c>
      <c r="F413" t="b">
        <v>0</v>
      </c>
      <c r="G413" t="b">
        <v>0</v>
      </c>
      <c r="H413" t="b">
        <v>0</v>
      </c>
      <c r="I413" t="b">
        <v>0</v>
      </c>
      <c r="J413" t="b">
        <v>0</v>
      </c>
      <c r="K413" t="b">
        <v>1</v>
      </c>
      <c r="L413" t="b">
        <v>0</v>
      </c>
      <c r="N413" t="s">
        <v>1414</v>
      </c>
      <c r="O413" t="s">
        <v>1912</v>
      </c>
      <c r="P413" t="s">
        <v>2403</v>
      </c>
      <c r="Q413" s="7" t="s">
        <v>2899</v>
      </c>
      <c r="S413" t="s">
        <v>3449</v>
      </c>
    </row>
    <row r="414" spans="1:19">
      <c r="A414" t="s">
        <v>431</v>
      </c>
      <c r="B414" t="s">
        <v>829</v>
      </c>
      <c r="C414" t="s">
        <v>890</v>
      </c>
      <c r="D414" t="b">
        <v>1</v>
      </c>
      <c r="E414" t="b">
        <v>0</v>
      </c>
      <c r="F414" t="b">
        <v>0</v>
      </c>
      <c r="G414" t="b">
        <v>0</v>
      </c>
      <c r="H414" t="b">
        <v>0</v>
      </c>
      <c r="I414" t="b">
        <v>0</v>
      </c>
      <c r="J414" t="b">
        <v>1</v>
      </c>
      <c r="K414" t="b">
        <v>0</v>
      </c>
      <c r="L414" t="b">
        <v>0</v>
      </c>
      <c r="N414" t="s">
        <v>1415</v>
      </c>
      <c r="O414" t="s">
        <v>1913</v>
      </c>
      <c r="P414" t="s">
        <v>2404</v>
      </c>
      <c r="Q414" s="7" t="s">
        <v>2900</v>
      </c>
      <c r="S414" t="s">
        <v>3450</v>
      </c>
    </row>
    <row r="415" spans="1:19">
      <c r="A415" t="s">
        <v>432</v>
      </c>
      <c r="B415" t="s">
        <v>604</v>
      </c>
      <c r="C415" t="s">
        <v>890</v>
      </c>
      <c r="D415" t="b">
        <v>1</v>
      </c>
      <c r="E415" t="b">
        <v>0</v>
      </c>
      <c r="F415" t="b">
        <v>0</v>
      </c>
      <c r="G415" t="b">
        <v>0</v>
      </c>
      <c r="H415" t="b">
        <v>0</v>
      </c>
      <c r="I415" t="b">
        <v>0</v>
      </c>
      <c r="J415" t="b">
        <v>0</v>
      </c>
      <c r="K415" t="b">
        <v>0</v>
      </c>
      <c r="L415" t="b">
        <v>0</v>
      </c>
      <c r="N415" t="s">
        <v>1416</v>
      </c>
      <c r="O415" t="s">
        <v>1914</v>
      </c>
      <c r="P415" t="s">
        <v>2405</v>
      </c>
      <c r="Q415" s="7" t="s">
        <v>2901</v>
      </c>
      <c r="S415" t="s">
        <v>3451</v>
      </c>
    </row>
    <row r="416" spans="1:19">
      <c r="A416" t="s">
        <v>433</v>
      </c>
      <c r="B416" t="s">
        <v>830</v>
      </c>
      <c r="C416" t="s">
        <v>890</v>
      </c>
      <c r="D416" t="b">
        <v>1</v>
      </c>
      <c r="E416" t="b">
        <v>0</v>
      </c>
      <c r="F416" t="b">
        <v>0</v>
      </c>
      <c r="G416" t="b">
        <v>0</v>
      </c>
      <c r="H416" t="b">
        <v>0</v>
      </c>
      <c r="I416" t="b">
        <v>0</v>
      </c>
      <c r="J416" t="b">
        <v>0</v>
      </c>
      <c r="K416" t="b">
        <v>0</v>
      </c>
      <c r="L416" t="b">
        <v>0</v>
      </c>
      <c r="M416" t="s">
        <v>898</v>
      </c>
      <c r="N416" t="s">
        <v>1417</v>
      </c>
      <c r="O416" t="s">
        <v>1915</v>
      </c>
      <c r="P416" t="s">
        <v>2406</v>
      </c>
      <c r="Q416" s="7" t="s">
        <v>2902</v>
      </c>
    </row>
    <row r="417" spans="1:19">
      <c r="A417" t="s">
        <v>434</v>
      </c>
      <c r="B417" t="s">
        <v>831</v>
      </c>
      <c r="C417" t="s">
        <v>890</v>
      </c>
      <c r="D417" t="b">
        <v>1</v>
      </c>
      <c r="E417" t="b">
        <v>0</v>
      </c>
      <c r="F417" t="b">
        <v>0</v>
      </c>
      <c r="G417" t="b">
        <v>0</v>
      </c>
      <c r="H417" t="b">
        <v>0</v>
      </c>
      <c r="I417" t="b">
        <v>0</v>
      </c>
      <c r="J417" t="b">
        <v>0</v>
      </c>
      <c r="K417" t="b">
        <v>0</v>
      </c>
      <c r="L417" t="b">
        <v>0</v>
      </c>
      <c r="M417" t="s">
        <v>997</v>
      </c>
      <c r="N417" t="s">
        <v>1418</v>
      </c>
      <c r="O417" t="s">
        <v>1916</v>
      </c>
      <c r="P417" t="s">
        <v>2407</v>
      </c>
      <c r="Q417" s="7" t="s">
        <v>2903</v>
      </c>
      <c r="R417" t="s">
        <v>3081</v>
      </c>
      <c r="S417" t="s">
        <v>3452</v>
      </c>
    </row>
    <row r="418" spans="1:19">
      <c r="A418" t="s">
        <v>435</v>
      </c>
      <c r="B418" t="s">
        <v>832</v>
      </c>
      <c r="C418" t="s">
        <v>890</v>
      </c>
      <c r="D418" t="b">
        <v>1</v>
      </c>
      <c r="E418" t="b">
        <v>0</v>
      </c>
      <c r="F418" t="b">
        <v>0</v>
      </c>
      <c r="G418" t="b">
        <v>0</v>
      </c>
      <c r="H418" t="b">
        <v>0</v>
      </c>
      <c r="I418" t="b">
        <v>0</v>
      </c>
      <c r="J418" t="b">
        <v>1</v>
      </c>
      <c r="K418" t="b">
        <v>0</v>
      </c>
      <c r="L418" t="b">
        <v>0</v>
      </c>
      <c r="M418" t="s">
        <v>898</v>
      </c>
      <c r="N418" t="s">
        <v>1419</v>
      </c>
      <c r="O418" t="s">
        <v>1917</v>
      </c>
      <c r="P418" t="s">
        <v>2408</v>
      </c>
      <c r="Q418" s="7" t="s">
        <v>2904</v>
      </c>
    </row>
    <row r="419" spans="1:19">
      <c r="A419" t="s">
        <v>436</v>
      </c>
      <c r="B419" t="s">
        <v>649</v>
      </c>
      <c r="C419" t="s">
        <v>890</v>
      </c>
      <c r="D419" t="b">
        <v>1</v>
      </c>
      <c r="E419" t="b">
        <v>0</v>
      </c>
      <c r="F419" t="b">
        <v>0</v>
      </c>
      <c r="G419" t="b">
        <v>0</v>
      </c>
      <c r="H419" t="b">
        <v>0</v>
      </c>
      <c r="I419" t="b">
        <v>0</v>
      </c>
      <c r="J419" t="b">
        <v>0</v>
      </c>
      <c r="K419" t="b">
        <v>0</v>
      </c>
      <c r="L419" t="b">
        <v>0</v>
      </c>
      <c r="N419" t="s">
        <v>1420</v>
      </c>
      <c r="O419" t="s">
        <v>1918</v>
      </c>
      <c r="P419" t="s">
        <v>2409</v>
      </c>
      <c r="Q419" s="7" t="s">
        <v>2905</v>
      </c>
      <c r="S419" t="s">
        <v>3453</v>
      </c>
    </row>
    <row r="420" spans="1:19">
      <c r="A420" t="s">
        <v>437</v>
      </c>
      <c r="B420" t="s">
        <v>684</v>
      </c>
      <c r="C420" t="s">
        <v>890</v>
      </c>
      <c r="D420" t="b">
        <v>1</v>
      </c>
      <c r="E420" t="b">
        <v>0</v>
      </c>
      <c r="F420" t="b">
        <v>0</v>
      </c>
      <c r="G420" t="b">
        <v>0</v>
      </c>
      <c r="H420" t="b">
        <v>0</v>
      </c>
      <c r="I420" t="b">
        <v>0</v>
      </c>
      <c r="J420" t="b">
        <v>0</v>
      </c>
      <c r="K420" t="b">
        <v>1</v>
      </c>
      <c r="L420" t="b">
        <v>0</v>
      </c>
      <c r="N420" t="s">
        <v>1421</v>
      </c>
      <c r="O420" t="s">
        <v>1919</v>
      </c>
      <c r="P420" t="s">
        <v>2410</v>
      </c>
      <c r="Q420" s="7" t="s">
        <v>2906</v>
      </c>
      <c r="S420" t="s">
        <v>3454</v>
      </c>
    </row>
    <row r="421" spans="1:19">
      <c r="A421" t="s">
        <v>438</v>
      </c>
      <c r="B421" t="s">
        <v>833</v>
      </c>
      <c r="C421" t="s">
        <v>890</v>
      </c>
      <c r="D421" t="b">
        <v>1</v>
      </c>
      <c r="E421" t="b">
        <v>0</v>
      </c>
      <c r="F421" t="b">
        <v>0</v>
      </c>
      <c r="G421" t="b">
        <v>0</v>
      </c>
      <c r="H421" t="b">
        <v>0</v>
      </c>
      <c r="I421" t="b">
        <v>0</v>
      </c>
      <c r="J421" t="b">
        <v>1</v>
      </c>
      <c r="K421" t="b">
        <v>0</v>
      </c>
      <c r="L421" t="b">
        <v>0</v>
      </c>
      <c r="N421" t="s">
        <v>1422</v>
      </c>
      <c r="O421" t="s">
        <v>1920</v>
      </c>
      <c r="P421" t="s">
        <v>2411</v>
      </c>
      <c r="Q421" s="7" t="s">
        <v>2907</v>
      </c>
      <c r="S421" t="s">
        <v>3455</v>
      </c>
    </row>
    <row r="422" spans="1:19">
      <c r="A422" t="s">
        <v>439</v>
      </c>
      <c r="B422" t="s">
        <v>533</v>
      </c>
      <c r="C422" t="s">
        <v>890</v>
      </c>
      <c r="D422" t="b">
        <v>1</v>
      </c>
      <c r="E422" t="b">
        <v>0</v>
      </c>
      <c r="F422" t="b">
        <v>0</v>
      </c>
      <c r="G422" t="b">
        <v>0</v>
      </c>
      <c r="H422" t="b">
        <v>0</v>
      </c>
      <c r="I422" t="b">
        <v>0</v>
      </c>
      <c r="J422" t="b">
        <v>0</v>
      </c>
      <c r="K422" t="b">
        <v>0</v>
      </c>
      <c r="L422" t="b">
        <v>0</v>
      </c>
      <c r="N422" t="s">
        <v>1423</v>
      </c>
      <c r="O422" t="s">
        <v>1921</v>
      </c>
      <c r="P422" t="s">
        <v>2412</v>
      </c>
      <c r="Q422" s="7" t="s">
        <v>2908</v>
      </c>
      <c r="S422" t="s">
        <v>3456</v>
      </c>
    </row>
    <row r="423" spans="1:19">
      <c r="A423" t="s">
        <v>440</v>
      </c>
      <c r="B423" t="s">
        <v>759</v>
      </c>
      <c r="C423" t="s">
        <v>890</v>
      </c>
      <c r="D423" t="b">
        <v>1</v>
      </c>
      <c r="E423" t="b">
        <v>0</v>
      </c>
      <c r="F423" t="b">
        <v>0</v>
      </c>
      <c r="G423" t="b">
        <v>0</v>
      </c>
      <c r="H423" t="b">
        <v>0</v>
      </c>
      <c r="I423" t="b">
        <v>0</v>
      </c>
      <c r="J423" t="b">
        <v>0</v>
      </c>
      <c r="K423" t="b">
        <v>0</v>
      </c>
      <c r="L423" t="b">
        <v>0</v>
      </c>
      <c r="N423" t="s">
        <v>1424</v>
      </c>
      <c r="O423" t="s">
        <v>1922</v>
      </c>
      <c r="P423" t="s">
        <v>2413</v>
      </c>
      <c r="Q423" s="7" t="s">
        <v>2909</v>
      </c>
      <c r="S423" t="s">
        <v>3457</v>
      </c>
    </row>
    <row r="424" spans="1:19">
      <c r="A424" t="s">
        <v>441</v>
      </c>
      <c r="B424" t="s">
        <v>721</v>
      </c>
      <c r="C424" t="s">
        <v>890</v>
      </c>
      <c r="D424" t="b">
        <v>1</v>
      </c>
      <c r="E424" t="b">
        <v>0</v>
      </c>
      <c r="F424" t="b">
        <v>0</v>
      </c>
      <c r="G424" t="b">
        <v>0</v>
      </c>
      <c r="H424" t="b">
        <v>0</v>
      </c>
      <c r="I424" t="b">
        <v>0</v>
      </c>
      <c r="J424" t="b">
        <v>0</v>
      </c>
      <c r="K424" t="b">
        <v>0</v>
      </c>
      <c r="L424" t="b">
        <v>0</v>
      </c>
      <c r="N424" t="s">
        <v>1425</v>
      </c>
      <c r="O424" t="s">
        <v>1923</v>
      </c>
      <c r="P424" t="s">
        <v>2414</v>
      </c>
      <c r="Q424" s="7" t="s">
        <v>2910</v>
      </c>
      <c r="S424" t="s">
        <v>3458</v>
      </c>
    </row>
    <row r="425" spans="1:19">
      <c r="A425" t="s">
        <v>442</v>
      </c>
      <c r="B425" t="s">
        <v>834</v>
      </c>
      <c r="C425" t="s">
        <v>890</v>
      </c>
      <c r="D425" t="b">
        <v>1</v>
      </c>
      <c r="E425" t="b">
        <v>0</v>
      </c>
      <c r="F425" t="b">
        <v>0</v>
      </c>
      <c r="G425" t="b">
        <v>0</v>
      </c>
      <c r="H425" t="b">
        <v>0</v>
      </c>
      <c r="I425" t="b">
        <v>0</v>
      </c>
      <c r="J425" t="b">
        <v>0</v>
      </c>
      <c r="K425" t="b">
        <v>0</v>
      </c>
      <c r="L425" t="b">
        <v>0</v>
      </c>
      <c r="N425" t="s">
        <v>1426</v>
      </c>
      <c r="O425" t="s">
        <v>1924</v>
      </c>
      <c r="P425" t="s">
        <v>2415</v>
      </c>
      <c r="Q425" s="7" t="s">
        <v>2911</v>
      </c>
      <c r="S425" t="s">
        <v>3459</v>
      </c>
    </row>
    <row r="426" spans="1:19">
      <c r="A426" t="s">
        <v>443</v>
      </c>
      <c r="B426" t="s">
        <v>835</v>
      </c>
      <c r="C426" t="s">
        <v>890</v>
      </c>
      <c r="D426" t="b">
        <v>1</v>
      </c>
      <c r="E426" t="b">
        <v>0</v>
      </c>
      <c r="F426" t="b">
        <v>0</v>
      </c>
      <c r="G426" t="b">
        <v>0</v>
      </c>
      <c r="H426" t="b">
        <v>0</v>
      </c>
      <c r="I426" t="b">
        <v>0</v>
      </c>
      <c r="J426" t="b">
        <v>1</v>
      </c>
      <c r="K426" t="b">
        <v>0</v>
      </c>
      <c r="L426" t="b">
        <v>0</v>
      </c>
      <c r="M426" t="s">
        <v>898</v>
      </c>
      <c r="N426" t="s">
        <v>1427</v>
      </c>
      <c r="O426" t="s">
        <v>1925</v>
      </c>
      <c r="P426" t="s">
        <v>2416</v>
      </c>
      <c r="Q426" s="7" t="s">
        <v>2912</v>
      </c>
    </row>
    <row r="427" spans="1:19">
      <c r="A427" t="s">
        <v>444</v>
      </c>
      <c r="B427" t="s">
        <v>836</v>
      </c>
      <c r="C427" t="s">
        <v>890</v>
      </c>
      <c r="D427" t="b">
        <v>1</v>
      </c>
      <c r="E427" t="b">
        <v>0</v>
      </c>
      <c r="F427" t="b">
        <v>0</v>
      </c>
      <c r="G427" t="b">
        <v>0</v>
      </c>
      <c r="H427" t="b">
        <v>0</v>
      </c>
      <c r="I427" t="b">
        <v>0</v>
      </c>
      <c r="J427" t="b">
        <v>1</v>
      </c>
      <c r="K427" t="b">
        <v>0</v>
      </c>
      <c r="L427" t="b">
        <v>0</v>
      </c>
      <c r="M427" t="s">
        <v>998</v>
      </c>
      <c r="N427" t="s">
        <v>1428</v>
      </c>
      <c r="O427" t="s">
        <v>1926</v>
      </c>
      <c r="P427" t="s">
        <v>2417</v>
      </c>
      <c r="Q427" s="7" t="s">
        <v>2913</v>
      </c>
      <c r="R427" t="s">
        <v>3082</v>
      </c>
      <c r="S427" t="s">
        <v>3460</v>
      </c>
    </row>
    <row r="428" spans="1:19">
      <c r="A428" t="s">
        <v>445</v>
      </c>
      <c r="B428" t="s">
        <v>664</v>
      </c>
      <c r="C428" t="s">
        <v>890</v>
      </c>
      <c r="D428" t="b">
        <v>1</v>
      </c>
      <c r="E428" t="b">
        <v>0</v>
      </c>
      <c r="F428" t="b">
        <v>0</v>
      </c>
      <c r="G428" t="b">
        <v>0</v>
      </c>
      <c r="H428" t="b">
        <v>0</v>
      </c>
      <c r="I428" t="b">
        <v>0</v>
      </c>
      <c r="J428" t="b">
        <v>1</v>
      </c>
      <c r="K428" t="b">
        <v>0</v>
      </c>
      <c r="L428" t="b">
        <v>0</v>
      </c>
      <c r="N428" t="s">
        <v>1429</v>
      </c>
      <c r="O428" t="s">
        <v>1927</v>
      </c>
      <c r="P428" t="s">
        <v>2418</v>
      </c>
      <c r="Q428" s="7" t="s">
        <v>2914</v>
      </c>
      <c r="S428" t="s">
        <v>3461</v>
      </c>
    </row>
    <row r="429" spans="1:19">
      <c r="A429" t="s">
        <v>446</v>
      </c>
      <c r="B429" t="s">
        <v>641</v>
      </c>
      <c r="C429" t="s">
        <v>890</v>
      </c>
      <c r="D429" t="b">
        <v>1</v>
      </c>
      <c r="E429" t="b">
        <v>0</v>
      </c>
      <c r="F429" t="b">
        <v>0</v>
      </c>
      <c r="G429" t="b">
        <v>0</v>
      </c>
      <c r="H429" t="b">
        <v>0</v>
      </c>
      <c r="I429" t="b">
        <v>0</v>
      </c>
      <c r="J429" t="b">
        <v>0</v>
      </c>
      <c r="K429" t="b">
        <v>0</v>
      </c>
      <c r="L429" t="b">
        <v>0</v>
      </c>
      <c r="N429" t="s">
        <v>1430</v>
      </c>
      <c r="O429" t="s">
        <v>1928</v>
      </c>
      <c r="P429" t="s">
        <v>2419</v>
      </c>
      <c r="Q429" s="7" t="s">
        <v>2915</v>
      </c>
      <c r="S429" t="s">
        <v>3462</v>
      </c>
    </row>
    <row r="430" spans="1:19">
      <c r="A430" t="s">
        <v>447</v>
      </c>
      <c r="B430" t="s">
        <v>837</v>
      </c>
      <c r="C430" t="s">
        <v>890</v>
      </c>
      <c r="D430" t="b">
        <v>1</v>
      </c>
      <c r="E430" t="b">
        <v>0</v>
      </c>
      <c r="F430" t="b">
        <v>0</v>
      </c>
      <c r="G430" t="b">
        <v>0</v>
      </c>
      <c r="H430" t="b">
        <v>0</v>
      </c>
      <c r="I430" t="b">
        <v>0</v>
      </c>
      <c r="J430" t="b">
        <v>0</v>
      </c>
      <c r="K430" t="b">
        <v>0</v>
      </c>
      <c r="L430" t="b">
        <v>0</v>
      </c>
      <c r="N430" t="s">
        <v>1431</v>
      </c>
      <c r="O430" t="s">
        <v>1929</v>
      </c>
      <c r="P430" t="s">
        <v>2420</v>
      </c>
      <c r="Q430" s="7" t="s">
        <v>2916</v>
      </c>
      <c r="S430" t="s">
        <v>3463</v>
      </c>
    </row>
    <row r="431" spans="1:19">
      <c r="A431" t="s">
        <v>448</v>
      </c>
      <c r="B431" t="s">
        <v>838</v>
      </c>
      <c r="C431" t="s">
        <v>890</v>
      </c>
      <c r="D431" t="b">
        <v>1</v>
      </c>
      <c r="E431" t="b">
        <v>0</v>
      </c>
      <c r="F431" t="b">
        <v>0</v>
      </c>
      <c r="G431" t="b">
        <v>0</v>
      </c>
      <c r="H431" t="b">
        <v>0</v>
      </c>
      <c r="I431" t="b">
        <v>0</v>
      </c>
      <c r="J431" t="b">
        <v>0</v>
      </c>
      <c r="K431" t="b">
        <v>0</v>
      </c>
      <c r="L431" t="b">
        <v>0</v>
      </c>
      <c r="N431" t="s">
        <v>1432</v>
      </c>
      <c r="O431" t="s">
        <v>1930</v>
      </c>
      <c r="P431" t="s">
        <v>2421</v>
      </c>
      <c r="Q431" s="7" t="s">
        <v>2917</v>
      </c>
      <c r="S431" t="s">
        <v>3464</v>
      </c>
    </row>
    <row r="432" spans="1:19">
      <c r="A432" t="s">
        <v>449</v>
      </c>
      <c r="B432" t="s">
        <v>839</v>
      </c>
      <c r="C432" t="s">
        <v>890</v>
      </c>
      <c r="D432" t="b">
        <v>1</v>
      </c>
      <c r="E432" t="b">
        <v>0</v>
      </c>
      <c r="F432" t="b">
        <v>0</v>
      </c>
      <c r="G432" t="b">
        <v>0</v>
      </c>
      <c r="H432" t="b">
        <v>0</v>
      </c>
      <c r="I432" t="b">
        <v>0</v>
      </c>
      <c r="J432" t="b">
        <v>0</v>
      </c>
      <c r="K432" t="b">
        <v>0</v>
      </c>
      <c r="L432" t="b">
        <v>0</v>
      </c>
      <c r="N432" t="s">
        <v>1433</v>
      </c>
      <c r="O432" t="s">
        <v>1931</v>
      </c>
      <c r="P432" t="s">
        <v>2422</v>
      </c>
      <c r="Q432" s="7" t="s">
        <v>2918</v>
      </c>
      <c r="S432" t="s">
        <v>3465</v>
      </c>
    </row>
    <row r="433" spans="1:19">
      <c r="A433" t="s">
        <v>450</v>
      </c>
      <c r="B433" t="s">
        <v>840</v>
      </c>
      <c r="C433" t="s">
        <v>890</v>
      </c>
      <c r="D433" t="b">
        <v>1</v>
      </c>
      <c r="E433" t="b">
        <v>0</v>
      </c>
      <c r="F433" t="b">
        <v>0</v>
      </c>
      <c r="G433" t="b">
        <v>0</v>
      </c>
      <c r="H433" t="b">
        <v>0</v>
      </c>
      <c r="I433" t="b">
        <v>0</v>
      </c>
      <c r="J433" t="b">
        <v>0</v>
      </c>
      <c r="K433" t="b">
        <v>0</v>
      </c>
      <c r="L433" t="b">
        <v>0</v>
      </c>
      <c r="N433" t="s">
        <v>1434</v>
      </c>
      <c r="O433" t="s">
        <v>1932</v>
      </c>
      <c r="P433" t="s">
        <v>2423</v>
      </c>
      <c r="Q433" s="7" t="s">
        <v>2919</v>
      </c>
      <c r="S433" t="s">
        <v>3466</v>
      </c>
    </row>
    <row r="434" spans="1:19">
      <c r="A434" t="s">
        <v>451</v>
      </c>
      <c r="B434" t="s">
        <v>836</v>
      </c>
      <c r="C434" t="s">
        <v>890</v>
      </c>
      <c r="D434" t="b">
        <v>1</v>
      </c>
      <c r="E434" t="b">
        <v>0</v>
      </c>
      <c r="F434" t="b">
        <v>0</v>
      </c>
      <c r="G434" t="b">
        <v>0</v>
      </c>
      <c r="H434" t="b">
        <v>0</v>
      </c>
      <c r="I434" t="b">
        <v>0</v>
      </c>
      <c r="J434" t="b">
        <v>0</v>
      </c>
      <c r="K434" t="b">
        <v>0</v>
      </c>
      <c r="L434" t="b">
        <v>0</v>
      </c>
      <c r="M434" t="s">
        <v>999</v>
      </c>
      <c r="N434" t="s">
        <v>1435</v>
      </c>
      <c r="O434" t="s">
        <v>1933</v>
      </c>
      <c r="P434" t="s">
        <v>2424</v>
      </c>
      <c r="Q434" s="7" t="s">
        <v>2920</v>
      </c>
      <c r="R434" t="s">
        <v>3083</v>
      </c>
      <c r="S434" t="s">
        <v>3467</v>
      </c>
    </row>
    <row r="435" spans="1:19">
      <c r="A435" t="s">
        <v>452</v>
      </c>
      <c r="B435" t="s">
        <v>841</v>
      </c>
      <c r="C435" t="s">
        <v>890</v>
      </c>
      <c r="D435" t="b">
        <v>1</v>
      </c>
      <c r="E435" t="b">
        <v>0</v>
      </c>
      <c r="F435" t="b">
        <v>0</v>
      </c>
      <c r="G435" t="b">
        <v>0</v>
      </c>
      <c r="H435" t="b">
        <v>0</v>
      </c>
      <c r="I435" t="b">
        <v>0</v>
      </c>
      <c r="J435" t="b">
        <v>0</v>
      </c>
      <c r="K435" t="b">
        <v>0</v>
      </c>
      <c r="L435" t="b">
        <v>0</v>
      </c>
      <c r="N435" t="s">
        <v>1436</v>
      </c>
      <c r="O435" t="s">
        <v>1934</v>
      </c>
      <c r="P435" t="s">
        <v>2425</v>
      </c>
      <c r="Q435" s="7" t="s">
        <v>2921</v>
      </c>
      <c r="S435" t="s">
        <v>3468</v>
      </c>
    </row>
    <row r="436" spans="1:19">
      <c r="A436" t="s">
        <v>453</v>
      </c>
      <c r="B436" t="s">
        <v>842</v>
      </c>
      <c r="C436" t="s">
        <v>890</v>
      </c>
      <c r="D436" t="b">
        <v>1</v>
      </c>
      <c r="E436" t="b">
        <v>0</v>
      </c>
      <c r="F436" t="b">
        <v>0</v>
      </c>
      <c r="G436" t="b">
        <v>0</v>
      </c>
      <c r="H436" t="b">
        <v>0</v>
      </c>
      <c r="I436" t="b">
        <v>0</v>
      </c>
      <c r="J436" t="b">
        <v>0</v>
      </c>
      <c r="K436" t="b">
        <v>0</v>
      </c>
      <c r="L436" t="b">
        <v>0</v>
      </c>
      <c r="N436" t="s">
        <v>1437</v>
      </c>
      <c r="O436" t="s">
        <v>1935</v>
      </c>
      <c r="P436" t="s">
        <v>2426</v>
      </c>
      <c r="Q436" s="7" t="s">
        <v>2922</v>
      </c>
      <c r="S436" t="s">
        <v>3469</v>
      </c>
    </row>
    <row r="437" spans="1:19">
      <c r="A437" t="s">
        <v>454</v>
      </c>
      <c r="B437" t="s">
        <v>843</v>
      </c>
      <c r="C437" t="s">
        <v>890</v>
      </c>
      <c r="D437" t="b">
        <v>1</v>
      </c>
      <c r="E437" t="b">
        <v>0</v>
      </c>
      <c r="F437" t="b">
        <v>0</v>
      </c>
      <c r="G437" t="b">
        <v>0</v>
      </c>
      <c r="H437" t="b">
        <v>0</v>
      </c>
      <c r="I437" t="b">
        <v>0</v>
      </c>
      <c r="J437" t="b">
        <v>0</v>
      </c>
      <c r="K437" t="b">
        <v>0</v>
      </c>
      <c r="L437" t="b">
        <v>0</v>
      </c>
      <c r="M437" t="s">
        <v>1000</v>
      </c>
      <c r="N437" t="s">
        <v>1438</v>
      </c>
      <c r="O437" t="s">
        <v>1936</v>
      </c>
      <c r="P437" t="s">
        <v>2427</v>
      </c>
      <c r="Q437" s="7" t="s">
        <v>2923</v>
      </c>
      <c r="R437" t="s">
        <v>3084</v>
      </c>
      <c r="S437" t="s">
        <v>3470</v>
      </c>
    </row>
    <row r="438" spans="1:19">
      <c r="A438" t="s">
        <v>455</v>
      </c>
      <c r="B438" t="s">
        <v>844</v>
      </c>
      <c r="C438" t="s">
        <v>890</v>
      </c>
      <c r="D438" t="b">
        <v>1</v>
      </c>
      <c r="E438" t="b">
        <v>0</v>
      </c>
      <c r="F438" t="b">
        <v>0</v>
      </c>
      <c r="G438" t="b">
        <v>0</v>
      </c>
      <c r="H438" t="b">
        <v>0</v>
      </c>
      <c r="I438" t="b">
        <v>0</v>
      </c>
      <c r="J438" t="b">
        <v>1</v>
      </c>
      <c r="K438" t="b">
        <v>0</v>
      </c>
      <c r="L438" t="b">
        <v>0</v>
      </c>
      <c r="N438" t="s">
        <v>1439</v>
      </c>
      <c r="O438" t="s">
        <v>1937</v>
      </c>
      <c r="P438" t="s">
        <v>2428</v>
      </c>
      <c r="Q438" s="7" t="s">
        <v>2924</v>
      </c>
      <c r="S438" t="s">
        <v>3471</v>
      </c>
    </row>
    <row r="439" spans="1:19">
      <c r="A439" t="s">
        <v>456</v>
      </c>
      <c r="B439" t="s">
        <v>845</v>
      </c>
      <c r="C439" t="s">
        <v>890</v>
      </c>
      <c r="D439" t="b">
        <v>1</v>
      </c>
      <c r="E439" t="b">
        <v>0</v>
      </c>
      <c r="F439" t="b">
        <v>0</v>
      </c>
      <c r="G439" t="b">
        <v>0</v>
      </c>
      <c r="H439" t="b">
        <v>0</v>
      </c>
      <c r="I439" t="b">
        <v>0</v>
      </c>
      <c r="J439" t="b">
        <v>0</v>
      </c>
      <c r="K439" t="b">
        <v>0</v>
      </c>
      <c r="L439" t="b">
        <v>0</v>
      </c>
      <c r="N439" t="s">
        <v>1440</v>
      </c>
      <c r="O439" t="s">
        <v>1938</v>
      </c>
      <c r="P439" t="s">
        <v>2429</v>
      </c>
      <c r="Q439" s="7" t="s">
        <v>2925</v>
      </c>
      <c r="S439" t="s">
        <v>3472</v>
      </c>
    </row>
    <row r="440" spans="1:19">
      <c r="A440" t="s">
        <v>457</v>
      </c>
      <c r="B440" t="s">
        <v>846</v>
      </c>
      <c r="C440" t="s">
        <v>890</v>
      </c>
      <c r="D440" t="b">
        <v>1</v>
      </c>
      <c r="E440" t="b">
        <v>0</v>
      </c>
      <c r="F440" t="b">
        <v>0</v>
      </c>
      <c r="G440" t="b">
        <v>0</v>
      </c>
      <c r="H440" t="b">
        <v>0</v>
      </c>
      <c r="I440" t="b">
        <v>0</v>
      </c>
      <c r="J440" t="b">
        <v>0</v>
      </c>
      <c r="K440" t="b">
        <v>0</v>
      </c>
      <c r="L440" t="b">
        <v>0</v>
      </c>
      <c r="N440" t="s">
        <v>1441</v>
      </c>
      <c r="O440" t="s">
        <v>1939</v>
      </c>
      <c r="P440" t="s">
        <v>2430</v>
      </c>
      <c r="Q440" s="7" t="s">
        <v>2926</v>
      </c>
      <c r="S440" t="s">
        <v>3473</v>
      </c>
    </row>
    <row r="441" spans="1:19">
      <c r="A441" t="s">
        <v>458</v>
      </c>
      <c r="B441" t="s">
        <v>847</v>
      </c>
      <c r="C441" t="s">
        <v>890</v>
      </c>
      <c r="D441" t="b">
        <v>1</v>
      </c>
      <c r="E441" t="b">
        <v>0</v>
      </c>
      <c r="F441" t="b">
        <v>0</v>
      </c>
      <c r="G441" t="b">
        <v>0</v>
      </c>
      <c r="H441" t="b">
        <v>0</v>
      </c>
      <c r="I441" t="b">
        <v>0</v>
      </c>
      <c r="J441" t="b">
        <v>1</v>
      </c>
      <c r="K441" t="b">
        <v>0</v>
      </c>
      <c r="L441" t="b">
        <v>0</v>
      </c>
      <c r="M441" t="s">
        <v>898</v>
      </c>
      <c r="N441" t="s">
        <v>1442</v>
      </c>
      <c r="O441" t="s">
        <v>1940</v>
      </c>
      <c r="P441" t="s">
        <v>2431</v>
      </c>
      <c r="Q441" s="7" t="s">
        <v>2927</v>
      </c>
    </row>
    <row r="442" spans="1:19">
      <c r="A442" t="s">
        <v>459</v>
      </c>
      <c r="B442" t="s">
        <v>848</v>
      </c>
      <c r="C442" t="s">
        <v>890</v>
      </c>
      <c r="D442" t="b">
        <v>1</v>
      </c>
      <c r="E442" t="b">
        <v>0</v>
      </c>
      <c r="F442" t="b">
        <v>0</v>
      </c>
      <c r="G442" t="b">
        <v>0</v>
      </c>
      <c r="H442" t="b">
        <v>0</v>
      </c>
      <c r="I442" t="b">
        <v>0</v>
      </c>
      <c r="J442" t="b">
        <v>0</v>
      </c>
      <c r="K442" t="b">
        <v>0</v>
      </c>
      <c r="L442" t="b">
        <v>0</v>
      </c>
      <c r="N442" t="s">
        <v>1443</v>
      </c>
      <c r="O442" t="s">
        <v>1941</v>
      </c>
      <c r="P442" t="s">
        <v>2432</v>
      </c>
      <c r="Q442" s="7" t="s">
        <v>2928</v>
      </c>
      <c r="S442" t="s">
        <v>3474</v>
      </c>
    </row>
    <row r="443" spans="1:19">
      <c r="A443" t="s">
        <v>460</v>
      </c>
      <c r="B443" t="s">
        <v>664</v>
      </c>
      <c r="C443" t="s">
        <v>890</v>
      </c>
      <c r="D443" t="b">
        <v>1</v>
      </c>
      <c r="E443" t="b">
        <v>0</v>
      </c>
      <c r="F443" t="b">
        <v>0</v>
      </c>
      <c r="G443" t="b">
        <v>0</v>
      </c>
      <c r="H443" t="b">
        <v>0</v>
      </c>
      <c r="I443" t="b">
        <v>0</v>
      </c>
      <c r="J443" t="b">
        <v>0</v>
      </c>
      <c r="K443" t="b">
        <v>0</v>
      </c>
      <c r="L443" t="b">
        <v>0</v>
      </c>
      <c r="N443" t="s">
        <v>1444</v>
      </c>
      <c r="O443" t="s">
        <v>1942</v>
      </c>
      <c r="P443" t="s">
        <v>2433</v>
      </c>
      <c r="Q443" s="7" t="s">
        <v>2929</v>
      </c>
      <c r="S443" t="s">
        <v>3475</v>
      </c>
    </row>
    <row r="444" spans="1:19">
      <c r="A444" t="s">
        <v>461</v>
      </c>
      <c r="B444" t="s">
        <v>849</v>
      </c>
      <c r="C444" t="s">
        <v>890</v>
      </c>
      <c r="D444" t="b">
        <v>1</v>
      </c>
      <c r="E444" t="b">
        <v>0</v>
      </c>
      <c r="F444" t="b">
        <v>0</v>
      </c>
      <c r="G444" t="b">
        <v>0</v>
      </c>
      <c r="H444" t="b">
        <v>0</v>
      </c>
      <c r="I444" t="b">
        <v>0</v>
      </c>
      <c r="J444" t="b">
        <v>0</v>
      </c>
      <c r="K444" t="b">
        <v>0</v>
      </c>
      <c r="L444" t="b">
        <v>0</v>
      </c>
      <c r="N444" t="s">
        <v>1445</v>
      </c>
      <c r="O444" t="s">
        <v>1943</v>
      </c>
      <c r="P444" t="s">
        <v>2434</v>
      </c>
      <c r="Q444" s="7" t="s">
        <v>2930</v>
      </c>
      <c r="S444" t="s">
        <v>3476</v>
      </c>
    </row>
    <row r="445" spans="1:19">
      <c r="A445" t="s">
        <v>462</v>
      </c>
      <c r="B445" t="s">
        <v>850</v>
      </c>
      <c r="C445" t="s">
        <v>890</v>
      </c>
      <c r="D445" t="b">
        <v>1</v>
      </c>
      <c r="E445" t="b">
        <v>0</v>
      </c>
      <c r="F445" t="b">
        <v>0</v>
      </c>
      <c r="G445" t="b">
        <v>0</v>
      </c>
      <c r="H445" t="b">
        <v>0</v>
      </c>
      <c r="I445" t="b">
        <v>0</v>
      </c>
      <c r="J445" t="b">
        <v>0</v>
      </c>
      <c r="K445" t="b">
        <v>0</v>
      </c>
      <c r="L445" t="b">
        <v>0</v>
      </c>
      <c r="M445" t="s">
        <v>898</v>
      </c>
      <c r="N445" t="s">
        <v>1446</v>
      </c>
      <c r="O445" t="s">
        <v>1944</v>
      </c>
      <c r="P445" t="s">
        <v>2435</v>
      </c>
      <c r="Q445" s="7" t="s">
        <v>2931</v>
      </c>
    </row>
    <row r="446" spans="1:19">
      <c r="A446" t="s">
        <v>463</v>
      </c>
      <c r="B446" t="s">
        <v>594</v>
      </c>
      <c r="C446" t="s">
        <v>890</v>
      </c>
      <c r="D446" t="b">
        <v>1</v>
      </c>
      <c r="E446" t="b">
        <v>0</v>
      </c>
      <c r="F446" t="b">
        <v>0</v>
      </c>
      <c r="G446" t="b">
        <v>0</v>
      </c>
      <c r="H446" t="b">
        <v>0</v>
      </c>
      <c r="I446" t="b">
        <v>0</v>
      </c>
      <c r="J446" t="b">
        <v>0</v>
      </c>
      <c r="K446" t="b">
        <v>0</v>
      </c>
      <c r="L446" t="b">
        <v>0</v>
      </c>
      <c r="N446" t="s">
        <v>1447</v>
      </c>
      <c r="O446" t="s">
        <v>1945</v>
      </c>
      <c r="P446" t="s">
        <v>2436</v>
      </c>
      <c r="Q446" s="7" t="s">
        <v>2932</v>
      </c>
      <c r="S446" t="s">
        <v>3477</v>
      </c>
    </row>
    <row r="447" spans="1:19">
      <c r="A447" t="s">
        <v>464</v>
      </c>
      <c r="B447" t="s">
        <v>851</v>
      </c>
      <c r="C447" t="s">
        <v>890</v>
      </c>
      <c r="D447" t="b">
        <v>1</v>
      </c>
      <c r="E447" t="b">
        <v>0</v>
      </c>
      <c r="F447" t="b">
        <v>0</v>
      </c>
      <c r="G447" t="b">
        <v>0</v>
      </c>
      <c r="H447" t="b">
        <v>0</v>
      </c>
      <c r="I447" t="b">
        <v>0</v>
      </c>
      <c r="J447" t="b">
        <v>0</v>
      </c>
      <c r="K447" t="b">
        <v>0</v>
      </c>
      <c r="L447" t="b">
        <v>0</v>
      </c>
      <c r="M447" t="s">
        <v>1001</v>
      </c>
      <c r="N447" t="s">
        <v>1448</v>
      </c>
      <c r="O447" t="s">
        <v>1946</v>
      </c>
      <c r="P447" t="s">
        <v>2437</v>
      </c>
      <c r="Q447" s="7" t="s">
        <v>2933</v>
      </c>
      <c r="R447" t="s">
        <v>3085</v>
      </c>
    </row>
    <row r="448" spans="1:19">
      <c r="A448" t="s">
        <v>465</v>
      </c>
      <c r="B448" t="s">
        <v>852</v>
      </c>
      <c r="C448" t="s">
        <v>890</v>
      </c>
      <c r="D448" t="b">
        <v>1</v>
      </c>
      <c r="E448" t="b">
        <v>0</v>
      </c>
      <c r="F448" t="b">
        <v>0</v>
      </c>
      <c r="G448" t="b">
        <v>0</v>
      </c>
      <c r="H448" t="b">
        <v>0</v>
      </c>
      <c r="I448" t="b">
        <v>0</v>
      </c>
      <c r="J448" t="b">
        <v>0</v>
      </c>
      <c r="K448" t="b">
        <v>0</v>
      </c>
      <c r="L448" t="b">
        <v>0</v>
      </c>
      <c r="N448" t="s">
        <v>1449</v>
      </c>
      <c r="O448" t="s">
        <v>1947</v>
      </c>
      <c r="P448" t="s">
        <v>2438</v>
      </c>
      <c r="Q448" s="7" t="s">
        <v>2934</v>
      </c>
      <c r="S448" t="s">
        <v>3478</v>
      </c>
    </row>
    <row r="449" spans="1:19">
      <c r="A449" t="s">
        <v>466</v>
      </c>
      <c r="B449" t="s">
        <v>836</v>
      </c>
      <c r="C449" t="s">
        <v>890</v>
      </c>
      <c r="D449" t="b">
        <v>1</v>
      </c>
      <c r="E449" t="b">
        <v>0</v>
      </c>
      <c r="F449" t="b">
        <v>0</v>
      </c>
      <c r="G449" t="b">
        <v>0</v>
      </c>
      <c r="H449" t="b">
        <v>0</v>
      </c>
      <c r="I449" t="b">
        <v>0</v>
      </c>
      <c r="J449" t="b">
        <v>0</v>
      </c>
      <c r="K449" t="b">
        <v>0</v>
      </c>
      <c r="L449" t="b">
        <v>0</v>
      </c>
      <c r="M449" t="s">
        <v>1002</v>
      </c>
      <c r="N449" t="s">
        <v>1450</v>
      </c>
      <c r="O449" t="s">
        <v>1948</v>
      </c>
      <c r="P449" t="s">
        <v>2439</v>
      </c>
      <c r="Q449" s="7" t="s">
        <v>2935</v>
      </c>
      <c r="R449" t="s">
        <v>3086</v>
      </c>
      <c r="S449" t="s">
        <v>3479</v>
      </c>
    </row>
    <row r="450" spans="1:19">
      <c r="A450" t="s">
        <v>467</v>
      </c>
      <c r="B450" t="s">
        <v>747</v>
      </c>
      <c r="C450" t="s">
        <v>890</v>
      </c>
      <c r="D450" t="b">
        <v>1</v>
      </c>
      <c r="E450" t="b">
        <v>0</v>
      </c>
      <c r="F450" t="b">
        <v>0</v>
      </c>
      <c r="G450" t="b">
        <v>0</v>
      </c>
      <c r="H450" t="b">
        <v>0</v>
      </c>
      <c r="I450" t="b">
        <v>0</v>
      </c>
      <c r="J450" t="b">
        <v>0</v>
      </c>
      <c r="K450" t="b">
        <v>0</v>
      </c>
      <c r="L450" t="b">
        <v>0</v>
      </c>
      <c r="N450" t="s">
        <v>1451</v>
      </c>
      <c r="O450" t="s">
        <v>1949</v>
      </c>
      <c r="P450" t="s">
        <v>2440</v>
      </c>
      <c r="Q450" s="7" t="s">
        <v>2936</v>
      </c>
      <c r="S450" t="s">
        <v>3480</v>
      </c>
    </row>
    <row r="451" spans="1:19">
      <c r="A451" t="s">
        <v>468</v>
      </c>
      <c r="B451" t="s">
        <v>853</v>
      </c>
      <c r="C451" t="s">
        <v>890</v>
      </c>
      <c r="D451" t="b">
        <v>1</v>
      </c>
      <c r="E451" t="b">
        <v>0</v>
      </c>
      <c r="F451" t="b">
        <v>0</v>
      </c>
      <c r="G451" t="b">
        <v>0</v>
      </c>
      <c r="H451" t="b">
        <v>0</v>
      </c>
      <c r="I451" t="b">
        <v>0</v>
      </c>
      <c r="J451" t="b">
        <v>0</v>
      </c>
      <c r="K451" t="b">
        <v>0</v>
      </c>
      <c r="L451" t="b">
        <v>0</v>
      </c>
      <c r="M451" t="s">
        <v>898</v>
      </c>
      <c r="O451" t="s">
        <v>1950</v>
      </c>
      <c r="P451" t="s">
        <v>2441</v>
      </c>
      <c r="Q451" s="7" t="s">
        <v>2937</v>
      </c>
    </row>
    <row r="452" spans="1:19">
      <c r="A452" t="s">
        <v>469</v>
      </c>
      <c r="B452" t="s">
        <v>854</v>
      </c>
      <c r="C452" t="s">
        <v>890</v>
      </c>
      <c r="D452" t="b">
        <v>1</v>
      </c>
      <c r="E452" t="b">
        <v>0</v>
      </c>
      <c r="F452" t="b">
        <v>0</v>
      </c>
      <c r="G452" t="b">
        <v>0</v>
      </c>
      <c r="H452" t="b">
        <v>0</v>
      </c>
      <c r="I452" t="b">
        <v>0</v>
      </c>
      <c r="J452" t="b">
        <v>0</v>
      </c>
      <c r="K452" t="b">
        <v>0</v>
      </c>
      <c r="L452" t="b">
        <v>0</v>
      </c>
      <c r="N452" t="s">
        <v>1452</v>
      </c>
      <c r="O452" t="s">
        <v>1951</v>
      </c>
      <c r="P452" t="s">
        <v>2442</v>
      </c>
      <c r="Q452" s="7" t="s">
        <v>2938</v>
      </c>
      <c r="S452" t="s">
        <v>3481</v>
      </c>
    </row>
    <row r="453" spans="1:19">
      <c r="A453" t="s">
        <v>470</v>
      </c>
      <c r="B453" t="s">
        <v>855</v>
      </c>
      <c r="C453" t="s">
        <v>890</v>
      </c>
      <c r="D453" t="b">
        <v>1</v>
      </c>
      <c r="E453" t="b">
        <v>0</v>
      </c>
      <c r="F453" t="b">
        <v>0</v>
      </c>
      <c r="G453" t="b">
        <v>0</v>
      </c>
      <c r="H453" t="b">
        <v>0</v>
      </c>
      <c r="I453" t="b">
        <v>0</v>
      </c>
      <c r="J453" t="b">
        <v>0</v>
      </c>
      <c r="K453" t="b">
        <v>0</v>
      </c>
      <c r="L453" t="b">
        <v>0</v>
      </c>
      <c r="N453" t="s">
        <v>1453</v>
      </c>
      <c r="O453" t="s">
        <v>1952</v>
      </c>
      <c r="P453" t="s">
        <v>2443</v>
      </c>
      <c r="Q453" s="7" t="s">
        <v>2939</v>
      </c>
      <c r="S453" t="s">
        <v>3482</v>
      </c>
    </row>
    <row r="454" spans="1:19">
      <c r="A454" t="s">
        <v>471</v>
      </c>
      <c r="B454" t="s">
        <v>856</v>
      </c>
      <c r="C454" t="s">
        <v>890</v>
      </c>
      <c r="D454" t="b">
        <v>1</v>
      </c>
      <c r="E454" t="b">
        <v>0</v>
      </c>
      <c r="F454" t="b">
        <v>0</v>
      </c>
      <c r="G454" t="b">
        <v>0</v>
      </c>
      <c r="H454" t="b">
        <v>0</v>
      </c>
      <c r="I454" t="b">
        <v>0</v>
      </c>
      <c r="J454" t="b">
        <v>0</v>
      </c>
      <c r="K454" t="b">
        <v>0</v>
      </c>
      <c r="L454" t="b">
        <v>0</v>
      </c>
      <c r="N454" t="s">
        <v>1454</v>
      </c>
      <c r="O454" t="s">
        <v>1953</v>
      </c>
      <c r="P454" t="s">
        <v>2444</v>
      </c>
      <c r="Q454" s="7" t="s">
        <v>2940</v>
      </c>
      <c r="S454" t="s">
        <v>3483</v>
      </c>
    </row>
    <row r="455" spans="1:19">
      <c r="A455" t="s">
        <v>472</v>
      </c>
      <c r="B455" t="s">
        <v>857</v>
      </c>
      <c r="C455" t="s">
        <v>890</v>
      </c>
      <c r="D455" t="b">
        <v>1</v>
      </c>
      <c r="E455" t="b">
        <v>0</v>
      </c>
      <c r="F455" t="b">
        <v>0</v>
      </c>
      <c r="G455" t="b">
        <v>0</v>
      </c>
      <c r="H455" t="b">
        <v>0</v>
      </c>
      <c r="I455" t="b">
        <v>0</v>
      </c>
      <c r="J455" t="b">
        <v>1</v>
      </c>
      <c r="K455" t="b">
        <v>0</v>
      </c>
      <c r="L455" t="b">
        <v>0</v>
      </c>
      <c r="N455" t="s">
        <v>1455</v>
      </c>
      <c r="O455" t="s">
        <v>1954</v>
      </c>
      <c r="P455" t="s">
        <v>2445</v>
      </c>
      <c r="Q455" s="7" t="s">
        <v>2941</v>
      </c>
      <c r="S455" t="s">
        <v>3484</v>
      </c>
    </row>
    <row r="456" spans="1:19">
      <c r="A456" t="s">
        <v>473</v>
      </c>
      <c r="B456" t="s">
        <v>858</v>
      </c>
      <c r="C456" t="s">
        <v>890</v>
      </c>
      <c r="D456" t="b">
        <v>1</v>
      </c>
      <c r="E456" t="b">
        <v>0</v>
      </c>
      <c r="F456" t="b">
        <v>0</v>
      </c>
      <c r="G456" t="b">
        <v>0</v>
      </c>
      <c r="H456" t="b">
        <v>0</v>
      </c>
      <c r="I456" t="b">
        <v>0</v>
      </c>
      <c r="J456" t="b">
        <v>0</v>
      </c>
      <c r="K456" t="b">
        <v>0</v>
      </c>
      <c r="L456" t="b">
        <v>0</v>
      </c>
      <c r="N456" t="s">
        <v>1456</v>
      </c>
      <c r="O456" t="s">
        <v>1955</v>
      </c>
      <c r="P456" t="s">
        <v>2446</v>
      </c>
      <c r="Q456" s="7" t="s">
        <v>2942</v>
      </c>
      <c r="S456" t="s">
        <v>3485</v>
      </c>
    </row>
    <row r="457" spans="1:19">
      <c r="A457" t="s">
        <v>474</v>
      </c>
      <c r="B457" t="s">
        <v>859</v>
      </c>
      <c r="C457" t="s">
        <v>890</v>
      </c>
      <c r="D457" t="b">
        <v>1</v>
      </c>
      <c r="E457" t="b">
        <v>0</v>
      </c>
      <c r="F457" t="b">
        <v>0</v>
      </c>
      <c r="G457" t="b">
        <v>0</v>
      </c>
      <c r="H457" t="b">
        <v>0</v>
      </c>
      <c r="I457" t="b">
        <v>0</v>
      </c>
      <c r="J457" t="b">
        <v>0</v>
      </c>
      <c r="K457" t="b">
        <v>0</v>
      </c>
      <c r="L457" t="b">
        <v>0</v>
      </c>
      <c r="M457" t="s">
        <v>1003</v>
      </c>
      <c r="N457" t="s">
        <v>1457</v>
      </c>
      <c r="O457" t="s">
        <v>1956</v>
      </c>
      <c r="P457" t="s">
        <v>2447</v>
      </c>
      <c r="Q457" s="7" t="s">
        <v>2943</v>
      </c>
      <c r="S457" t="s">
        <v>3486</v>
      </c>
    </row>
    <row r="458" spans="1:19">
      <c r="A458" t="s">
        <v>475</v>
      </c>
      <c r="B458" t="s">
        <v>860</v>
      </c>
      <c r="C458" t="s">
        <v>890</v>
      </c>
      <c r="D458" t="b">
        <v>1</v>
      </c>
      <c r="E458" t="b">
        <v>0</v>
      </c>
      <c r="F458" t="b">
        <v>0</v>
      </c>
      <c r="G458" t="b">
        <v>0</v>
      </c>
      <c r="H458" t="b">
        <v>0</v>
      </c>
      <c r="I458" t="b">
        <v>0</v>
      </c>
      <c r="J458" t="b">
        <v>0</v>
      </c>
      <c r="K458" t="b">
        <v>0</v>
      </c>
      <c r="L458" t="b">
        <v>0</v>
      </c>
      <c r="M458" t="s">
        <v>1004</v>
      </c>
      <c r="N458" t="s">
        <v>1458</v>
      </c>
      <c r="O458" t="s">
        <v>1957</v>
      </c>
      <c r="Q458" s="7" t="s">
        <v>2944</v>
      </c>
      <c r="R458" t="s">
        <v>3087</v>
      </c>
    </row>
    <row r="459" spans="1:19">
      <c r="A459" t="s">
        <v>476</v>
      </c>
      <c r="B459" t="s">
        <v>860</v>
      </c>
      <c r="C459" t="s">
        <v>890</v>
      </c>
      <c r="D459" t="b">
        <v>1</v>
      </c>
      <c r="E459" t="b">
        <v>0</v>
      </c>
      <c r="F459" t="b">
        <v>0</v>
      </c>
      <c r="G459" t="b">
        <v>0</v>
      </c>
      <c r="H459" t="b">
        <v>0</v>
      </c>
      <c r="I459" t="b">
        <v>0</v>
      </c>
      <c r="J459" t="b">
        <v>0</v>
      </c>
      <c r="K459" t="b">
        <v>0</v>
      </c>
      <c r="L459" t="b">
        <v>0</v>
      </c>
      <c r="M459" t="s">
        <v>1005</v>
      </c>
      <c r="N459" t="s">
        <v>1459</v>
      </c>
      <c r="O459" t="s">
        <v>1958</v>
      </c>
      <c r="Q459" s="7" t="s">
        <v>2945</v>
      </c>
      <c r="R459" t="s">
        <v>3088</v>
      </c>
    </row>
    <row r="460" spans="1:19">
      <c r="A460" t="s">
        <v>477</v>
      </c>
      <c r="B460" t="s">
        <v>861</v>
      </c>
      <c r="C460" t="s">
        <v>890</v>
      </c>
      <c r="D460" t="b">
        <v>1</v>
      </c>
      <c r="E460" t="b">
        <v>0</v>
      </c>
      <c r="F460" t="b">
        <v>0</v>
      </c>
      <c r="G460" t="b">
        <v>0</v>
      </c>
      <c r="H460" t="b">
        <v>0</v>
      </c>
      <c r="I460" t="b">
        <v>0</v>
      </c>
      <c r="J460" t="b">
        <v>0</v>
      </c>
      <c r="K460" t="b">
        <v>0</v>
      </c>
      <c r="L460" t="b">
        <v>0</v>
      </c>
      <c r="N460" t="s">
        <v>1460</v>
      </c>
      <c r="O460" t="s">
        <v>1959</v>
      </c>
      <c r="P460" t="s">
        <v>2448</v>
      </c>
      <c r="Q460" s="7" t="s">
        <v>2946</v>
      </c>
      <c r="S460" t="s">
        <v>3487</v>
      </c>
    </row>
    <row r="461" spans="1:19">
      <c r="A461" t="s">
        <v>478</v>
      </c>
      <c r="B461" t="s">
        <v>862</v>
      </c>
      <c r="C461" t="s">
        <v>890</v>
      </c>
      <c r="D461" t="b">
        <v>1</v>
      </c>
      <c r="E461" t="b">
        <v>0</v>
      </c>
      <c r="F461" t="b">
        <v>0</v>
      </c>
      <c r="G461" t="b">
        <v>0</v>
      </c>
      <c r="H461" t="b">
        <v>0</v>
      </c>
      <c r="I461" t="b">
        <v>0</v>
      </c>
      <c r="J461" t="b">
        <v>0</v>
      </c>
      <c r="K461" t="b">
        <v>0</v>
      </c>
      <c r="L461" t="b">
        <v>0</v>
      </c>
      <c r="M461" t="s">
        <v>1006</v>
      </c>
      <c r="N461" t="s">
        <v>1461</v>
      </c>
      <c r="O461" t="s">
        <v>1960</v>
      </c>
      <c r="P461" t="s">
        <v>2449</v>
      </c>
      <c r="Q461" s="7" t="s">
        <v>2947</v>
      </c>
      <c r="S461" t="s">
        <v>3488</v>
      </c>
    </row>
    <row r="462" spans="1:19">
      <c r="A462" t="s">
        <v>479</v>
      </c>
      <c r="B462" t="s">
        <v>863</v>
      </c>
      <c r="C462" t="s">
        <v>890</v>
      </c>
      <c r="D462" t="b">
        <v>0</v>
      </c>
      <c r="E462" t="b">
        <v>0</v>
      </c>
      <c r="F462" t="b">
        <v>0</v>
      </c>
      <c r="G462" t="b">
        <v>0</v>
      </c>
      <c r="H462" t="b">
        <v>1</v>
      </c>
      <c r="I462" t="b">
        <v>0</v>
      </c>
      <c r="J462" t="b">
        <v>0</v>
      </c>
      <c r="K462" t="b">
        <v>0</v>
      </c>
      <c r="L462" t="b">
        <v>0</v>
      </c>
      <c r="O462" t="s">
        <v>1961</v>
      </c>
      <c r="P462" t="s">
        <v>2450</v>
      </c>
      <c r="Q462" s="7" t="s">
        <v>2948</v>
      </c>
      <c r="S462" t="s">
        <v>3489</v>
      </c>
    </row>
    <row r="463" spans="1:19">
      <c r="A463" t="s">
        <v>480</v>
      </c>
      <c r="B463" t="s">
        <v>571</v>
      </c>
      <c r="C463" t="s">
        <v>890</v>
      </c>
      <c r="D463" t="b">
        <v>1</v>
      </c>
      <c r="E463" t="b">
        <v>0</v>
      </c>
      <c r="F463" t="b">
        <v>0</v>
      </c>
      <c r="G463" t="b">
        <v>0</v>
      </c>
      <c r="H463" t="b">
        <v>0</v>
      </c>
      <c r="I463" t="b">
        <v>0</v>
      </c>
      <c r="J463" t="b">
        <v>0</v>
      </c>
      <c r="K463" t="b">
        <v>0</v>
      </c>
      <c r="L463" t="b">
        <v>0</v>
      </c>
      <c r="M463" t="s">
        <v>898</v>
      </c>
      <c r="N463" t="s">
        <v>1462</v>
      </c>
      <c r="O463" t="s">
        <v>1962</v>
      </c>
      <c r="P463" t="s">
        <v>2451</v>
      </c>
      <c r="Q463" s="7" t="s">
        <v>2949</v>
      </c>
    </row>
    <row r="464" spans="1:19">
      <c r="A464" t="s">
        <v>481</v>
      </c>
      <c r="B464" t="s">
        <v>836</v>
      </c>
      <c r="C464" t="s">
        <v>890</v>
      </c>
      <c r="D464" t="b">
        <v>1</v>
      </c>
      <c r="E464" t="b">
        <v>0</v>
      </c>
      <c r="F464" t="b">
        <v>0</v>
      </c>
      <c r="G464" t="b">
        <v>0</v>
      </c>
      <c r="H464" t="b">
        <v>0</v>
      </c>
      <c r="I464" t="b">
        <v>0</v>
      </c>
      <c r="J464" t="b">
        <v>0</v>
      </c>
      <c r="K464" t="b">
        <v>0</v>
      </c>
      <c r="L464" t="b">
        <v>0</v>
      </c>
      <c r="M464" t="s">
        <v>1007</v>
      </c>
      <c r="N464" t="s">
        <v>1463</v>
      </c>
      <c r="O464" t="s">
        <v>1963</v>
      </c>
      <c r="P464" t="s">
        <v>2452</v>
      </c>
      <c r="Q464" s="7" t="s">
        <v>2950</v>
      </c>
      <c r="R464" t="s">
        <v>3089</v>
      </c>
      <c r="S464" t="s">
        <v>3490</v>
      </c>
    </row>
    <row r="465" spans="1:19">
      <c r="A465" t="s">
        <v>482</v>
      </c>
      <c r="B465" t="s">
        <v>864</v>
      </c>
      <c r="C465" t="s">
        <v>890</v>
      </c>
      <c r="D465" t="b">
        <v>1</v>
      </c>
      <c r="E465" t="b">
        <v>0</v>
      </c>
      <c r="F465" t="b">
        <v>0</v>
      </c>
      <c r="G465" t="b">
        <v>0</v>
      </c>
      <c r="H465" t="b">
        <v>0</v>
      </c>
      <c r="I465" t="b">
        <v>0</v>
      </c>
      <c r="J465" t="b">
        <v>0</v>
      </c>
      <c r="K465" t="b">
        <v>0</v>
      </c>
      <c r="L465" t="b">
        <v>0</v>
      </c>
      <c r="N465" t="s">
        <v>1464</v>
      </c>
      <c r="O465" t="s">
        <v>1964</v>
      </c>
      <c r="P465" t="s">
        <v>2453</v>
      </c>
      <c r="Q465" s="7" t="s">
        <v>2951</v>
      </c>
      <c r="S465" t="s">
        <v>3491</v>
      </c>
    </row>
    <row r="466" spans="1:19">
      <c r="A466" t="s">
        <v>483</v>
      </c>
      <c r="B466" t="s">
        <v>834</v>
      </c>
      <c r="C466" t="s">
        <v>890</v>
      </c>
      <c r="D466" t="b">
        <v>1</v>
      </c>
      <c r="E466" t="b">
        <v>0</v>
      </c>
      <c r="F466" t="b">
        <v>0</v>
      </c>
      <c r="G466" t="b">
        <v>0</v>
      </c>
      <c r="H466" t="b">
        <v>0</v>
      </c>
      <c r="I466" t="b">
        <v>0</v>
      </c>
      <c r="J466" t="b">
        <v>0</v>
      </c>
      <c r="K466" t="b">
        <v>0</v>
      </c>
      <c r="L466" t="b">
        <v>0</v>
      </c>
      <c r="N466" t="s">
        <v>1465</v>
      </c>
      <c r="O466" t="s">
        <v>1965</v>
      </c>
      <c r="P466" t="s">
        <v>2454</v>
      </c>
      <c r="Q466" s="7" t="s">
        <v>2952</v>
      </c>
      <c r="S466" t="s">
        <v>3492</v>
      </c>
    </row>
    <row r="467" spans="1:19">
      <c r="A467" t="s">
        <v>484</v>
      </c>
      <c r="B467" t="s">
        <v>865</v>
      </c>
      <c r="C467" t="s">
        <v>890</v>
      </c>
      <c r="D467" t="b">
        <v>1</v>
      </c>
      <c r="E467" t="b">
        <v>0</v>
      </c>
      <c r="F467" t="b">
        <v>0</v>
      </c>
      <c r="G467" t="b">
        <v>0</v>
      </c>
      <c r="H467" t="b">
        <v>0</v>
      </c>
      <c r="I467" t="b">
        <v>0</v>
      </c>
      <c r="J467" t="b">
        <v>0</v>
      </c>
      <c r="K467" t="b">
        <v>0</v>
      </c>
      <c r="L467" t="b">
        <v>0</v>
      </c>
      <c r="M467" t="s">
        <v>1008</v>
      </c>
      <c r="N467" t="s">
        <v>1466</v>
      </c>
      <c r="O467" t="s">
        <v>1966</v>
      </c>
      <c r="P467" t="s">
        <v>2455</v>
      </c>
      <c r="Q467" s="7" t="s">
        <v>2953</v>
      </c>
      <c r="S467" t="s">
        <v>3493</v>
      </c>
    </row>
    <row r="468" spans="1:19">
      <c r="A468" t="s">
        <v>485</v>
      </c>
      <c r="B468" t="s">
        <v>866</v>
      </c>
      <c r="C468" t="s">
        <v>890</v>
      </c>
      <c r="D468" t="b">
        <v>1</v>
      </c>
      <c r="E468" t="b">
        <v>0</v>
      </c>
      <c r="F468" t="b">
        <v>0</v>
      </c>
      <c r="G468" t="b">
        <v>0</v>
      </c>
      <c r="H468" t="b">
        <v>0</v>
      </c>
      <c r="I468" t="b">
        <v>0</v>
      </c>
      <c r="J468" t="b">
        <v>0</v>
      </c>
      <c r="K468" t="b">
        <v>0</v>
      </c>
      <c r="L468" t="b">
        <v>0</v>
      </c>
      <c r="M468" t="s">
        <v>898</v>
      </c>
      <c r="N468" t="s">
        <v>1467</v>
      </c>
      <c r="O468" t="s">
        <v>1967</v>
      </c>
      <c r="P468" t="s">
        <v>2456</v>
      </c>
      <c r="Q468" s="7" t="s">
        <v>2954</v>
      </c>
    </row>
    <row r="469" spans="1:19">
      <c r="A469" t="s">
        <v>486</v>
      </c>
      <c r="B469" t="s">
        <v>867</v>
      </c>
      <c r="C469" t="s">
        <v>890</v>
      </c>
      <c r="D469" t="b">
        <v>1</v>
      </c>
      <c r="E469" t="b">
        <v>0</v>
      </c>
      <c r="F469" t="b">
        <v>0</v>
      </c>
      <c r="G469" t="b">
        <v>0</v>
      </c>
      <c r="H469" t="b">
        <v>0</v>
      </c>
      <c r="I469" t="b">
        <v>0</v>
      </c>
      <c r="J469" t="b">
        <v>0</v>
      </c>
      <c r="K469" t="b">
        <v>0</v>
      </c>
      <c r="L469" t="b">
        <v>0</v>
      </c>
      <c r="N469" t="s">
        <v>1468</v>
      </c>
      <c r="O469" t="s">
        <v>1968</v>
      </c>
      <c r="P469" t="s">
        <v>2457</v>
      </c>
      <c r="Q469" s="7" t="s">
        <v>2955</v>
      </c>
      <c r="S469" t="s">
        <v>3494</v>
      </c>
    </row>
    <row r="470" spans="1:19">
      <c r="A470" t="s">
        <v>487</v>
      </c>
      <c r="B470" t="s">
        <v>868</v>
      </c>
      <c r="C470" t="s">
        <v>890</v>
      </c>
      <c r="D470" t="b">
        <v>1</v>
      </c>
      <c r="E470" t="b">
        <v>0</v>
      </c>
      <c r="F470" t="b">
        <v>0</v>
      </c>
      <c r="G470" t="b">
        <v>0</v>
      </c>
      <c r="H470" t="b">
        <v>0</v>
      </c>
      <c r="I470" t="b">
        <v>0</v>
      </c>
      <c r="J470" t="b">
        <v>1</v>
      </c>
      <c r="K470" t="b">
        <v>0</v>
      </c>
      <c r="L470" t="b">
        <v>0</v>
      </c>
      <c r="M470" t="s">
        <v>1009</v>
      </c>
      <c r="N470" t="s">
        <v>1469</v>
      </c>
      <c r="O470" t="s">
        <v>1969</v>
      </c>
      <c r="P470" t="s">
        <v>2458</v>
      </c>
      <c r="Q470" s="7" t="s">
        <v>2956</v>
      </c>
      <c r="R470" t="s">
        <v>3090</v>
      </c>
    </row>
    <row r="471" spans="1:19">
      <c r="A471" t="s">
        <v>488</v>
      </c>
      <c r="B471" t="s">
        <v>869</v>
      </c>
      <c r="C471" t="s">
        <v>890</v>
      </c>
      <c r="D471" t="b">
        <v>1</v>
      </c>
      <c r="E471" t="b">
        <v>0</v>
      </c>
      <c r="F471" t="b">
        <v>0</v>
      </c>
      <c r="G471" t="b">
        <v>0</v>
      </c>
      <c r="H471" t="b">
        <v>0</v>
      </c>
      <c r="I471" t="b">
        <v>0</v>
      </c>
      <c r="J471" t="b">
        <v>0</v>
      </c>
      <c r="K471" t="b">
        <v>0</v>
      </c>
      <c r="L471" t="b">
        <v>0</v>
      </c>
      <c r="M471" t="s">
        <v>898</v>
      </c>
      <c r="N471" t="s">
        <v>1470</v>
      </c>
      <c r="O471" t="s">
        <v>1970</v>
      </c>
      <c r="P471" t="s">
        <v>2459</v>
      </c>
      <c r="Q471" s="7" t="s">
        <v>2957</v>
      </c>
    </row>
    <row r="472" spans="1:19">
      <c r="A472" t="s">
        <v>489</v>
      </c>
      <c r="B472" t="s">
        <v>740</v>
      </c>
      <c r="C472" t="s">
        <v>890</v>
      </c>
      <c r="D472" t="b">
        <v>0</v>
      </c>
      <c r="E472" t="b">
        <v>1</v>
      </c>
      <c r="F472" t="b">
        <v>0</v>
      </c>
      <c r="G472" t="b">
        <v>0</v>
      </c>
      <c r="H472" t="b">
        <v>0</v>
      </c>
      <c r="I472" t="b">
        <v>0</v>
      </c>
      <c r="J472" t="b">
        <v>0</v>
      </c>
      <c r="K472" t="b">
        <v>0</v>
      </c>
      <c r="L472" t="b">
        <v>0</v>
      </c>
      <c r="N472" t="s">
        <v>1471</v>
      </c>
      <c r="O472" t="s">
        <v>1971</v>
      </c>
      <c r="P472" t="s">
        <v>2460</v>
      </c>
      <c r="Q472" s="7" t="s">
        <v>2958</v>
      </c>
      <c r="S472" t="s">
        <v>3495</v>
      </c>
    </row>
    <row r="473" spans="1:19">
      <c r="A473" t="s">
        <v>490</v>
      </c>
      <c r="B473" t="s">
        <v>870</v>
      </c>
      <c r="C473" t="s">
        <v>890</v>
      </c>
      <c r="D473" t="b">
        <v>1</v>
      </c>
      <c r="E473" t="b">
        <v>0</v>
      </c>
      <c r="F473" t="b">
        <v>0</v>
      </c>
      <c r="G473" t="b">
        <v>0</v>
      </c>
      <c r="H473" t="b">
        <v>0</v>
      </c>
      <c r="I473" t="b">
        <v>0</v>
      </c>
      <c r="J473" t="b">
        <v>1</v>
      </c>
      <c r="K473" t="b">
        <v>0</v>
      </c>
      <c r="L473" t="b">
        <v>0</v>
      </c>
      <c r="N473" t="s">
        <v>1472</v>
      </c>
      <c r="O473" t="s">
        <v>1972</v>
      </c>
      <c r="P473" t="s">
        <v>2461</v>
      </c>
      <c r="Q473" s="7" t="s">
        <v>2959</v>
      </c>
      <c r="S473" t="s">
        <v>3496</v>
      </c>
    </row>
    <row r="474" spans="1:19">
      <c r="A474" t="s">
        <v>491</v>
      </c>
      <c r="B474" t="s">
        <v>871</v>
      </c>
      <c r="C474" t="s">
        <v>890</v>
      </c>
      <c r="D474" t="b">
        <v>0</v>
      </c>
      <c r="E474" t="b">
        <v>0</v>
      </c>
      <c r="F474" t="b">
        <v>0</v>
      </c>
      <c r="G474" t="b">
        <v>0</v>
      </c>
      <c r="H474" t="b">
        <v>0</v>
      </c>
      <c r="I474" t="b">
        <v>0</v>
      </c>
      <c r="J474" t="b">
        <v>1</v>
      </c>
      <c r="K474" t="b">
        <v>0</v>
      </c>
      <c r="L474" t="b">
        <v>0</v>
      </c>
      <c r="M474" t="s">
        <v>1010</v>
      </c>
      <c r="N474" t="s">
        <v>1473</v>
      </c>
      <c r="O474" t="s">
        <v>1973</v>
      </c>
      <c r="P474" t="s">
        <v>2462</v>
      </c>
      <c r="Q474" s="7" t="s">
        <v>2960</v>
      </c>
      <c r="R474" t="s">
        <v>3091</v>
      </c>
      <c r="S474" t="s">
        <v>3497</v>
      </c>
    </row>
    <row r="475" spans="1:19">
      <c r="A475" t="s">
        <v>492</v>
      </c>
      <c r="B475" t="s">
        <v>872</v>
      </c>
      <c r="C475" t="s">
        <v>890</v>
      </c>
      <c r="D475" t="b">
        <v>1</v>
      </c>
      <c r="E475" t="b">
        <v>0</v>
      </c>
      <c r="F475" t="b">
        <v>0</v>
      </c>
      <c r="G475" t="b">
        <v>0</v>
      </c>
      <c r="H475" t="b">
        <v>0</v>
      </c>
      <c r="I475" t="b">
        <v>0</v>
      </c>
      <c r="J475" t="b">
        <v>0</v>
      </c>
      <c r="K475" t="b">
        <v>1</v>
      </c>
      <c r="L475" t="b">
        <v>0</v>
      </c>
      <c r="N475" t="s">
        <v>1474</v>
      </c>
      <c r="O475" t="s">
        <v>1974</v>
      </c>
      <c r="P475" t="s">
        <v>2463</v>
      </c>
      <c r="Q475" s="7" t="s">
        <v>2961</v>
      </c>
      <c r="S475" t="s">
        <v>3498</v>
      </c>
    </row>
    <row r="476" spans="1:19">
      <c r="A476" t="s">
        <v>493</v>
      </c>
      <c r="B476" t="s">
        <v>873</v>
      </c>
      <c r="C476" t="s">
        <v>890</v>
      </c>
      <c r="D476" t="b">
        <v>1</v>
      </c>
      <c r="E476" t="b">
        <v>0</v>
      </c>
      <c r="F476" t="b">
        <v>0</v>
      </c>
      <c r="G476" t="b">
        <v>0</v>
      </c>
      <c r="H476" t="b">
        <v>0</v>
      </c>
      <c r="I476" t="b">
        <v>0</v>
      </c>
      <c r="J476" t="b">
        <v>0</v>
      </c>
      <c r="K476" t="b">
        <v>0</v>
      </c>
      <c r="L476" t="b">
        <v>0</v>
      </c>
      <c r="N476" t="s">
        <v>1475</v>
      </c>
      <c r="O476" t="s">
        <v>1975</v>
      </c>
      <c r="P476" t="s">
        <v>2464</v>
      </c>
      <c r="Q476" s="7" t="s">
        <v>2962</v>
      </c>
      <c r="S476" t="s">
        <v>3499</v>
      </c>
    </row>
    <row r="477" spans="1:19">
      <c r="A477" t="s">
        <v>494</v>
      </c>
      <c r="B477" t="s">
        <v>874</v>
      </c>
      <c r="C477" t="s">
        <v>890</v>
      </c>
      <c r="D477" t="b">
        <v>1</v>
      </c>
      <c r="E477" t="b">
        <v>0</v>
      </c>
      <c r="F477" t="b">
        <v>0</v>
      </c>
      <c r="G477" t="b">
        <v>0</v>
      </c>
      <c r="H477" t="b">
        <v>0</v>
      </c>
      <c r="I477" t="b">
        <v>0</v>
      </c>
      <c r="J477" t="b">
        <v>0</v>
      </c>
      <c r="K477" t="b">
        <v>0</v>
      </c>
      <c r="L477" t="b">
        <v>0</v>
      </c>
      <c r="M477" t="s">
        <v>1011</v>
      </c>
      <c r="N477" t="s">
        <v>1476</v>
      </c>
      <c r="O477" t="s">
        <v>1976</v>
      </c>
      <c r="P477" t="s">
        <v>2465</v>
      </c>
      <c r="Q477" s="7" t="s">
        <v>2963</v>
      </c>
      <c r="R477" t="s">
        <v>3092</v>
      </c>
      <c r="S477" t="s">
        <v>3500</v>
      </c>
    </row>
    <row r="478" spans="1:19">
      <c r="A478" t="s">
        <v>495</v>
      </c>
      <c r="B478" t="s">
        <v>533</v>
      </c>
      <c r="C478" t="s">
        <v>890</v>
      </c>
      <c r="D478" t="b">
        <v>1</v>
      </c>
      <c r="E478" t="b">
        <v>0</v>
      </c>
      <c r="F478" t="b">
        <v>0</v>
      </c>
      <c r="G478" t="b">
        <v>0</v>
      </c>
      <c r="H478" t="b">
        <v>0</v>
      </c>
      <c r="I478" t="b">
        <v>0</v>
      </c>
      <c r="J478" t="b">
        <v>0</v>
      </c>
      <c r="K478" t="b">
        <v>0</v>
      </c>
      <c r="L478" t="b">
        <v>0</v>
      </c>
      <c r="N478" t="s">
        <v>1477</v>
      </c>
      <c r="O478" t="s">
        <v>1977</v>
      </c>
      <c r="P478" t="s">
        <v>2466</v>
      </c>
      <c r="Q478" s="7" t="s">
        <v>2964</v>
      </c>
      <c r="S478" t="s">
        <v>3501</v>
      </c>
    </row>
    <row r="479" spans="1:19">
      <c r="A479" t="s">
        <v>496</v>
      </c>
      <c r="B479" t="s">
        <v>875</v>
      </c>
      <c r="C479" t="s">
        <v>890</v>
      </c>
      <c r="D479" t="b">
        <v>0</v>
      </c>
      <c r="E479" t="b">
        <v>1</v>
      </c>
      <c r="F479" t="b">
        <v>0</v>
      </c>
      <c r="G479" t="b">
        <v>0</v>
      </c>
      <c r="H479" t="b">
        <v>0</v>
      </c>
      <c r="I479" t="b">
        <v>0</v>
      </c>
      <c r="J479" t="b">
        <v>0</v>
      </c>
      <c r="K479" t="b">
        <v>0</v>
      </c>
      <c r="L479" t="b">
        <v>0</v>
      </c>
      <c r="N479" t="s">
        <v>1478</v>
      </c>
      <c r="O479" t="s">
        <v>1978</v>
      </c>
      <c r="P479" t="s">
        <v>2467</v>
      </c>
      <c r="Q479" s="7" t="s">
        <v>2965</v>
      </c>
      <c r="S479" t="s">
        <v>3502</v>
      </c>
    </row>
    <row r="480" spans="1:19">
      <c r="A480" t="s">
        <v>497</v>
      </c>
      <c r="B480" t="s">
        <v>876</v>
      </c>
      <c r="C480" t="s">
        <v>890</v>
      </c>
      <c r="D480" t="b">
        <v>1</v>
      </c>
      <c r="E480" t="b">
        <v>0</v>
      </c>
      <c r="F480" t="b">
        <v>0</v>
      </c>
      <c r="G480" t="b">
        <v>0</v>
      </c>
      <c r="H480" t="b">
        <v>0</v>
      </c>
      <c r="I480" t="b">
        <v>0</v>
      </c>
      <c r="J480" t="b">
        <v>0</v>
      </c>
      <c r="K480" t="b">
        <v>0</v>
      </c>
      <c r="L480" t="b">
        <v>0</v>
      </c>
      <c r="N480" t="s">
        <v>1479</v>
      </c>
      <c r="O480" t="s">
        <v>1979</v>
      </c>
      <c r="P480" t="s">
        <v>2468</v>
      </c>
      <c r="Q480" s="7" t="s">
        <v>2966</v>
      </c>
      <c r="S480" t="s">
        <v>3503</v>
      </c>
    </row>
    <row r="481" spans="1:19">
      <c r="A481" t="s">
        <v>498</v>
      </c>
      <c r="B481" t="s">
        <v>876</v>
      </c>
      <c r="C481" t="s">
        <v>890</v>
      </c>
      <c r="D481" t="b">
        <v>1</v>
      </c>
      <c r="E481" t="b">
        <v>0</v>
      </c>
      <c r="F481" t="b">
        <v>0</v>
      </c>
      <c r="G481" t="b">
        <v>0</v>
      </c>
      <c r="H481" t="b">
        <v>0</v>
      </c>
      <c r="I481" t="b">
        <v>0</v>
      </c>
      <c r="J481" t="b">
        <v>0</v>
      </c>
      <c r="K481" t="b">
        <v>0</v>
      </c>
      <c r="L481" t="b">
        <v>0</v>
      </c>
      <c r="N481" t="s">
        <v>1480</v>
      </c>
      <c r="O481" t="s">
        <v>1980</v>
      </c>
      <c r="P481" t="s">
        <v>2469</v>
      </c>
      <c r="Q481" s="7" t="s">
        <v>2967</v>
      </c>
      <c r="S481" t="s">
        <v>3504</v>
      </c>
    </row>
    <row r="482" spans="1:19">
      <c r="A482" t="s">
        <v>499</v>
      </c>
      <c r="B482" t="s">
        <v>877</v>
      </c>
      <c r="C482" t="s">
        <v>890</v>
      </c>
      <c r="D482" t="b">
        <v>1</v>
      </c>
      <c r="E482" t="b">
        <v>0</v>
      </c>
      <c r="F482" t="b">
        <v>0</v>
      </c>
      <c r="G482" t="b">
        <v>0</v>
      </c>
      <c r="H482" t="b">
        <v>0</v>
      </c>
      <c r="I482" t="b">
        <v>0</v>
      </c>
      <c r="J482" t="b">
        <v>0</v>
      </c>
      <c r="K482" t="b">
        <v>0</v>
      </c>
      <c r="L482" t="b">
        <v>0</v>
      </c>
      <c r="N482" t="s">
        <v>1481</v>
      </c>
      <c r="O482" t="s">
        <v>1981</v>
      </c>
      <c r="P482" t="s">
        <v>2470</v>
      </c>
      <c r="Q482" s="7" t="s">
        <v>2968</v>
      </c>
      <c r="S482" t="s">
        <v>3505</v>
      </c>
    </row>
    <row r="483" spans="1:19">
      <c r="A483" t="s">
        <v>500</v>
      </c>
      <c r="B483" t="s">
        <v>878</v>
      </c>
      <c r="C483" t="s">
        <v>890</v>
      </c>
      <c r="D483" t="b">
        <v>1</v>
      </c>
      <c r="E483" t="b">
        <v>0</v>
      </c>
      <c r="F483" t="b">
        <v>0</v>
      </c>
      <c r="G483" t="b">
        <v>0</v>
      </c>
      <c r="H483" t="b">
        <v>0</v>
      </c>
      <c r="I483" t="b">
        <v>0</v>
      </c>
      <c r="J483" t="b">
        <v>0</v>
      </c>
      <c r="K483" t="b">
        <v>0</v>
      </c>
      <c r="L483" t="b">
        <v>0</v>
      </c>
      <c r="M483" t="s">
        <v>1012</v>
      </c>
      <c r="N483" t="s">
        <v>1482</v>
      </c>
      <c r="O483" t="s">
        <v>1982</v>
      </c>
      <c r="P483" t="s">
        <v>2471</v>
      </c>
      <c r="Q483" s="7" t="s">
        <v>2969</v>
      </c>
      <c r="R483" t="s">
        <v>3093</v>
      </c>
      <c r="S483" t="s">
        <v>3506</v>
      </c>
    </row>
    <row r="484" spans="1:19">
      <c r="A484" t="s">
        <v>501</v>
      </c>
      <c r="B484" t="s">
        <v>553</v>
      </c>
      <c r="C484" t="s">
        <v>890</v>
      </c>
      <c r="D484" t="b">
        <v>1</v>
      </c>
      <c r="E484" t="b">
        <v>0</v>
      </c>
      <c r="F484" t="b">
        <v>0</v>
      </c>
      <c r="G484" t="b">
        <v>0</v>
      </c>
      <c r="H484" t="b">
        <v>0</v>
      </c>
      <c r="I484" t="b">
        <v>0</v>
      </c>
      <c r="J484" t="b">
        <v>0</v>
      </c>
      <c r="K484" t="b">
        <v>0</v>
      </c>
      <c r="L484" t="b">
        <v>0</v>
      </c>
      <c r="N484" t="s">
        <v>1483</v>
      </c>
      <c r="O484" t="s">
        <v>1983</v>
      </c>
      <c r="P484" t="s">
        <v>2472</v>
      </c>
      <c r="Q484" s="7" t="s">
        <v>2970</v>
      </c>
      <c r="S484" t="s">
        <v>3507</v>
      </c>
    </row>
    <row r="485" spans="1:19">
      <c r="A485" t="s">
        <v>502</v>
      </c>
      <c r="B485" t="s">
        <v>879</v>
      </c>
      <c r="C485" t="s">
        <v>890</v>
      </c>
      <c r="D485" t="b">
        <v>1</v>
      </c>
      <c r="E485" t="b">
        <v>0</v>
      </c>
      <c r="F485" t="b">
        <v>0</v>
      </c>
      <c r="G485" t="b">
        <v>0</v>
      </c>
      <c r="H485" t="b">
        <v>0</v>
      </c>
      <c r="I485" t="b">
        <v>0</v>
      </c>
      <c r="J485" t="b">
        <v>0</v>
      </c>
      <c r="K485" t="b">
        <v>0</v>
      </c>
      <c r="L485" t="b">
        <v>0</v>
      </c>
      <c r="N485" t="s">
        <v>1484</v>
      </c>
      <c r="O485" t="s">
        <v>1984</v>
      </c>
      <c r="P485" t="s">
        <v>2473</v>
      </c>
      <c r="Q485" s="7" t="s">
        <v>2971</v>
      </c>
      <c r="S485" t="s">
        <v>3508</v>
      </c>
    </row>
    <row r="486" spans="1:19">
      <c r="A486" t="s">
        <v>503</v>
      </c>
      <c r="B486" t="s">
        <v>880</v>
      </c>
      <c r="C486" t="s">
        <v>890</v>
      </c>
      <c r="D486" t="b">
        <v>1</v>
      </c>
      <c r="E486" t="b">
        <v>0</v>
      </c>
      <c r="F486" t="b">
        <v>0</v>
      </c>
      <c r="G486" t="b">
        <v>0</v>
      </c>
      <c r="H486" t="b">
        <v>0</v>
      </c>
      <c r="I486" t="b">
        <v>0</v>
      </c>
      <c r="J486" t="b">
        <v>0</v>
      </c>
      <c r="K486" t="b">
        <v>0</v>
      </c>
      <c r="L486" t="b">
        <v>0</v>
      </c>
      <c r="N486" t="s">
        <v>1485</v>
      </c>
      <c r="O486" t="s">
        <v>1985</v>
      </c>
      <c r="P486" t="s">
        <v>2474</v>
      </c>
      <c r="Q486" s="7" t="s">
        <v>2972</v>
      </c>
      <c r="S486" t="s">
        <v>3509</v>
      </c>
    </row>
    <row r="487" spans="1:19">
      <c r="A487" t="s">
        <v>504</v>
      </c>
      <c r="B487" t="s">
        <v>881</v>
      </c>
      <c r="C487" t="s">
        <v>890</v>
      </c>
      <c r="D487" t="b">
        <v>1</v>
      </c>
      <c r="E487" t="b">
        <v>0</v>
      </c>
      <c r="F487" t="b">
        <v>0</v>
      </c>
      <c r="G487" t="b">
        <v>0</v>
      </c>
      <c r="H487" t="b">
        <v>0</v>
      </c>
      <c r="I487" t="b">
        <v>0</v>
      </c>
      <c r="J487" t="b">
        <v>0</v>
      </c>
      <c r="K487" t="b">
        <v>0</v>
      </c>
      <c r="L487" t="b">
        <v>0</v>
      </c>
      <c r="N487" t="s">
        <v>1486</v>
      </c>
      <c r="O487" t="s">
        <v>1986</v>
      </c>
      <c r="P487" t="s">
        <v>2475</v>
      </c>
      <c r="Q487" s="7" t="s">
        <v>2973</v>
      </c>
      <c r="S487" t="s">
        <v>3510</v>
      </c>
    </row>
    <row r="488" spans="1:19">
      <c r="A488" t="s">
        <v>505</v>
      </c>
      <c r="B488" t="s">
        <v>666</v>
      </c>
      <c r="C488" t="s">
        <v>890</v>
      </c>
      <c r="D488" t="b">
        <v>1</v>
      </c>
      <c r="E488" t="b">
        <v>0</v>
      </c>
      <c r="F488" t="b">
        <v>0</v>
      </c>
      <c r="G488" t="b">
        <v>0</v>
      </c>
      <c r="H488" t="b">
        <v>0</v>
      </c>
      <c r="I488" t="b">
        <v>0</v>
      </c>
      <c r="J488" t="b">
        <v>0</v>
      </c>
      <c r="K488" t="b">
        <v>0</v>
      </c>
      <c r="L488" t="b">
        <v>0</v>
      </c>
      <c r="N488" t="s">
        <v>1487</v>
      </c>
      <c r="O488" t="s">
        <v>1987</v>
      </c>
      <c r="P488" t="s">
        <v>2476</v>
      </c>
      <c r="Q488" s="7" t="s">
        <v>2974</v>
      </c>
      <c r="S488" t="s">
        <v>3511</v>
      </c>
    </row>
    <row r="489" spans="1:19">
      <c r="A489" t="s">
        <v>506</v>
      </c>
      <c r="B489" t="s">
        <v>882</v>
      </c>
      <c r="C489" t="s">
        <v>890</v>
      </c>
      <c r="D489" t="b">
        <v>1</v>
      </c>
      <c r="E489" t="b">
        <v>0</v>
      </c>
      <c r="F489" t="b">
        <v>0</v>
      </c>
      <c r="G489" t="b">
        <v>0</v>
      </c>
      <c r="H489" t="b">
        <v>0</v>
      </c>
      <c r="I489" t="b">
        <v>0</v>
      </c>
      <c r="J489" t="b">
        <v>1</v>
      </c>
      <c r="K489" t="b">
        <v>0</v>
      </c>
      <c r="L489" t="b">
        <v>0</v>
      </c>
      <c r="N489" t="s">
        <v>1488</v>
      </c>
      <c r="O489" t="s">
        <v>1988</v>
      </c>
      <c r="P489" t="s">
        <v>2477</v>
      </c>
      <c r="Q489" s="7" t="s">
        <v>2975</v>
      </c>
      <c r="S489" t="s">
        <v>3512</v>
      </c>
    </row>
    <row r="490" spans="1:19">
      <c r="A490" t="s">
        <v>507</v>
      </c>
      <c r="B490" t="s">
        <v>883</v>
      </c>
      <c r="C490" t="s">
        <v>890</v>
      </c>
      <c r="D490" t="b">
        <v>1</v>
      </c>
      <c r="E490" t="b">
        <v>0</v>
      </c>
      <c r="F490" t="b">
        <v>0</v>
      </c>
      <c r="G490" t="b">
        <v>0</v>
      </c>
      <c r="H490" t="b">
        <v>0</v>
      </c>
      <c r="I490" t="b">
        <v>0</v>
      </c>
      <c r="J490" t="b">
        <v>0</v>
      </c>
      <c r="K490" t="b">
        <v>0</v>
      </c>
      <c r="L490" t="b">
        <v>0</v>
      </c>
      <c r="N490" t="s">
        <v>1489</v>
      </c>
      <c r="O490" t="s">
        <v>1989</v>
      </c>
      <c r="P490" t="s">
        <v>2478</v>
      </c>
      <c r="Q490" s="7" t="s">
        <v>2976</v>
      </c>
      <c r="S490" t="s">
        <v>3513</v>
      </c>
    </row>
    <row r="491" spans="1:19">
      <c r="A491" t="s">
        <v>508</v>
      </c>
      <c r="B491" t="s">
        <v>666</v>
      </c>
      <c r="C491" t="s">
        <v>890</v>
      </c>
      <c r="D491" t="b">
        <v>1</v>
      </c>
      <c r="E491" t="b">
        <v>0</v>
      </c>
      <c r="F491" t="b">
        <v>0</v>
      </c>
      <c r="G491" t="b">
        <v>0</v>
      </c>
      <c r="H491" t="b">
        <v>0</v>
      </c>
      <c r="I491" t="b">
        <v>0</v>
      </c>
      <c r="J491" t="b">
        <v>0</v>
      </c>
      <c r="K491" t="b">
        <v>0</v>
      </c>
      <c r="L491" t="b">
        <v>0</v>
      </c>
      <c r="N491" t="s">
        <v>1490</v>
      </c>
      <c r="O491" t="s">
        <v>1990</v>
      </c>
      <c r="P491" t="s">
        <v>2479</v>
      </c>
      <c r="Q491" s="7" t="s">
        <v>2977</v>
      </c>
      <c r="S491" t="s">
        <v>3514</v>
      </c>
    </row>
    <row r="492" spans="1:19">
      <c r="A492" t="s">
        <v>509</v>
      </c>
      <c r="B492" t="s">
        <v>663</v>
      </c>
      <c r="C492" t="s">
        <v>890</v>
      </c>
      <c r="D492" t="b">
        <v>1</v>
      </c>
      <c r="E492" t="b">
        <v>0</v>
      </c>
      <c r="F492" t="b">
        <v>0</v>
      </c>
      <c r="G492" t="b">
        <v>0</v>
      </c>
      <c r="H492" t="b">
        <v>0</v>
      </c>
      <c r="I492" t="b">
        <v>0</v>
      </c>
      <c r="J492" t="b">
        <v>0</v>
      </c>
      <c r="K492" t="b">
        <v>0</v>
      </c>
      <c r="L492" t="b">
        <v>0</v>
      </c>
      <c r="N492" t="s">
        <v>1491</v>
      </c>
      <c r="O492" t="s">
        <v>1991</v>
      </c>
      <c r="P492" t="s">
        <v>2480</v>
      </c>
      <c r="Q492" s="7" t="s">
        <v>2978</v>
      </c>
      <c r="S492" t="s">
        <v>3515</v>
      </c>
    </row>
    <row r="493" spans="1:19">
      <c r="A493" t="s">
        <v>510</v>
      </c>
      <c r="B493" t="s">
        <v>884</v>
      </c>
      <c r="C493" t="s">
        <v>891</v>
      </c>
      <c r="D493" t="b">
        <v>1</v>
      </c>
      <c r="E493" t="b">
        <v>0</v>
      </c>
      <c r="F493" t="b">
        <v>0</v>
      </c>
      <c r="G493" t="b">
        <v>0</v>
      </c>
      <c r="H493" t="b">
        <v>0</v>
      </c>
      <c r="I493" t="b">
        <v>0</v>
      </c>
      <c r="J493" t="b">
        <v>0</v>
      </c>
      <c r="K493" t="b">
        <v>0</v>
      </c>
      <c r="L493" t="b">
        <v>0</v>
      </c>
      <c r="N493" t="s">
        <v>1492</v>
      </c>
      <c r="O493" t="s">
        <v>1992</v>
      </c>
      <c r="P493" t="s">
        <v>2481</v>
      </c>
      <c r="Q493" s="7" t="s">
        <v>2979</v>
      </c>
      <c r="S493" t="s">
        <v>3516</v>
      </c>
    </row>
    <row r="494" spans="1:19">
      <c r="A494" t="s">
        <v>511</v>
      </c>
      <c r="B494" t="s">
        <v>885</v>
      </c>
      <c r="C494" t="s">
        <v>891</v>
      </c>
      <c r="D494" t="b">
        <v>1</v>
      </c>
      <c r="E494" t="b">
        <v>0</v>
      </c>
      <c r="F494" t="b">
        <v>0</v>
      </c>
      <c r="G494" t="b">
        <v>0</v>
      </c>
      <c r="H494" t="b">
        <v>0</v>
      </c>
      <c r="I494" t="b">
        <v>0</v>
      </c>
      <c r="J494" t="b">
        <v>0</v>
      </c>
      <c r="K494" t="b">
        <v>0</v>
      </c>
      <c r="L494" t="b">
        <v>0</v>
      </c>
      <c r="M494" t="s">
        <v>898</v>
      </c>
      <c r="N494" t="s">
        <v>1493</v>
      </c>
      <c r="O494" t="s">
        <v>1993</v>
      </c>
      <c r="P494" t="s">
        <v>2482</v>
      </c>
      <c r="Q494" s="7" t="s">
        <v>2980</v>
      </c>
    </row>
    <row r="495" spans="1:19">
      <c r="A495" t="s">
        <v>512</v>
      </c>
      <c r="B495" t="s">
        <v>886</v>
      </c>
      <c r="C495" t="s">
        <v>891</v>
      </c>
      <c r="D495" t="b">
        <v>0</v>
      </c>
      <c r="E495" t="b">
        <v>0</v>
      </c>
      <c r="F495" t="b">
        <v>0</v>
      </c>
      <c r="G495" t="b">
        <v>0</v>
      </c>
      <c r="H495" t="b">
        <v>0</v>
      </c>
      <c r="I495" t="b">
        <v>0</v>
      </c>
      <c r="J495" t="b">
        <v>0</v>
      </c>
      <c r="K495" t="b">
        <v>0</v>
      </c>
      <c r="L495" t="b">
        <v>0</v>
      </c>
      <c r="M495" t="s">
        <v>898</v>
      </c>
      <c r="N495" t="s">
        <v>1494</v>
      </c>
      <c r="O495" t="s">
        <v>1994</v>
      </c>
      <c r="Q495" s="7" t="s">
        <v>2981</v>
      </c>
    </row>
    <row r="496" spans="1:19">
      <c r="A496" t="s">
        <v>513</v>
      </c>
      <c r="B496" t="s">
        <v>887</v>
      </c>
      <c r="C496" t="s">
        <v>891</v>
      </c>
      <c r="D496" t="b">
        <v>1</v>
      </c>
      <c r="E496" t="b">
        <v>0</v>
      </c>
      <c r="F496" t="b">
        <v>0</v>
      </c>
      <c r="G496" t="b">
        <v>0</v>
      </c>
      <c r="H496" t="b">
        <v>0</v>
      </c>
      <c r="I496" t="b">
        <v>0</v>
      </c>
      <c r="J496" t="b">
        <v>0</v>
      </c>
      <c r="K496" t="b">
        <v>0</v>
      </c>
      <c r="L496" t="b">
        <v>0</v>
      </c>
      <c r="N496" t="s">
        <v>1495</v>
      </c>
      <c r="O496" t="s">
        <v>1995</v>
      </c>
      <c r="P496" t="s">
        <v>2483</v>
      </c>
      <c r="Q496" s="7" t="s">
        <v>2982</v>
      </c>
      <c r="S496" t="s">
        <v>3517</v>
      </c>
    </row>
    <row r="497" spans="1:19">
      <c r="A497" t="s">
        <v>514</v>
      </c>
      <c r="B497" t="s">
        <v>888</v>
      </c>
      <c r="C497" t="s">
        <v>891</v>
      </c>
      <c r="D497" t="b">
        <v>1</v>
      </c>
      <c r="E497" t="b">
        <v>0</v>
      </c>
      <c r="F497" t="b">
        <v>0</v>
      </c>
      <c r="G497" t="b">
        <v>0</v>
      </c>
      <c r="H497" t="b">
        <v>0</v>
      </c>
      <c r="I497" t="b">
        <v>0</v>
      </c>
      <c r="J497" t="b">
        <v>0</v>
      </c>
      <c r="K497" t="b">
        <v>0</v>
      </c>
      <c r="L497" t="b">
        <v>0</v>
      </c>
      <c r="N497" t="s">
        <v>1496</v>
      </c>
      <c r="O497" t="s">
        <v>1996</v>
      </c>
      <c r="P497" t="s">
        <v>2484</v>
      </c>
      <c r="Q497" s="7" t="s">
        <v>2983</v>
      </c>
      <c r="S497" t="s">
        <v>3518</v>
      </c>
    </row>
    <row r="498" spans="1:19">
      <c r="A498" t="s">
        <v>515</v>
      </c>
      <c r="B498" t="s">
        <v>885</v>
      </c>
      <c r="C498" t="s">
        <v>891</v>
      </c>
      <c r="D498" t="b">
        <v>1</v>
      </c>
      <c r="E498" t="b">
        <v>0</v>
      </c>
      <c r="F498" t="b">
        <v>0</v>
      </c>
      <c r="G498" t="b">
        <v>0</v>
      </c>
      <c r="H498" t="b">
        <v>0</v>
      </c>
      <c r="I498" t="b">
        <v>0</v>
      </c>
      <c r="J498" t="b">
        <v>0</v>
      </c>
      <c r="K498" t="b">
        <v>0</v>
      </c>
      <c r="L498" t="b">
        <v>0</v>
      </c>
      <c r="M498" t="s">
        <v>898</v>
      </c>
      <c r="N498" t="s">
        <v>1497</v>
      </c>
      <c r="O498" t="s">
        <v>1997</v>
      </c>
      <c r="P498" t="s">
        <v>2485</v>
      </c>
      <c r="Q498" s="7" t="s">
        <v>2984</v>
      </c>
    </row>
    <row r="499" spans="1:19">
      <c r="A499" t="s">
        <v>516</v>
      </c>
      <c r="B499" t="s">
        <v>889</v>
      </c>
      <c r="C499" t="s">
        <v>891</v>
      </c>
      <c r="D499" t="b">
        <v>1</v>
      </c>
      <c r="E499" t="b">
        <v>0</v>
      </c>
      <c r="F499" t="b">
        <v>0</v>
      </c>
      <c r="G499" t="b">
        <v>0</v>
      </c>
      <c r="H499" t="b">
        <v>0</v>
      </c>
      <c r="I499" t="b">
        <v>0</v>
      </c>
      <c r="J499" t="b">
        <v>1</v>
      </c>
      <c r="K499" t="b">
        <v>0</v>
      </c>
      <c r="L499" t="b">
        <v>0</v>
      </c>
      <c r="M499" t="s">
        <v>1013</v>
      </c>
      <c r="N499" t="s">
        <v>1498</v>
      </c>
      <c r="O499" t="s">
        <v>1998</v>
      </c>
      <c r="P499" t="s">
        <v>2486</v>
      </c>
      <c r="Q499" s="7" t="s">
        <v>2985</v>
      </c>
      <c r="R499" t="s">
        <v>3094</v>
      </c>
      <c r="S499" t="s">
        <v>3519</v>
      </c>
    </row>
    <row r="500" spans="1:19">
      <c r="A500" t="s">
        <v>517</v>
      </c>
      <c r="B500" t="s">
        <v>885</v>
      </c>
      <c r="C500" t="s">
        <v>891</v>
      </c>
      <c r="D500" t="b">
        <v>1</v>
      </c>
      <c r="E500" t="b">
        <v>0</v>
      </c>
      <c r="F500" t="b">
        <v>0</v>
      </c>
      <c r="G500" t="b">
        <v>0</v>
      </c>
      <c r="H500" t="b">
        <v>0</v>
      </c>
      <c r="I500" t="b">
        <v>0</v>
      </c>
      <c r="J500" t="b">
        <v>1</v>
      </c>
      <c r="K500" t="b">
        <v>0</v>
      </c>
      <c r="L500" t="b">
        <v>0</v>
      </c>
      <c r="M500" t="s">
        <v>1014</v>
      </c>
      <c r="N500" t="s">
        <v>1499</v>
      </c>
      <c r="O500" t="s">
        <v>1999</v>
      </c>
      <c r="P500" t="s">
        <v>2487</v>
      </c>
      <c r="Q500" s="7" t="s">
        <v>2986</v>
      </c>
      <c r="R500" t="s">
        <v>3095</v>
      </c>
    </row>
    <row r="501" spans="1:19">
      <c r="A501" t="s">
        <v>518</v>
      </c>
      <c r="C501" t="s">
        <v>892</v>
      </c>
      <c r="D501" t="b">
        <v>0</v>
      </c>
      <c r="E501" t="b">
        <v>0</v>
      </c>
      <c r="F501" t="b">
        <v>0</v>
      </c>
      <c r="G501" t="b">
        <v>0</v>
      </c>
      <c r="H501" t="b">
        <v>0</v>
      </c>
      <c r="I501" t="b">
        <v>0</v>
      </c>
      <c r="J501" t="b">
        <v>1</v>
      </c>
      <c r="K501" t="b">
        <v>0</v>
      </c>
      <c r="L501" t="b">
        <v>0</v>
      </c>
      <c r="N501" t="s">
        <v>1500</v>
      </c>
      <c r="O501" t="s">
        <v>2000</v>
      </c>
      <c r="Q501" s="7" t="s">
        <v>2987</v>
      </c>
      <c r="S501" t="s">
        <v>3520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5"/>
  <sheetViews>
    <sheetView workbookViewId="0"/>
  </sheetViews>
  <sheetFormatPr defaultRowHeight="15"/>
  <sheetData>
    <row r="1" spans="1:12">
      <c r="A1" s="1" t="s">
        <v>4185</v>
      </c>
      <c r="B1" s="1"/>
      <c r="C1" s="1"/>
      <c r="D1" s="1"/>
      <c r="E1" s="1"/>
      <c r="G1" s="1" t="s">
        <v>4186</v>
      </c>
      <c r="H1" s="1"/>
      <c r="I1" s="1"/>
      <c r="J1" s="1"/>
      <c r="K1" s="1"/>
      <c r="L1" s="1"/>
    </row>
    <row r="2" spans="1:12">
      <c r="A2" s="1" t="s">
        <v>4187</v>
      </c>
      <c r="B2" s="1" t="s">
        <v>4188</v>
      </c>
      <c r="C2" s="1" t="s">
        <v>4189</v>
      </c>
      <c r="D2" s="1" t="s">
        <v>4190</v>
      </c>
      <c r="E2" s="1" t="s">
        <v>4191</v>
      </c>
      <c r="G2" s="1" t="s">
        <v>3564</v>
      </c>
      <c r="H2" s="1" t="s">
        <v>4192</v>
      </c>
      <c r="I2" s="1" t="s">
        <v>4193</v>
      </c>
      <c r="J2" s="1" t="s">
        <v>4194</v>
      </c>
      <c r="K2" s="1" t="s">
        <v>4195</v>
      </c>
      <c r="L2" s="1" t="s">
        <v>4196</v>
      </c>
    </row>
    <row r="3" spans="1:12">
      <c r="A3" t="s">
        <v>4197</v>
      </c>
      <c r="B3">
        <v>17.1</v>
      </c>
      <c r="C3">
        <v>0</v>
      </c>
      <c r="D3">
        <v>1</v>
      </c>
      <c r="E3" t="s">
        <v>4198</v>
      </c>
      <c r="G3" t="s">
        <v>4238</v>
      </c>
      <c r="H3" t="s">
        <v>4239</v>
      </c>
      <c r="I3" t="s">
        <v>4240</v>
      </c>
      <c r="J3" t="s">
        <v>4241</v>
      </c>
      <c r="K3">
        <v>5E-08</v>
      </c>
      <c r="L3" s="4" t="s">
        <v>4243</v>
      </c>
    </row>
    <row r="4" spans="1:12">
      <c r="A4" t="s">
        <v>4199</v>
      </c>
      <c r="B4">
        <v>11.6</v>
      </c>
      <c r="C4">
        <v>0</v>
      </c>
      <c r="D4">
        <v>1</v>
      </c>
      <c r="E4" t="s">
        <v>4198</v>
      </c>
      <c r="G4" t="s">
        <v>4244</v>
      </c>
      <c r="H4" t="s">
        <v>4239</v>
      </c>
      <c r="I4" t="s">
        <v>4245</v>
      </c>
      <c r="J4" t="s">
        <v>4246</v>
      </c>
      <c r="K4">
        <v>4E-08</v>
      </c>
      <c r="L4" s="4" t="s">
        <v>4248</v>
      </c>
    </row>
    <row r="5" spans="1:12">
      <c r="A5" t="s">
        <v>4200</v>
      </c>
      <c r="B5">
        <v>8.9</v>
      </c>
      <c r="C5">
        <v>0</v>
      </c>
      <c r="D5">
        <v>1</v>
      </c>
      <c r="E5" t="s">
        <v>4198</v>
      </c>
      <c r="G5" t="s">
        <v>4244</v>
      </c>
      <c r="H5" t="s">
        <v>4239</v>
      </c>
      <c r="I5" t="s">
        <v>4249</v>
      </c>
      <c r="J5" t="s">
        <v>4246</v>
      </c>
      <c r="K5">
        <v>7E-14</v>
      </c>
      <c r="L5" s="4" t="s">
        <v>4251</v>
      </c>
    </row>
    <row r="6" spans="1:12">
      <c r="A6" t="s">
        <v>4201</v>
      </c>
      <c r="B6">
        <v>5.2</v>
      </c>
      <c r="C6">
        <v>0</v>
      </c>
      <c r="D6">
        <v>1</v>
      </c>
      <c r="E6" t="s">
        <v>4198</v>
      </c>
      <c r="G6" t="s">
        <v>4252</v>
      </c>
      <c r="H6" t="s">
        <v>4239</v>
      </c>
      <c r="I6" t="s">
        <v>4253</v>
      </c>
      <c r="J6" t="s">
        <v>4254</v>
      </c>
      <c r="K6">
        <v>3E-13</v>
      </c>
      <c r="L6" s="4" t="s">
        <v>4256</v>
      </c>
    </row>
    <row r="7" spans="1:12">
      <c r="A7" t="s">
        <v>4202</v>
      </c>
      <c r="B7">
        <v>5</v>
      </c>
      <c r="C7">
        <v>0</v>
      </c>
      <c r="D7">
        <v>1</v>
      </c>
      <c r="E7" t="s">
        <v>4198</v>
      </c>
      <c r="G7" t="s">
        <v>4257</v>
      </c>
      <c r="H7" t="s">
        <v>4239</v>
      </c>
      <c r="I7" t="s">
        <v>4245</v>
      </c>
      <c r="J7" t="s">
        <v>4246</v>
      </c>
      <c r="K7">
        <v>1E-08</v>
      </c>
      <c r="L7" s="4" t="s">
        <v>4248</v>
      </c>
    </row>
    <row r="8" spans="1:12">
      <c r="A8" t="s">
        <v>4203</v>
      </c>
      <c r="B8">
        <v>4.6</v>
      </c>
      <c r="C8">
        <v>0</v>
      </c>
      <c r="D8">
        <v>1</v>
      </c>
      <c r="E8" t="s">
        <v>4198</v>
      </c>
    </row>
    <row r="9" spans="1:12">
      <c r="A9" t="s">
        <v>4204</v>
      </c>
      <c r="B9">
        <v>4.3</v>
      </c>
      <c r="C9">
        <v>0</v>
      </c>
      <c r="D9">
        <v>1</v>
      </c>
      <c r="E9" t="s">
        <v>4198</v>
      </c>
    </row>
    <row r="10" spans="1:12">
      <c r="A10" t="s">
        <v>4205</v>
      </c>
      <c r="B10">
        <v>4</v>
      </c>
      <c r="C10">
        <v>0</v>
      </c>
      <c r="D10">
        <v>1</v>
      </c>
      <c r="E10" t="s">
        <v>4198</v>
      </c>
    </row>
    <row r="11" spans="1:12">
      <c r="A11" t="s">
        <v>4206</v>
      </c>
      <c r="B11">
        <v>4</v>
      </c>
      <c r="C11">
        <v>0</v>
      </c>
      <c r="D11">
        <v>1</v>
      </c>
      <c r="E11" t="s">
        <v>4198</v>
      </c>
    </row>
    <row r="12" spans="1:12">
      <c r="A12" t="s">
        <v>4207</v>
      </c>
      <c r="B12">
        <v>4</v>
      </c>
      <c r="C12">
        <v>0</v>
      </c>
      <c r="D12">
        <v>1</v>
      </c>
      <c r="E12" t="s">
        <v>4198</v>
      </c>
    </row>
    <row r="13" spans="1:12">
      <c r="A13" t="s">
        <v>4208</v>
      </c>
      <c r="B13">
        <v>3.5</v>
      </c>
      <c r="C13">
        <v>0</v>
      </c>
      <c r="D13">
        <v>1</v>
      </c>
      <c r="E13" t="s">
        <v>4198</v>
      </c>
    </row>
    <row r="14" spans="1:12">
      <c r="A14" t="s">
        <v>3807</v>
      </c>
      <c r="B14">
        <v>3.4</v>
      </c>
      <c r="C14">
        <v>0</v>
      </c>
      <c r="D14">
        <v>1</v>
      </c>
      <c r="E14" t="s">
        <v>4198</v>
      </c>
    </row>
    <row r="15" spans="1:12">
      <c r="A15" t="s">
        <v>4209</v>
      </c>
      <c r="B15">
        <v>2.9</v>
      </c>
      <c r="C15">
        <v>0</v>
      </c>
      <c r="D15">
        <v>1</v>
      </c>
      <c r="E15" t="s">
        <v>4198</v>
      </c>
    </row>
    <row r="16" spans="1:12">
      <c r="A16" t="s">
        <v>3850</v>
      </c>
      <c r="B16">
        <v>2.9</v>
      </c>
      <c r="C16">
        <v>0</v>
      </c>
      <c r="D16">
        <v>1</v>
      </c>
      <c r="E16" t="s">
        <v>4198</v>
      </c>
    </row>
    <row r="17" spans="1:5">
      <c r="A17" t="s">
        <v>4210</v>
      </c>
      <c r="B17">
        <v>2.8</v>
      </c>
      <c r="C17">
        <v>0</v>
      </c>
      <c r="D17">
        <v>1</v>
      </c>
      <c r="E17" t="s">
        <v>4198</v>
      </c>
    </row>
    <row r="18" spans="1:5">
      <c r="A18" t="s">
        <v>4211</v>
      </c>
      <c r="B18">
        <v>2.8</v>
      </c>
      <c r="C18">
        <v>0</v>
      </c>
      <c r="D18">
        <v>1</v>
      </c>
      <c r="E18" t="s">
        <v>4198</v>
      </c>
    </row>
    <row r="19" spans="1:5">
      <c r="A19" t="s">
        <v>4212</v>
      </c>
      <c r="B19">
        <v>2.8</v>
      </c>
      <c r="C19">
        <v>0</v>
      </c>
      <c r="D19">
        <v>1</v>
      </c>
      <c r="E19" t="s">
        <v>4198</v>
      </c>
    </row>
    <row r="20" spans="1:5">
      <c r="A20" t="s">
        <v>4213</v>
      </c>
      <c r="B20">
        <v>2.8</v>
      </c>
      <c r="C20">
        <v>0</v>
      </c>
      <c r="D20">
        <v>1</v>
      </c>
      <c r="E20" t="s">
        <v>4198</v>
      </c>
    </row>
    <row r="21" spans="1:5">
      <c r="A21" t="s">
        <v>4214</v>
      </c>
      <c r="B21">
        <v>2.8</v>
      </c>
      <c r="C21">
        <v>0</v>
      </c>
      <c r="D21">
        <v>1</v>
      </c>
      <c r="E21" t="s">
        <v>4198</v>
      </c>
    </row>
    <row r="22" spans="1:5">
      <c r="A22" t="s">
        <v>4215</v>
      </c>
      <c r="B22">
        <v>2.7</v>
      </c>
      <c r="C22">
        <v>0</v>
      </c>
      <c r="D22">
        <v>1</v>
      </c>
      <c r="E22" t="s">
        <v>4198</v>
      </c>
    </row>
    <row r="23" spans="1:5">
      <c r="A23" t="s">
        <v>4216</v>
      </c>
      <c r="B23">
        <v>2.6</v>
      </c>
      <c r="C23">
        <v>0</v>
      </c>
      <c r="D23">
        <v>1</v>
      </c>
      <c r="E23" t="s">
        <v>4198</v>
      </c>
    </row>
    <row r="24" spans="1:5">
      <c r="A24" t="s">
        <v>4217</v>
      </c>
      <c r="B24">
        <v>2.5</v>
      </c>
      <c r="C24">
        <v>0</v>
      </c>
      <c r="D24">
        <v>1</v>
      </c>
      <c r="E24" t="s">
        <v>4198</v>
      </c>
    </row>
    <row r="25" spans="1:5">
      <c r="A25" t="s">
        <v>4218</v>
      </c>
      <c r="B25">
        <v>-2.6</v>
      </c>
      <c r="C25">
        <v>0</v>
      </c>
      <c r="D25">
        <v>1</v>
      </c>
      <c r="E25" t="s">
        <v>4219</v>
      </c>
    </row>
    <row r="26" spans="1:5">
      <c r="A26" t="s">
        <v>4220</v>
      </c>
      <c r="B26">
        <v>-2.6</v>
      </c>
      <c r="C26">
        <v>0</v>
      </c>
      <c r="D26">
        <v>1</v>
      </c>
      <c r="E26" t="s">
        <v>4219</v>
      </c>
    </row>
    <row r="27" spans="1:5">
      <c r="A27" t="s">
        <v>4221</v>
      </c>
      <c r="B27">
        <v>-2.7</v>
      </c>
      <c r="C27">
        <v>0</v>
      </c>
      <c r="D27">
        <v>1</v>
      </c>
      <c r="E27" t="s">
        <v>4219</v>
      </c>
    </row>
    <row r="28" spans="1:5">
      <c r="A28" t="s">
        <v>4222</v>
      </c>
      <c r="B28">
        <v>-3.1</v>
      </c>
      <c r="C28">
        <v>0</v>
      </c>
      <c r="D28">
        <v>1</v>
      </c>
      <c r="E28" t="s">
        <v>4219</v>
      </c>
    </row>
    <row r="29" spans="1:5">
      <c r="A29" t="s">
        <v>4223</v>
      </c>
      <c r="B29">
        <v>-3.1</v>
      </c>
      <c r="C29">
        <v>0</v>
      </c>
      <c r="D29">
        <v>1</v>
      </c>
      <c r="E29" t="s">
        <v>4219</v>
      </c>
    </row>
    <row r="30" spans="1:5">
      <c r="A30" t="s">
        <v>4224</v>
      </c>
      <c r="B30">
        <v>-3.3</v>
      </c>
      <c r="C30">
        <v>0</v>
      </c>
      <c r="D30">
        <v>1</v>
      </c>
      <c r="E30" t="s">
        <v>4219</v>
      </c>
    </row>
    <row r="31" spans="1:5">
      <c r="A31" t="s">
        <v>3806</v>
      </c>
      <c r="B31">
        <v>-3.3</v>
      </c>
      <c r="C31">
        <v>0</v>
      </c>
      <c r="D31">
        <v>1</v>
      </c>
      <c r="E31" t="s">
        <v>4219</v>
      </c>
    </row>
    <row r="32" spans="1:5">
      <c r="A32" t="s">
        <v>4225</v>
      </c>
      <c r="B32">
        <v>-3.5</v>
      </c>
      <c r="C32">
        <v>0</v>
      </c>
      <c r="D32">
        <v>1</v>
      </c>
      <c r="E32" t="s">
        <v>4219</v>
      </c>
    </row>
    <row r="33" spans="1:5">
      <c r="A33" t="s">
        <v>4226</v>
      </c>
      <c r="B33">
        <v>-3.5</v>
      </c>
      <c r="C33">
        <v>0</v>
      </c>
      <c r="D33">
        <v>1</v>
      </c>
      <c r="E33" t="s">
        <v>4219</v>
      </c>
    </row>
    <row r="34" spans="1:5">
      <c r="A34" t="s">
        <v>4227</v>
      </c>
      <c r="B34">
        <v>-3.6</v>
      </c>
      <c r="C34">
        <v>0</v>
      </c>
      <c r="D34">
        <v>1</v>
      </c>
      <c r="E34" t="s">
        <v>4219</v>
      </c>
    </row>
    <row r="35" spans="1:5">
      <c r="A35" t="s">
        <v>4228</v>
      </c>
      <c r="B35">
        <v>-3.7</v>
      </c>
      <c r="C35">
        <v>0</v>
      </c>
      <c r="D35">
        <v>1</v>
      </c>
      <c r="E35" t="s">
        <v>4219</v>
      </c>
    </row>
    <row r="36" spans="1:5">
      <c r="A36" t="s">
        <v>4229</v>
      </c>
      <c r="B36">
        <v>-3.7</v>
      </c>
      <c r="C36">
        <v>0</v>
      </c>
      <c r="D36">
        <v>1</v>
      </c>
      <c r="E36" t="s">
        <v>4219</v>
      </c>
    </row>
    <row r="37" spans="1:5">
      <c r="A37" t="s">
        <v>4230</v>
      </c>
      <c r="B37">
        <v>-3.7</v>
      </c>
      <c r="C37">
        <v>0</v>
      </c>
      <c r="D37">
        <v>1</v>
      </c>
      <c r="E37" t="s">
        <v>4219</v>
      </c>
    </row>
    <row r="38" spans="1:5">
      <c r="A38" t="s">
        <v>4231</v>
      </c>
      <c r="B38">
        <v>-3.8</v>
      </c>
      <c r="C38">
        <v>0</v>
      </c>
      <c r="D38">
        <v>1</v>
      </c>
      <c r="E38" t="s">
        <v>4219</v>
      </c>
    </row>
    <row r="39" spans="1:5">
      <c r="A39" t="s">
        <v>4232</v>
      </c>
      <c r="B39">
        <v>-4.1</v>
      </c>
      <c r="C39">
        <v>0</v>
      </c>
      <c r="D39">
        <v>1</v>
      </c>
      <c r="E39" t="s">
        <v>4219</v>
      </c>
    </row>
    <row r="40" spans="1:5">
      <c r="A40" t="s">
        <v>4233</v>
      </c>
      <c r="B40">
        <v>-4.2</v>
      </c>
      <c r="C40">
        <v>0</v>
      </c>
      <c r="D40">
        <v>1</v>
      </c>
      <c r="E40" t="s">
        <v>4219</v>
      </c>
    </row>
    <row r="41" spans="1:5">
      <c r="A41" t="s">
        <v>4234</v>
      </c>
      <c r="B41">
        <v>-4.5</v>
      </c>
      <c r="C41">
        <v>0</v>
      </c>
      <c r="D41">
        <v>1</v>
      </c>
      <c r="E41" t="s">
        <v>4219</v>
      </c>
    </row>
    <row r="42" spans="1:5">
      <c r="A42" t="s">
        <v>4235</v>
      </c>
      <c r="B42">
        <v>-4.6</v>
      </c>
      <c r="C42">
        <v>0</v>
      </c>
      <c r="D42">
        <v>1</v>
      </c>
      <c r="E42" t="s">
        <v>4219</v>
      </c>
    </row>
    <row r="43" spans="1:5">
      <c r="A43" t="s">
        <v>3889</v>
      </c>
      <c r="B43">
        <v>-4.6</v>
      </c>
      <c r="C43">
        <v>0</v>
      </c>
      <c r="D43">
        <v>1</v>
      </c>
      <c r="E43" t="s">
        <v>4219</v>
      </c>
    </row>
    <row r="44" spans="1:5">
      <c r="A44" t="s">
        <v>4236</v>
      </c>
      <c r="B44">
        <v>-5.2</v>
      </c>
      <c r="C44">
        <v>0</v>
      </c>
      <c r="D44">
        <v>1</v>
      </c>
      <c r="E44" t="s">
        <v>4219</v>
      </c>
    </row>
    <row r="45" spans="1:5">
      <c r="A45" t="s">
        <v>4237</v>
      </c>
      <c r="B45">
        <v>-5.7</v>
      </c>
      <c r="C45">
        <v>0</v>
      </c>
      <c r="D45">
        <v>1</v>
      </c>
      <c r="E45" t="s">
        <v>4219</v>
      </c>
    </row>
  </sheetData>
  <mergeCells count="2">
    <mergeCell ref="A1:E1"/>
    <mergeCell ref="G1:L1"/>
  </mergeCells>
  <conditionalFormatting sqref="B2:B45">
    <cfRule type="dataBar" priority="1">
      <dataBar>
        <cfvo type="min" val="0"/>
        <cfvo type="max" val="0"/>
        <color rgb="FF638EC6"/>
      </dataBar>
    </cfRule>
  </conditionalFormatting>
  <conditionalFormatting sqref="C2:C4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7"/>
  <sheetViews>
    <sheetView workbookViewId="0"/>
  </sheetViews>
  <sheetFormatPr defaultRowHeight="15"/>
  <sheetData>
    <row r="1" spans="1:11">
      <c r="A1" s="6" t="s">
        <v>3521</v>
      </c>
      <c r="B1" s="6" t="s">
        <v>3522</v>
      </c>
      <c r="C1" s="6" t="s">
        <v>3523</v>
      </c>
      <c r="D1" s="6" t="s">
        <v>3524</v>
      </c>
      <c r="E1" s="6" t="s">
        <v>3525</v>
      </c>
      <c r="F1" s="6" t="s">
        <v>3526</v>
      </c>
      <c r="G1" s="6" t="s">
        <v>3527</v>
      </c>
      <c r="H1" s="6" t="s">
        <v>3528</v>
      </c>
      <c r="I1" s="6" t="s">
        <v>3529</v>
      </c>
      <c r="J1" s="6" t="s">
        <v>3530</v>
      </c>
      <c r="K1" s="6" t="s">
        <v>3531</v>
      </c>
    </row>
    <row r="2" spans="1:11">
      <c r="A2" t="s">
        <v>3532</v>
      </c>
      <c r="B2" t="s">
        <v>3533</v>
      </c>
      <c r="C2" t="s">
        <v>3533</v>
      </c>
      <c r="D2">
        <v>1</v>
      </c>
      <c r="E2">
        <v>1</v>
      </c>
      <c r="F2">
        <v>1</v>
      </c>
      <c r="G2">
        <v>0.1</v>
      </c>
      <c r="H2">
        <v>0.33</v>
      </c>
      <c r="I2">
        <v>0.5</v>
      </c>
      <c r="J2">
        <v>0</v>
      </c>
      <c r="K2">
        <v>0</v>
      </c>
    </row>
    <row r="3" spans="1:11">
      <c r="A3" t="s">
        <v>3532</v>
      </c>
      <c r="B3" t="s">
        <v>3533</v>
      </c>
      <c r="C3" t="s">
        <v>3673</v>
      </c>
      <c r="D3">
        <v>1</v>
      </c>
      <c r="E3">
        <v>1</v>
      </c>
      <c r="F3">
        <v>1</v>
      </c>
      <c r="G3">
        <v>0.1</v>
      </c>
      <c r="H3">
        <v>0.33</v>
      </c>
      <c r="I3">
        <v>0</v>
      </c>
      <c r="J3">
        <v>0</v>
      </c>
      <c r="K3">
        <v>0</v>
      </c>
    </row>
    <row r="4" spans="1:11">
      <c r="A4" t="s">
        <v>3532</v>
      </c>
      <c r="B4" t="s">
        <v>3534</v>
      </c>
      <c r="C4" t="s">
        <v>3674</v>
      </c>
      <c r="D4">
        <v>1</v>
      </c>
      <c r="E4">
        <v>1</v>
      </c>
      <c r="F4">
        <v>1</v>
      </c>
      <c r="G4">
        <v>0.07000000000000001</v>
      </c>
      <c r="H4">
        <v>0.33</v>
      </c>
      <c r="I4">
        <v>0</v>
      </c>
      <c r="J4">
        <v>0</v>
      </c>
      <c r="K4">
        <v>0</v>
      </c>
    </row>
    <row r="5" spans="1:11">
      <c r="A5" t="s">
        <v>3532</v>
      </c>
      <c r="B5" t="s">
        <v>3534</v>
      </c>
      <c r="C5" t="s">
        <v>3675</v>
      </c>
      <c r="D5">
        <v>1</v>
      </c>
      <c r="E5">
        <v>1</v>
      </c>
      <c r="F5">
        <v>1</v>
      </c>
      <c r="G5">
        <v>0.06</v>
      </c>
      <c r="H5">
        <v>0.33</v>
      </c>
      <c r="I5">
        <v>0</v>
      </c>
      <c r="J5">
        <v>0</v>
      </c>
      <c r="K5">
        <v>0</v>
      </c>
    </row>
    <row r="6" spans="1:11">
      <c r="A6" t="s">
        <v>3532</v>
      </c>
      <c r="B6" t="s">
        <v>3535</v>
      </c>
      <c r="C6" t="s">
        <v>3535</v>
      </c>
      <c r="D6">
        <v>1</v>
      </c>
      <c r="E6">
        <v>1</v>
      </c>
      <c r="F6">
        <v>1</v>
      </c>
      <c r="G6">
        <v>0.11</v>
      </c>
      <c r="H6">
        <v>0.33</v>
      </c>
      <c r="I6">
        <v>0</v>
      </c>
      <c r="J6">
        <v>0</v>
      </c>
      <c r="K6">
        <v>0</v>
      </c>
    </row>
    <row r="7" spans="1:11">
      <c r="A7" t="s">
        <v>3532</v>
      </c>
      <c r="B7" t="s">
        <v>3536</v>
      </c>
      <c r="C7" t="s">
        <v>3676</v>
      </c>
      <c r="D7">
        <v>1</v>
      </c>
      <c r="E7">
        <v>1</v>
      </c>
      <c r="F7">
        <v>0</v>
      </c>
      <c r="G7">
        <v>0.04</v>
      </c>
      <c r="H7">
        <v>0.32</v>
      </c>
      <c r="I7">
        <v>0</v>
      </c>
      <c r="J7">
        <v>0</v>
      </c>
      <c r="K7">
        <v>0</v>
      </c>
    </row>
    <row r="8" spans="1:11">
      <c r="A8" t="s">
        <v>3532</v>
      </c>
      <c r="B8" t="s">
        <v>3535</v>
      </c>
      <c r="C8" t="s">
        <v>3677</v>
      </c>
      <c r="D8">
        <v>1</v>
      </c>
      <c r="E8">
        <v>1</v>
      </c>
      <c r="F8">
        <v>1</v>
      </c>
      <c r="G8">
        <v>0.11</v>
      </c>
      <c r="H8">
        <v>0.31</v>
      </c>
      <c r="I8">
        <v>0</v>
      </c>
      <c r="J8">
        <v>0</v>
      </c>
      <c r="K8">
        <v>0</v>
      </c>
    </row>
    <row r="9" spans="1:11">
      <c r="A9" t="s">
        <v>3532</v>
      </c>
      <c r="B9" t="s">
        <v>3537</v>
      </c>
      <c r="C9" t="s">
        <v>3537</v>
      </c>
      <c r="D9">
        <v>1</v>
      </c>
      <c r="E9">
        <v>1</v>
      </c>
      <c r="F9">
        <v>1</v>
      </c>
      <c r="G9">
        <v>0.11</v>
      </c>
      <c r="H9">
        <v>0.33</v>
      </c>
      <c r="I9">
        <v>0</v>
      </c>
      <c r="J9">
        <v>0</v>
      </c>
      <c r="K9">
        <v>0</v>
      </c>
    </row>
    <row r="10" spans="1:11">
      <c r="A10" t="s">
        <v>3532</v>
      </c>
      <c r="B10" t="s">
        <v>3538</v>
      </c>
      <c r="C10" t="s">
        <v>3678</v>
      </c>
      <c r="D10">
        <v>1</v>
      </c>
      <c r="E10">
        <v>1</v>
      </c>
      <c r="F10">
        <v>1</v>
      </c>
      <c r="G10">
        <v>0.1</v>
      </c>
      <c r="H10">
        <v>0.33</v>
      </c>
      <c r="I10">
        <v>0</v>
      </c>
      <c r="J10">
        <v>0</v>
      </c>
      <c r="K10">
        <v>0</v>
      </c>
    </row>
    <row r="11" spans="1:11">
      <c r="A11" t="s">
        <v>3532</v>
      </c>
      <c r="B11" t="s">
        <v>3535</v>
      </c>
      <c r="C11" t="s">
        <v>3679</v>
      </c>
      <c r="D11">
        <v>1</v>
      </c>
      <c r="E11">
        <v>0.95</v>
      </c>
      <c r="F11">
        <v>1</v>
      </c>
      <c r="G11">
        <v>0.09</v>
      </c>
      <c r="H11">
        <v>0.3</v>
      </c>
      <c r="I11">
        <v>0</v>
      </c>
      <c r="J11">
        <v>0</v>
      </c>
      <c r="K11">
        <v>0</v>
      </c>
    </row>
    <row r="12" spans="1:11">
      <c r="A12" t="s">
        <v>3532</v>
      </c>
      <c r="B12" t="s">
        <v>3535</v>
      </c>
      <c r="C12" t="s">
        <v>3680</v>
      </c>
      <c r="D12">
        <v>1</v>
      </c>
      <c r="E12">
        <v>0.95</v>
      </c>
      <c r="F12">
        <v>1</v>
      </c>
      <c r="G12">
        <v>0.09</v>
      </c>
      <c r="H12">
        <v>0.3</v>
      </c>
      <c r="I12">
        <v>0</v>
      </c>
      <c r="J12">
        <v>0</v>
      </c>
      <c r="K12">
        <v>0</v>
      </c>
    </row>
    <row r="13" spans="1:11">
      <c r="A13" t="s">
        <v>3532</v>
      </c>
      <c r="B13" t="s">
        <v>3539</v>
      </c>
      <c r="C13" t="s">
        <v>3539</v>
      </c>
      <c r="D13">
        <v>1</v>
      </c>
      <c r="E13">
        <v>0.89</v>
      </c>
      <c r="F13">
        <v>1</v>
      </c>
      <c r="G13">
        <v>0.07000000000000001</v>
      </c>
      <c r="H13">
        <v>0.33</v>
      </c>
      <c r="I13">
        <v>0</v>
      </c>
      <c r="J13">
        <v>0</v>
      </c>
      <c r="K13">
        <v>0</v>
      </c>
    </row>
    <row r="14" spans="1:11">
      <c r="A14" t="s">
        <v>3532</v>
      </c>
      <c r="B14" t="s">
        <v>3540</v>
      </c>
      <c r="C14" t="s">
        <v>3681</v>
      </c>
      <c r="D14">
        <v>1</v>
      </c>
      <c r="E14">
        <v>0.89</v>
      </c>
      <c r="F14">
        <v>1</v>
      </c>
      <c r="G14">
        <v>0.07000000000000001</v>
      </c>
      <c r="H14">
        <v>0.33</v>
      </c>
      <c r="I14">
        <v>0</v>
      </c>
      <c r="J14">
        <v>0</v>
      </c>
      <c r="K14">
        <v>0</v>
      </c>
    </row>
    <row r="15" spans="1:11">
      <c r="A15" t="s">
        <v>3532</v>
      </c>
      <c r="B15" t="s">
        <v>3533</v>
      </c>
      <c r="C15" t="s">
        <v>3682</v>
      </c>
      <c r="D15">
        <v>1</v>
      </c>
      <c r="E15">
        <v>1</v>
      </c>
      <c r="F15">
        <v>1</v>
      </c>
      <c r="G15">
        <v>0.07000000000000001</v>
      </c>
      <c r="H15">
        <v>0</v>
      </c>
      <c r="I15">
        <v>0</v>
      </c>
      <c r="J15">
        <v>0</v>
      </c>
      <c r="K15">
        <v>0</v>
      </c>
    </row>
    <row r="16" spans="1:11">
      <c r="A16" t="s">
        <v>3532</v>
      </c>
      <c r="B16" t="s">
        <v>3541</v>
      </c>
      <c r="C16" t="s">
        <v>3683</v>
      </c>
      <c r="D16">
        <v>1</v>
      </c>
      <c r="E16">
        <v>1</v>
      </c>
      <c r="F16">
        <v>1</v>
      </c>
      <c r="G16">
        <v>0.06</v>
      </c>
      <c r="H16">
        <v>0</v>
      </c>
      <c r="I16">
        <v>0</v>
      </c>
      <c r="J16">
        <v>0</v>
      </c>
      <c r="K16">
        <v>0</v>
      </c>
    </row>
    <row r="17" spans="1:11">
      <c r="A17" t="s">
        <v>3532</v>
      </c>
      <c r="B17" t="s">
        <v>3536</v>
      </c>
      <c r="C17" t="s">
        <v>3684</v>
      </c>
      <c r="D17">
        <v>1</v>
      </c>
      <c r="E17">
        <v>1</v>
      </c>
      <c r="F17">
        <v>0</v>
      </c>
      <c r="G17">
        <v>0</v>
      </c>
      <c r="H17">
        <v>0</v>
      </c>
      <c r="I17">
        <v>0</v>
      </c>
      <c r="J17">
        <v>0</v>
      </c>
      <c r="K17">
        <v>0</v>
      </c>
    </row>
    <row r="18" spans="1:11">
      <c r="A18" t="s">
        <v>3532</v>
      </c>
      <c r="B18" t="s">
        <v>3542</v>
      </c>
      <c r="C18" t="s">
        <v>3685</v>
      </c>
      <c r="D18">
        <v>1</v>
      </c>
      <c r="E18">
        <v>0.01</v>
      </c>
      <c r="F18">
        <v>1</v>
      </c>
      <c r="G18">
        <v>0.13</v>
      </c>
      <c r="H18">
        <v>0</v>
      </c>
      <c r="I18">
        <v>0.68</v>
      </c>
      <c r="J18">
        <v>0</v>
      </c>
      <c r="K18">
        <v>0</v>
      </c>
    </row>
    <row r="19" spans="1:11">
      <c r="A19" t="s">
        <v>3532</v>
      </c>
      <c r="B19" t="s">
        <v>3542</v>
      </c>
      <c r="C19" t="s">
        <v>3686</v>
      </c>
      <c r="D19">
        <v>1</v>
      </c>
      <c r="E19">
        <v>0</v>
      </c>
      <c r="F19">
        <v>1</v>
      </c>
      <c r="G19">
        <v>0.13</v>
      </c>
      <c r="H19">
        <v>0</v>
      </c>
      <c r="I19">
        <v>0.68</v>
      </c>
      <c r="J19">
        <v>0</v>
      </c>
      <c r="K19">
        <v>0</v>
      </c>
    </row>
    <row r="20" spans="1:11">
      <c r="A20" t="s">
        <v>3532</v>
      </c>
      <c r="B20" t="s">
        <v>3543</v>
      </c>
      <c r="C20" t="s">
        <v>3543</v>
      </c>
      <c r="D20">
        <v>1</v>
      </c>
      <c r="E20">
        <v>0.01</v>
      </c>
      <c r="F20">
        <v>1</v>
      </c>
      <c r="G20">
        <v>0.13</v>
      </c>
      <c r="H20">
        <v>0.32</v>
      </c>
      <c r="I20">
        <v>0.52</v>
      </c>
      <c r="J20">
        <v>0</v>
      </c>
      <c r="K20">
        <v>0</v>
      </c>
    </row>
    <row r="21" spans="1:11">
      <c r="A21" t="s">
        <v>3532</v>
      </c>
      <c r="B21" t="s">
        <v>3544</v>
      </c>
      <c r="C21" t="s">
        <v>3544</v>
      </c>
      <c r="D21">
        <v>1</v>
      </c>
      <c r="E21">
        <v>0</v>
      </c>
      <c r="F21">
        <v>1</v>
      </c>
      <c r="G21">
        <v>0.07000000000000001</v>
      </c>
      <c r="H21">
        <v>0.29</v>
      </c>
      <c r="I21">
        <v>0.43</v>
      </c>
      <c r="J21">
        <v>0</v>
      </c>
      <c r="K21">
        <v>0</v>
      </c>
    </row>
    <row r="22" spans="1:11">
      <c r="A22" t="s">
        <v>3532</v>
      </c>
      <c r="B22" t="s">
        <v>3545</v>
      </c>
      <c r="C22" t="s">
        <v>3687</v>
      </c>
      <c r="D22">
        <v>1</v>
      </c>
      <c r="E22">
        <v>0</v>
      </c>
      <c r="F22">
        <v>1</v>
      </c>
      <c r="G22">
        <v>0.09</v>
      </c>
      <c r="H22">
        <v>0.3</v>
      </c>
      <c r="I22">
        <v>0.28</v>
      </c>
      <c r="J22">
        <v>0</v>
      </c>
      <c r="K22">
        <v>0</v>
      </c>
    </row>
    <row r="23" spans="1:11">
      <c r="A23" t="s">
        <v>3532</v>
      </c>
      <c r="B23" t="s">
        <v>3546</v>
      </c>
      <c r="C23" t="s">
        <v>3688</v>
      </c>
      <c r="D23">
        <v>1</v>
      </c>
      <c r="E23">
        <v>0.01</v>
      </c>
      <c r="F23">
        <v>1</v>
      </c>
      <c r="G23">
        <v>0.1</v>
      </c>
      <c r="H23">
        <v>0.33</v>
      </c>
      <c r="I23">
        <v>0</v>
      </c>
      <c r="J23">
        <v>0</v>
      </c>
      <c r="K23">
        <v>0</v>
      </c>
    </row>
    <row r="24" spans="1:11">
      <c r="A24" t="s">
        <v>3532</v>
      </c>
      <c r="B24" t="s">
        <v>3547</v>
      </c>
      <c r="C24" t="s">
        <v>3689</v>
      </c>
      <c r="D24">
        <v>1</v>
      </c>
      <c r="E24">
        <v>0</v>
      </c>
      <c r="F24">
        <v>1</v>
      </c>
      <c r="G24">
        <v>0.1</v>
      </c>
      <c r="H24">
        <v>0.33</v>
      </c>
      <c r="I24">
        <v>0</v>
      </c>
      <c r="J24">
        <v>0</v>
      </c>
      <c r="K24">
        <v>0</v>
      </c>
    </row>
    <row r="25" spans="1:11">
      <c r="A25" t="s">
        <v>3532</v>
      </c>
      <c r="B25" t="s">
        <v>3548</v>
      </c>
      <c r="C25" t="s">
        <v>3690</v>
      </c>
      <c r="D25">
        <v>1</v>
      </c>
      <c r="E25">
        <v>0.01</v>
      </c>
      <c r="F25">
        <v>1</v>
      </c>
      <c r="G25">
        <v>0.13</v>
      </c>
      <c r="H25">
        <v>0.31</v>
      </c>
      <c r="I25">
        <v>0</v>
      </c>
      <c r="J25">
        <v>0</v>
      </c>
      <c r="K25">
        <v>0</v>
      </c>
    </row>
    <row r="26" spans="1:11">
      <c r="A26" t="s">
        <v>3532</v>
      </c>
      <c r="B26" t="s">
        <v>3549</v>
      </c>
      <c r="C26" t="s">
        <v>3691</v>
      </c>
      <c r="D26">
        <v>1</v>
      </c>
      <c r="E26">
        <v>0</v>
      </c>
      <c r="F26">
        <v>1</v>
      </c>
      <c r="G26">
        <v>0.1</v>
      </c>
      <c r="H26">
        <v>0.32</v>
      </c>
      <c r="I26">
        <v>0</v>
      </c>
      <c r="J26">
        <v>0</v>
      </c>
      <c r="K26">
        <v>0</v>
      </c>
    </row>
    <row r="27" spans="1:11">
      <c r="A27" t="s">
        <v>3532</v>
      </c>
      <c r="B27" t="s">
        <v>3550</v>
      </c>
      <c r="C27" t="s">
        <v>3692</v>
      </c>
      <c r="D27">
        <v>1</v>
      </c>
      <c r="E27">
        <v>0</v>
      </c>
      <c r="F27">
        <v>1</v>
      </c>
      <c r="G27">
        <v>0.07000000000000001</v>
      </c>
      <c r="H27">
        <v>0.33</v>
      </c>
      <c r="I27">
        <v>0</v>
      </c>
      <c r="J27">
        <v>0</v>
      </c>
      <c r="K27">
        <v>0</v>
      </c>
    </row>
    <row r="28" spans="1:11">
      <c r="A28" t="s">
        <v>3532</v>
      </c>
      <c r="B28" t="s">
        <v>3551</v>
      </c>
      <c r="C28" t="s">
        <v>3693</v>
      </c>
      <c r="D28">
        <v>1</v>
      </c>
      <c r="E28">
        <v>0</v>
      </c>
      <c r="F28">
        <v>1</v>
      </c>
      <c r="G28">
        <v>0.07000000000000001</v>
      </c>
      <c r="H28">
        <v>0.32</v>
      </c>
      <c r="I28">
        <v>0</v>
      </c>
      <c r="J28">
        <v>0</v>
      </c>
      <c r="K28">
        <v>0</v>
      </c>
    </row>
    <row r="29" spans="1:11">
      <c r="A29" t="s">
        <v>3532</v>
      </c>
      <c r="B29" t="s">
        <v>3552</v>
      </c>
      <c r="C29" t="s">
        <v>3694</v>
      </c>
      <c r="D29">
        <v>1</v>
      </c>
      <c r="E29">
        <v>0.01</v>
      </c>
      <c r="F29">
        <v>1</v>
      </c>
      <c r="G29">
        <v>0.13</v>
      </c>
      <c r="H29">
        <v>0.3</v>
      </c>
      <c r="I29">
        <v>0</v>
      </c>
      <c r="J29">
        <v>0</v>
      </c>
      <c r="K29">
        <v>0</v>
      </c>
    </row>
    <row r="30" spans="1:11">
      <c r="A30" t="s">
        <v>3532</v>
      </c>
      <c r="B30" t="s">
        <v>3551</v>
      </c>
      <c r="C30" t="s">
        <v>3695</v>
      </c>
      <c r="D30">
        <v>1</v>
      </c>
      <c r="E30">
        <v>0</v>
      </c>
      <c r="F30">
        <v>1</v>
      </c>
      <c r="G30">
        <v>0.07000000000000001</v>
      </c>
      <c r="H30">
        <v>0.32</v>
      </c>
      <c r="I30">
        <v>0</v>
      </c>
      <c r="J30">
        <v>0</v>
      </c>
      <c r="K30">
        <v>0</v>
      </c>
    </row>
    <row r="31" spans="1:11">
      <c r="A31" t="s">
        <v>3532</v>
      </c>
      <c r="B31" t="s">
        <v>3553</v>
      </c>
      <c r="C31" t="s">
        <v>3696</v>
      </c>
      <c r="D31">
        <v>1</v>
      </c>
      <c r="E31">
        <v>0</v>
      </c>
      <c r="F31">
        <v>1</v>
      </c>
      <c r="G31">
        <v>0.06</v>
      </c>
      <c r="H31">
        <v>0.32</v>
      </c>
      <c r="I31">
        <v>0</v>
      </c>
      <c r="J31">
        <v>0</v>
      </c>
      <c r="K31">
        <v>0</v>
      </c>
    </row>
    <row r="32" spans="1:11">
      <c r="A32" t="s">
        <v>3532</v>
      </c>
      <c r="B32" t="s">
        <v>3537</v>
      </c>
      <c r="C32" t="s">
        <v>3697</v>
      </c>
      <c r="D32">
        <v>1</v>
      </c>
      <c r="E32">
        <v>0</v>
      </c>
      <c r="F32">
        <v>1</v>
      </c>
      <c r="G32">
        <v>0.06</v>
      </c>
      <c r="H32">
        <v>0.32</v>
      </c>
      <c r="I32">
        <v>0</v>
      </c>
      <c r="J32">
        <v>0</v>
      </c>
      <c r="K32">
        <v>0</v>
      </c>
    </row>
    <row r="33" spans="1:11">
      <c r="A33" t="s">
        <v>3532</v>
      </c>
      <c r="B33" t="s">
        <v>3537</v>
      </c>
      <c r="C33" t="s">
        <v>3698</v>
      </c>
      <c r="D33">
        <v>1</v>
      </c>
      <c r="E33">
        <v>0</v>
      </c>
      <c r="F33">
        <v>1</v>
      </c>
      <c r="G33">
        <v>0.06</v>
      </c>
      <c r="H33">
        <v>0.32</v>
      </c>
      <c r="I33">
        <v>0</v>
      </c>
      <c r="J33">
        <v>0</v>
      </c>
      <c r="K33">
        <v>0</v>
      </c>
    </row>
    <row r="34" spans="1:11">
      <c r="A34" t="s">
        <v>3532</v>
      </c>
      <c r="B34" t="s">
        <v>3554</v>
      </c>
      <c r="C34" t="s">
        <v>3554</v>
      </c>
      <c r="D34">
        <v>1</v>
      </c>
      <c r="E34">
        <v>0</v>
      </c>
      <c r="F34">
        <v>1</v>
      </c>
      <c r="G34">
        <v>0.07000000000000001</v>
      </c>
      <c r="H34">
        <v>0.31</v>
      </c>
      <c r="I34">
        <v>0</v>
      </c>
      <c r="J34">
        <v>0</v>
      </c>
      <c r="K34">
        <v>0</v>
      </c>
    </row>
    <row r="35" spans="1:11">
      <c r="A35" t="s">
        <v>3532</v>
      </c>
      <c r="B35" t="s">
        <v>3553</v>
      </c>
      <c r="C35" t="s">
        <v>3699</v>
      </c>
      <c r="D35">
        <v>1</v>
      </c>
      <c r="E35">
        <v>0</v>
      </c>
      <c r="F35">
        <v>1</v>
      </c>
      <c r="G35">
        <v>0.05</v>
      </c>
      <c r="H35">
        <v>0.32</v>
      </c>
      <c r="I35">
        <v>0</v>
      </c>
      <c r="J35">
        <v>0</v>
      </c>
      <c r="K35">
        <v>0</v>
      </c>
    </row>
    <row r="36" spans="1:11">
      <c r="A36" t="s">
        <v>3532</v>
      </c>
      <c r="B36" t="s">
        <v>3550</v>
      </c>
      <c r="C36" t="s">
        <v>3700</v>
      </c>
      <c r="D36">
        <v>1</v>
      </c>
      <c r="E36">
        <v>0</v>
      </c>
      <c r="F36">
        <v>1</v>
      </c>
      <c r="G36">
        <v>0.06</v>
      </c>
      <c r="H36">
        <v>0.32</v>
      </c>
      <c r="I36">
        <v>0</v>
      </c>
      <c r="J36">
        <v>0</v>
      </c>
      <c r="K36">
        <v>0</v>
      </c>
    </row>
    <row r="37" spans="1:11">
      <c r="A37" t="s">
        <v>3532</v>
      </c>
      <c r="B37" t="s">
        <v>3540</v>
      </c>
      <c r="C37" t="s">
        <v>3701</v>
      </c>
      <c r="D37">
        <v>1</v>
      </c>
      <c r="E37">
        <v>0</v>
      </c>
      <c r="F37">
        <v>1</v>
      </c>
      <c r="G37">
        <v>0.05</v>
      </c>
      <c r="H37">
        <v>0.32</v>
      </c>
      <c r="I37">
        <v>0</v>
      </c>
      <c r="J37">
        <v>0</v>
      </c>
      <c r="K37">
        <v>0</v>
      </c>
    </row>
    <row r="38" spans="1:11">
      <c r="A38" t="s">
        <v>3532</v>
      </c>
      <c r="B38" t="s">
        <v>3533</v>
      </c>
      <c r="C38" t="s">
        <v>3702</v>
      </c>
      <c r="D38">
        <v>1</v>
      </c>
      <c r="E38">
        <v>0</v>
      </c>
      <c r="F38">
        <v>1</v>
      </c>
      <c r="G38">
        <v>0.06</v>
      </c>
      <c r="H38">
        <v>0.31</v>
      </c>
      <c r="I38">
        <v>0</v>
      </c>
      <c r="J38">
        <v>0</v>
      </c>
      <c r="K38">
        <v>0</v>
      </c>
    </row>
    <row r="39" spans="1:11">
      <c r="A39" t="s">
        <v>3532</v>
      </c>
      <c r="B39" t="s">
        <v>3555</v>
      </c>
      <c r="C39" t="s">
        <v>3703</v>
      </c>
      <c r="D39">
        <v>1</v>
      </c>
      <c r="E39">
        <v>0</v>
      </c>
      <c r="F39">
        <v>1</v>
      </c>
      <c r="G39">
        <v>0.05</v>
      </c>
      <c r="H39">
        <v>0.31</v>
      </c>
      <c r="I39">
        <v>0</v>
      </c>
      <c r="J39">
        <v>0</v>
      </c>
      <c r="K39">
        <v>0</v>
      </c>
    </row>
    <row r="40" spans="1:11">
      <c r="A40" t="s">
        <v>3532</v>
      </c>
      <c r="B40" t="s">
        <v>3537</v>
      </c>
      <c r="C40" t="s">
        <v>3704</v>
      </c>
      <c r="D40">
        <v>1</v>
      </c>
      <c r="E40">
        <v>0</v>
      </c>
      <c r="F40">
        <v>1</v>
      </c>
      <c r="G40">
        <v>0.05</v>
      </c>
      <c r="H40">
        <v>0.31</v>
      </c>
      <c r="I40">
        <v>0</v>
      </c>
      <c r="J40">
        <v>0</v>
      </c>
      <c r="K40">
        <v>0</v>
      </c>
    </row>
    <row r="41" spans="1:11">
      <c r="A41" t="s">
        <v>3532</v>
      </c>
      <c r="B41" t="s">
        <v>3555</v>
      </c>
      <c r="C41" t="s">
        <v>3705</v>
      </c>
      <c r="D41">
        <v>1</v>
      </c>
      <c r="E41">
        <v>0</v>
      </c>
      <c r="F41">
        <v>1</v>
      </c>
      <c r="G41">
        <v>0.05</v>
      </c>
      <c r="H41">
        <v>0.3</v>
      </c>
      <c r="I41">
        <v>0</v>
      </c>
      <c r="J41">
        <v>0</v>
      </c>
      <c r="K41">
        <v>0</v>
      </c>
    </row>
    <row r="42" spans="1:11">
      <c r="A42" t="s">
        <v>3532</v>
      </c>
      <c r="B42" t="s">
        <v>3556</v>
      </c>
      <c r="C42" t="s">
        <v>3706</v>
      </c>
      <c r="D42">
        <v>1</v>
      </c>
      <c r="E42">
        <v>0</v>
      </c>
      <c r="F42">
        <v>1</v>
      </c>
      <c r="G42">
        <v>0.05</v>
      </c>
      <c r="H42">
        <v>0.3</v>
      </c>
      <c r="I42">
        <v>0</v>
      </c>
      <c r="J42">
        <v>0</v>
      </c>
      <c r="K42">
        <v>0</v>
      </c>
    </row>
    <row r="43" spans="1:11">
      <c r="A43" t="s">
        <v>3532</v>
      </c>
      <c r="B43" t="s">
        <v>3557</v>
      </c>
      <c r="C43" t="s">
        <v>3707</v>
      </c>
      <c r="D43">
        <v>1</v>
      </c>
      <c r="E43">
        <v>0</v>
      </c>
      <c r="F43">
        <v>1</v>
      </c>
      <c r="G43">
        <v>0.07000000000000001</v>
      </c>
      <c r="H43">
        <v>0.29</v>
      </c>
      <c r="I43">
        <v>0</v>
      </c>
      <c r="J43">
        <v>0</v>
      </c>
      <c r="K43">
        <v>0</v>
      </c>
    </row>
    <row r="44" spans="1:11">
      <c r="A44" t="s">
        <v>3532</v>
      </c>
      <c r="B44" t="s">
        <v>3545</v>
      </c>
      <c r="C44" t="s">
        <v>3708</v>
      </c>
      <c r="D44">
        <v>1</v>
      </c>
      <c r="E44">
        <v>0</v>
      </c>
      <c r="F44">
        <v>1</v>
      </c>
      <c r="G44">
        <v>0.09</v>
      </c>
      <c r="H44">
        <v>0</v>
      </c>
      <c r="I44">
        <v>0.28</v>
      </c>
      <c r="J44">
        <v>0</v>
      </c>
      <c r="K44">
        <v>0</v>
      </c>
    </row>
    <row r="45" spans="1:11">
      <c r="A45" t="s">
        <v>3532</v>
      </c>
      <c r="B45" t="s">
        <v>3533</v>
      </c>
      <c r="C45" t="s">
        <v>3709</v>
      </c>
      <c r="D45">
        <v>1</v>
      </c>
      <c r="E45">
        <v>0</v>
      </c>
      <c r="F45">
        <v>1</v>
      </c>
      <c r="G45">
        <v>0.06</v>
      </c>
      <c r="H45">
        <v>0.29</v>
      </c>
      <c r="I45">
        <v>0</v>
      </c>
      <c r="J45">
        <v>0</v>
      </c>
      <c r="K45">
        <v>0</v>
      </c>
    </row>
    <row r="46" spans="1:11">
      <c r="A46" t="s">
        <v>3532</v>
      </c>
      <c r="B46" t="s">
        <v>3546</v>
      </c>
      <c r="C46" t="s">
        <v>3710</v>
      </c>
      <c r="D46">
        <v>1</v>
      </c>
      <c r="E46">
        <v>0</v>
      </c>
      <c r="F46">
        <v>1</v>
      </c>
      <c r="G46">
        <v>0.05</v>
      </c>
      <c r="H46">
        <v>0.29</v>
      </c>
      <c r="I46">
        <v>0</v>
      </c>
      <c r="J46">
        <v>0</v>
      </c>
      <c r="K46">
        <v>0</v>
      </c>
    </row>
    <row r="47" spans="1:11">
      <c r="A47" t="s">
        <v>3532</v>
      </c>
      <c r="B47" t="s">
        <v>3558</v>
      </c>
      <c r="C47" t="s">
        <v>3711</v>
      </c>
      <c r="D47">
        <v>1</v>
      </c>
      <c r="E47">
        <v>1</v>
      </c>
      <c r="F47">
        <v>0.28</v>
      </c>
      <c r="G47">
        <v>0.08</v>
      </c>
      <c r="H47">
        <v>0</v>
      </c>
      <c r="I47">
        <v>0</v>
      </c>
      <c r="J47">
        <v>0</v>
      </c>
      <c r="K47">
        <v>0</v>
      </c>
    </row>
    <row r="48" spans="1:11">
      <c r="A48" t="s">
        <v>3532</v>
      </c>
      <c r="B48" t="s">
        <v>3559</v>
      </c>
      <c r="C48" t="s">
        <v>3712</v>
      </c>
      <c r="D48">
        <v>1</v>
      </c>
      <c r="E48">
        <v>0</v>
      </c>
      <c r="F48">
        <v>1</v>
      </c>
      <c r="G48">
        <v>0.1</v>
      </c>
      <c r="H48">
        <v>0.24</v>
      </c>
      <c r="I48">
        <v>0</v>
      </c>
      <c r="J48">
        <v>0</v>
      </c>
      <c r="K48">
        <v>0</v>
      </c>
    </row>
    <row r="49" spans="1:11">
      <c r="A49" t="s">
        <v>3532</v>
      </c>
      <c r="B49" t="s">
        <v>3533</v>
      </c>
      <c r="C49" t="s">
        <v>3713</v>
      </c>
      <c r="D49">
        <v>1</v>
      </c>
      <c r="E49">
        <v>0</v>
      </c>
      <c r="F49">
        <v>1</v>
      </c>
      <c r="G49">
        <v>0.05</v>
      </c>
      <c r="H49">
        <v>0.26</v>
      </c>
      <c r="I49">
        <v>0</v>
      </c>
      <c r="J49">
        <v>0</v>
      </c>
      <c r="K49">
        <v>0</v>
      </c>
    </row>
    <row r="50" spans="1:11">
      <c r="A50" t="s">
        <v>3532</v>
      </c>
      <c r="B50" t="s">
        <v>3533</v>
      </c>
      <c r="C50" t="s">
        <v>3714</v>
      </c>
      <c r="D50">
        <v>1</v>
      </c>
      <c r="E50">
        <v>0</v>
      </c>
      <c r="F50">
        <v>1</v>
      </c>
      <c r="G50">
        <v>0.05</v>
      </c>
      <c r="H50">
        <v>0.26</v>
      </c>
      <c r="I50">
        <v>0</v>
      </c>
      <c r="J50">
        <v>0</v>
      </c>
      <c r="K50">
        <v>0</v>
      </c>
    </row>
    <row r="51" spans="1:11">
      <c r="A51" t="s">
        <v>3532</v>
      </c>
      <c r="B51" t="s">
        <v>3560</v>
      </c>
      <c r="C51" t="s">
        <v>3715</v>
      </c>
      <c r="D51">
        <v>1</v>
      </c>
      <c r="E51">
        <v>0</v>
      </c>
      <c r="F51">
        <v>1</v>
      </c>
      <c r="G51">
        <v>0.07000000000000001</v>
      </c>
      <c r="H51">
        <v>0.24</v>
      </c>
      <c r="I51">
        <v>0</v>
      </c>
      <c r="J51">
        <v>0</v>
      </c>
      <c r="K51">
        <v>0</v>
      </c>
    </row>
    <row r="52" spans="1:11">
      <c r="A52" t="s">
        <v>3532</v>
      </c>
      <c r="B52" t="s">
        <v>3558</v>
      </c>
      <c r="C52" t="s">
        <v>3716</v>
      </c>
      <c r="D52">
        <v>1</v>
      </c>
      <c r="E52">
        <v>1</v>
      </c>
      <c r="F52">
        <v>0.25</v>
      </c>
      <c r="G52">
        <v>0.05</v>
      </c>
      <c r="H52">
        <v>0</v>
      </c>
      <c r="I52">
        <v>0</v>
      </c>
      <c r="J52">
        <v>0</v>
      </c>
      <c r="K52">
        <v>0</v>
      </c>
    </row>
    <row r="53" spans="1:11">
      <c r="A53" t="s">
        <v>3532</v>
      </c>
      <c r="B53" t="s">
        <v>3558</v>
      </c>
      <c r="C53" t="s">
        <v>3717</v>
      </c>
      <c r="D53">
        <v>1</v>
      </c>
      <c r="E53">
        <v>1</v>
      </c>
      <c r="F53">
        <v>0.25</v>
      </c>
      <c r="G53">
        <v>0.05</v>
      </c>
      <c r="H53">
        <v>0</v>
      </c>
      <c r="I53">
        <v>0</v>
      </c>
      <c r="J53">
        <v>0</v>
      </c>
      <c r="K53">
        <v>0</v>
      </c>
    </row>
    <row r="54" spans="1:11">
      <c r="A54" t="s">
        <v>3532</v>
      </c>
      <c r="B54" t="s">
        <v>3558</v>
      </c>
      <c r="C54" t="s">
        <v>3718</v>
      </c>
      <c r="D54">
        <v>1</v>
      </c>
      <c r="E54">
        <v>1</v>
      </c>
      <c r="F54">
        <v>0.22</v>
      </c>
      <c r="G54">
        <v>0.08</v>
      </c>
      <c r="H54">
        <v>0</v>
      </c>
      <c r="I54">
        <v>0</v>
      </c>
      <c r="J54">
        <v>0</v>
      </c>
      <c r="K54">
        <v>0</v>
      </c>
    </row>
    <row r="55" spans="1:11">
      <c r="A55" t="s">
        <v>3532</v>
      </c>
      <c r="B55" t="s">
        <v>3561</v>
      </c>
      <c r="C55" t="s">
        <v>3719</v>
      </c>
      <c r="D55">
        <v>1</v>
      </c>
      <c r="E55">
        <v>0</v>
      </c>
      <c r="F55">
        <v>1</v>
      </c>
      <c r="G55">
        <v>0.04</v>
      </c>
      <c r="H55">
        <v>0.18</v>
      </c>
      <c r="I55">
        <v>0</v>
      </c>
      <c r="J55">
        <v>0</v>
      </c>
      <c r="K55">
        <v>0</v>
      </c>
    </row>
    <row r="56" spans="1:11">
      <c r="A56" t="s">
        <v>3532</v>
      </c>
      <c r="B56" t="s">
        <v>3546</v>
      </c>
      <c r="C56" t="s">
        <v>3720</v>
      </c>
      <c r="D56">
        <v>1</v>
      </c>
      <c r="E56">
        <v>0</v>
      </c>
      <c r="F56">
        <v>1</v>
      </c>
      <c r="G56">
        <v>0.1</v>
      </c>
      <c r="H56">
        <v>0</v>
      </c>
      <c r="I56">
        <v>0</v>
      </c>
      <c r="J56">
        <v>0</v>
      </c>
      <c r="K56">
        <v>0</v>
      </c>
    </row>
    <row r="57" spans="1:11">
      <c r="A57" t="s">
        <v>3532</v>
      </c>
      <c r="B57" t="s">
        <v>3562</v>
      </c>
      <c r="C57" t="s">
        <v>3721</v>
      </c>
      <c r="D57">
        <v>1</v>
      </c>
      <c r="E57">
        <v>0</v>
      </c>
      <c r="F57">
        <v>1</v>
      </c>
      <c r="G57">
        <v>0.1</v>
      </c>
      <c r="H57">
        <v>0</v>
      </c>
      <c r="I57">
        <v>0</v>
      </c>
      <c r="J57">
        <v>0</v>
      </c>
      <c r="K57">
        <v>0</v>
      </c>
    </row>
    <row r="58" spans="1:11">
      <c r="A58" t="s">
        <v>3532</v>
      </c>
      <c r="B58" t="s">
        <v>3563</v>
      </c>
      <c r="C58" t="s">
        <v>3563</v>
      </c>
      <c r="D58">
        <v>1</v>
      </c>
      <c r="E58">
        <v>0</v>
      </c>
      <c r="F58">
        <v>1</v>
      </c>
      <c r="G58">
        <v>0.1</v>
      </c>
      <c r="H58">
        <v>0</v>
      </c>
      <c r="I58">
        <v>0</v>
      </c>
      <c r="J58">
        <v>0</v>
      </c>
      <c r="K58">
        <v>0</v>
      </c>
    </row>
    <row r="59" spans="1:11">
      <c r="A59" t="s">
        <v>3532</v>
      </c>
      <c r="B59" t="s">
        <v>3563</v>
      </c>
      <c r="C59" t="s">
        <v>3722</v>
      </c>
      <c r="D59">
        <v>1</v>
      </c>
      <c r="E59">
        <v>0</v>
      </c>
      <c r="F59">
        <v>1</v>
      </c>
      <c r="G59">
        <v>0.1</v>
      </c>
      <c r="H59">
        <v>0</v>
      </c>
      <c r="I59">
        <v>0</v>
      </c>
      <c r="J59">
        <v>0</v>
      </c>
      <c r="K59">
        <v>0</v>
      </c>
    </row>
    <row r="60" spans="1:11">
      <c r="A60" t="s">
        <v>3532</v>
      </c>
      <c r="B60" t="s">
        <v>3547</v>
      </c>
      <c r="C60" t="s">
        <v>3723</v>
      </c>
      <c r="D60">
        <v>1</v>
      </c>
      <c r="E60">
        <v>0</v>
      </c>
      <c r="F60">
        <v>1</v>
      </c>
      <c r="G60">
        <v>0.09</v>
      </c>
      <c r="H60">
        <v>0</v>
      </c>
      <c r="I60">
        <v>0</v>
      </c>
      <c r="J60">
        <v>0</v>
      </c>
      <c r="K60">
        <v>0</v>
      </c>
    </row>
    <row r="61" spans="1:11">
      <c r="A61" t="s">
        <v>3532</v>
      </c>
      <c r="B61" t="s">
        <v>3564</v>
      </c>
      <c r="C61" t="s">
        <v>3724</v>
      </c>
      <c r="D61">
        <v>1</v>
      </c>
      <c r="E61">
        <v>0</v>
      </c>
      <c r="F61">
        <v>1</v>
      </c>
      <c r="G61">
        <v>0.09</v>
      </c>
      <c r="H61">
        <v>0</v>
      </c>
      <c r="I61">
        <v>0</v>
      </c>
      <c r="J61">
        <v>0</v>
      </c>
      <c r="K61">
        <v>0</v>
      </c>
    </row>
    <row r="62" spans="1:11">
      <c r="A62" t="s">
        <v>3532</v>
      </c>
      <c r="B62" t="s">
        <v>3547</v>
      </c>
      <c r="C62" t="s">
        <v>3725</v>
      </c>
      <c r="D62">
        <v>1</v>
      </c>
      <c r="E62">
        <v>0</v>
      </c>
      <c r="F62">
        <v>1</v>
      </c>
      <c r="G62">
        <v>0.09</v>
      </c>
      <c r="H62">
        <v>0</v>
      </c>
      <c r="I62">
        <v>0</v>
      </c>
      <c r="J62">
        <v>0</v>
      </c>
      <c r="K62">
        <v>0</v>
      </c>
    </row>
    <row r="63" spans="1:11">
      <c r="A63" t="s">
        <v>3532</v>
      </c>
      <c r="B63" t="s">
        <v>3547</v>
      </c>
      <c r="C63" t="s">
        <v>3726</v>
      </c>
      <c r="D63">
        <v>1</v>
      </c>
      <c r="E63">
        <v>0</v>
      </c>
      <c r="F63">
        <v>1</v>
      </c>
      <c r="G63">
        <v>0.09</v>
      </c>
      <c r="H63">
        <v>0</v>
      </c>
      <c r="I63">
        <v>0</v>
      </c>
      <c r="J63">
        <v>0</v>
      </c>
      <c r="K63">
        <v>0</v>
      </c>
    </row>
    <row r="64" spans="1:11">
      <c r="A64" t="s">
        <v>3532</v>
      </c>
      <c r="B64" t="s">
        <v>3535</v>
      </c>
      <c r="C64" t="s">
        <v>3727</v>
      </c>
      <c r="D64">
        <v>1</v>
      </c>
      <c r="E64">
        <v>0</v>
      </c>
      <c r="F64">
        <v>1</v>
      </c>
      <c r="G64">
        <v>0.08</v>
      </c>
      <c r="H64">
        <v>0</v>
      </c>
      <c r="I64">
        <v>0</v>
      </c>
      <c r="J64">
        <v>0</v>
      </c>
      <c r="K64">
        <v>0</v>
      </c>
    </row>
    <row r="65" spans="1:11">
      <c r="A65" t="s">
        <v>3532</v>
      </c>
      <c r="B65" t="s">
        <v>3551</v>
      </c>
      <c r="C65" t="s">
        <v>3728</v>
      </c>
      <c r="D65">
        <v>1</v>
      </c>
      <c r="E65">
        <v>0</v>
      </c>
      <c r="F65">
        <v>1</v>
      </c>
      <c r="G65">
        <v>0.08</v>
      </c>
      <c r="H65">
        <v>0</v>
      </c>
      <c r="I65">
        <v>0</v>
      </c>
      <c r="J65">
        <v>0</v>
      </c>
      <c r="K65">
        <v>0</v>
      </c>
    </row>
    <row r="66" spans="1:11">
      <c r="A66" t="s">
        <v>3532</v>
      </c>
      <c r="B66" t="s">
        <v>3551</v>
      </c>
      <c r="C66" t="s">
        <v>3729</v>
      </c>
      <c r="D66">
        <v>1</v>
      </c>
      <c r="E66">
        <v>0</v>
      </c>
      <c r="F66">
        <v>1</v>
      </c>
      <c r="G66">
        <v>0.08</v>
      </c>
      <c r="H66">
        <v>0</v>
      </c>
      <c r="I66">
        <v>0</v>
      </c>
      <c r="J66">
        <v>0</v>
      </c>
      <c r="K66">
        <v>0</v>
      </c>
    </row>
    <row r="67" spans="1:11">
      <c r="A67" t="s">
        <v>3532</v>
      </c>
      <c r="B67" t="s">
        <v>3564</v>
      </c>
      <c r="C67" t="s">
        <v>3730</v>
      </c>
      <c r="D67">
        <v>1</v>
      </c>
      <c r="E67">
        <v>0</v>
      </c>
      <c r="F67">
        <v>1</v>
      </c>
      <c r="G67">
        <v>0.08</v>
      </c>
      <c r="H67">
        <v>0</v>
      </c>
      <c r="I67">
        <v>0</v>
      </c>
      <c r="J67">
        <v>0</v>
      </c>
      <c r="K67">
        <v>0</v>
      </c>
    </row>
    <row r="68" spans="1:11">
      <c r="A68" t="s">
        <v>3532</v>
      </c>
      <c r="B68" t="s">
        <v>3564</v>
      </c>
      <c r="C68" t="s">
        <v>3731</v>
      </c>
      <c r="D68">
        <v>1</v>
      </c>
      <c r="E68">
        <v>0</v>
      </c>
      <c r="F68">
        <v>1</v>
      </c>
      <c r="G68">
        <v>0.07000000000000001</v>
      </c>
      <c r="H68">
        <v>0</v>
      </c>
      <c r="I68">
        <v>0</v>
      </c>
      <c r="J68">
        <v>0</v>
      </c>
      <c r="K68">
        <v>0</v>
      </c>
    </row>
    <row r="69" spans="1:11">
      <c r="A69" t="s">
        <v>3532</v>
      </c>
      <c r="B69" t="s">
        <v>3557</v>
      </c>
      <c r="C69" t="s">
        <v>3732</v>
      </c>
      <c r="D69">
        <v>1</v>
      </c>
      <c r="E69">
        <v>0</v>
      </c>
      <c r="F69">
        <v>1</v>
      </c>
      <c r="G69">
        <v>0.07000000000000001</v>
      </c>
      <c r="H69">
        <v>0</v>
      </c>
      <c r="I69">
        <v>0</v>
      </c>
      <c r="J69">
        <v>0</v>
      </c>
      <c r="K69">
        <v>0</v>
      </c>
    </row>
    <row r="70" spans="1:11">
      <c r="A70" t="s">
        <v>3532</v>
      </c>
      <c r="B70" t="s">
        <v>3535</v>
      </c>
      <c r="C70" t="s">
        <v>3733</v>
      </c>
      <c r="D70">
        <v>1</v>
      </c>
      <c r="E70">
        <v>0</v>
      </c>
      <c r="F70">
        <v>1</v>
      </c>
      <c r="G70">
        <v>0.07000000000000001</v>
      </c>
      <c r="H70">
        <v>0</v>
      </c>
      <c r="I70">
        <v>0</v>
      </c>
      <c r="J70">
        <v>0</v>
      </c>
      <c r="K70">
        <v>0</v>
      </c>
    </row>
    <row r="71" spans="1:11">
      <c r="A71" t="s">
        <v>3532</v>
      </c>
      <c r="B71" t="s">
        <v>3535</v>
      </c>
      <c r="C71" t="s">
        <v>3734</v>
      </c>
      <c r="D71">
        <v>1</v>
      </c>
      <c r="E71">
        <v>0</v>
      </c>
      <c r="F71">
        <v>1</v>
      </c>
      <c r="G71">
        <v>0.07000000000000001</v>
      </c>
      <c r="H71">
        <v>0</v>
      </c>
      <c r="I71">
        <v>0</v>
      </c>
      <c r="J71">
        <v>0</v>
      </c>
      <c r="K71">
        <v>0</v>
      </c>
    </row>
    <row r="72" spans="1:11">
      <c r="A72" t="s">
        <v>3532</v>
      </c>
      <c r="B72" t="s">
        <v>3535</v>
      </c>
      <c r="C72" t="s">
        <v>3735</v>
      </c>
      <c r="D72">
        <v>1</v>
      </c>
      <c r="E72">
        <v>0</v>
      </c>
      <c r="F72">
        <v>1</v>
      </c>
      <c r="G72">
        <v>0.07000000000000001</v>
      </c>
      <c r="H72">
        <v>0</v>
      </c>
      <c r="I72">
        <v>0</v>
      </c>
      <c r="J72">
        <v>0</v>
      </c>
      <c r="K72">
        <v>0</v>
      </c>
    </row>
    <row r="73" spans="1:11">
      <c r="A73" t="s">
        <v>3532</v>
      </c>
      <c r="B73" t="s">
        <v>3535</v>
      </c>
      <c r="C73" t="s">
        <v>3736</v>
      </c>
      <c r="D73">
        <v>1</v>
      </c>
      <c r="E73">
        <v>0</v>
      </c>
      <c r="F73">
        <v>1</v>
      </c>
      <c r="G73">
        <v>0.07000000000000001</v>
      </c>
      <c r="H73">
        <v>0</v>
      </c>
      <c r="I73">
        <v>0</v>
      </c>
      <c r="J73">
        <v>0</v>
      </c>
      <c r="K73">
        <v>0</v>
      </c>
    </row>
    <row r="74" spans="1:11">
      <c r="A74" t="s">
        <v>3532</v>
      </c>
      <c r="B74" t="s">
        <v>3535</v>
      </c>
      <c r="C74" t="s">
        <v>3737</v>
      </c>
      <c r="D74">
        <v>1</v>
      </c>
      <c r="E74">
        <v>0</v>
      </c>
      <c r="F74">
        <v>1</v>
      </c>
      <c r="G74">
        <v>0.06</v>
      </c>
      <c r="H74">
        <v>0</v>
      </c>
      <c r="I74">
        <v>0</v>
      </c>
      <c r="J74">
        <v>0</v>
      </c>
      <c r="K74">
        <v>0</v>
      </c>
    </row>
    <row r="75" spans="1:11">
      <c r="A75" t="s">
        <v>3532</v>
      </c>
      <c r="B75" t="s">
        <v>3538</v>
      </c>
      <c r="C75" t="s">
        <v>3738</v>
      </c>
      <c r="D75">
        <v>1</v>
      </c>
      <c r="E75">
        <v>0</v>
      </c>
      <c r="F75">
        <v>1</v>
      </c>
      <c r="G75">
        <v>0.06</v>
      </c>
      <c r="H75">
        <v>0</v>
      </c>
      <c r="I75">
        <v>0</v>
      </c>
      <c r="J75">
        <v>0</v>
      </c>
      <c r="K75">
        <v>0</v>
      </c>
    </row>
    <row r="76" spans="1:11">
      <c r="A76" t="s">
        <v>3532</v>
      </c>
      <c r="B76" t="s">
        <v>3545</v>
      </c>
      <c r="C76" t="s">
        <v>3739</v>
      </c>
      <c r="D76">
        <v>1</v>
      </c>
      <c r="E76">
        <v>0</v>
      </c>
      <c r="F76">
        <v>1</v>
      </c>
      <c r="G76">
        <v>0.06</v>
      </c>
      <c r="H76">
        <v>0</v>
      </c>
      <c r="I76">
        <v>0</v>
      </c>
      <c r="J76">
        <v>0</v>
      </c>
      <c r="K76">
        <v>0</v>
      </c>
    </row>
    <row r="77" spans="1:11">
      <c r="A77" t="s">
        <v>3532</v>
      </c>
      <c r="B77" t="s">
        <v>3545</v>
      </c>
      <c r="C77" t="s">
        <v>3740</v>
      </c>
      <c r="D77">
        <v>1</v>
      </c>
      <c r="E77">
        <v>0</v>
      </c>
      <c r="F77">
        <v>1</v>
      </c>
      <c r="G77">
        <v>0.06</v>
      </c>
      <c r="H77">
        <v>0</v>
      </c>
      <c r="I77">
        <v>0</v>
      </c>
      <c r="J77">
        <v>0</v>
      </c>
      <c r="K77">
        <v>0</v>
      </c>
    </row>
    <row r="78" spans="1:11">
      <c r="A78" t="s">
        <v>3532</v>
      </c>
      <c r="B78" t="s">
        <v>3535</v>
      </c>
      <c r="C78" t="s">
        <v>3741</v>
      </c>
      <c r="D78">
        <v>1</v>
      </c>
      <c r="E78">
        <v>0</v>
      </c>
      <c r="F78">
        <v>1</v>
      </c>
      <c r="G78">
        <v>0.06</v>
      </c>
      <c r="H78">
        <v>0</v>
      </c>
      <c r="I78">
        <v>0</v>
      </c>
      <c r="J78">
        <v>0</v>
      </c>
      <c r="K78">
        <v>0</v>
      </c>
    </row>
    <row r="79" spans="1:11">
      <c r="A79" t="s">
        <v>3532</v>
      </c>
      <c r="B79" t="s">
        <v>3564</v>
      </c>
      <c r="C79" t="s">
        <v>3742</v>
      </c>
      <c r="D79">
        <v>1</v>
      </c>
      <c r="E79">
        <v>0</v>
      </c>
      <c r="F79">
        <v>1</v>
      </c>
      <c r="G79">
        <v>0.06</v>
      </c>
      <c r="H79">
        <v>0</v>
      </c>
      <c r="I79">
        <v>0</v>
      </c>
      <c r="J79">
        <v>0</v>
      </c>
      <c r="K79">
        <v>0</v>
      </c>
    </row>
    <row r="80" spans="1:11">
      <c r="A80" t="s">
        <v>3532</v>
      </c>
      <c r="B80" t="s">
        <v>3564</v>
      </c>
      <c r="C80" t="s">
        <v>3743</v>
      </c>
      <c r="D80">
        <v>1</v>
      </c>
      <c r="E80">
        <v>0</v>
      </c>
      <c r="F80">
        <v>1</v>
      </c>
      <c r="G80">
        <v>0.06</v>
      </c>
      <c r="H80">
        <v>0</v>
      </c>
      <c r="I80">
        <v>0</v>
      </c>
      <c r="J80">
        <v>0</v>
      </c>
      <c r="K80">
        <v>0</v>
      </c>
    </row>
    <row r="81" spans="1:11">
      <c r="A81" t="s">
        <v>3532</v>
      </c>
      <c r="B81" t="s">
        <v>3535</v>
      </c>
      <c r="C81" t="s">
        <v>3744</v>
      </c>
      <c r="D81">
        <v>1</v>
      </c>
      <c r="E81">
        <v>0</v>
      </c>
      <c r="F81">
        <v>1</v>
      </c>
      <c r="G81">
        <v>0.05</v>
      </c>
      <c r="H81">
        <v>0</v>
      </c>
      <c r="I81">
        <v>0</v>
      </c>
      <c r="J81">
        <v>0</v>
      </c>
      <c r="K81">
        <v>0</v>
      </c>
    </row>
    <row r="82" spans="1:11">
      <c r="A82" t="s">
        <v>3532</v>
      </c>
      <c r="B82" t="s">
        <v>3547</v>
      </c>
      <c r="C82" t="s">
        <v>3745</v>
      </c>
      <c r="D82">
        <v>1</v>
      </c>
      <c r="E82">
        <v>0</v>
      </c>
      <c r="F82">
        <v>1</v>
      </c>
      <c r="G82">
        <v>0.05</v>
      </c>
      <c r="H82">
        <v>0</v>
      </c>
      <c r="I82">
        <v>0</v>
      </c>
      <c r="J82">
        <v>0</v>
      </c>
      <c r="K82">
        <v>0</v>
      </c>
    </row>
    <row r="83" spans="1:11">
      <c r="A83" t="s">
        <v>3532</v>
      </c>
      <c r="B83" t="s">
        <v>3547</v>
      </c>
      <c r="C83" t="s">
        <v>3746</v>
      </c>
      <c r="D83">
        <v>1</v>
      </c>
      <c r="E83">
        <v>0</v>
      </c>
      <c r="F83">
        <v>1</v>
      </c>
      <c r="G83">
        <v>0.05</v>
      </c>
      <c r="H83">
        <v>0</v>
      </c>
      <c r="I83">
        <v>0</v>
      </c>
      <c r="J83">
        <v>0</v>
      </c>
      <c r="K83">
        <v>0</v>
      </c>
    </row>
    <row r="84" spans="1:11">
      <c r="A84" t="s">
        <v>3532</v>
      </c>
      <c r="B84" t="s">
        <v>3547</v>
      </c>
      <c r="C84" t="s">
        <v>3747</v>
      </c>
      <c r="D84">
        <v>1</v>
      </c>
      <c r="E84">
        <v>0</v>
      </c>
      <c r="F84">
        <v>1</v>
      </c>
      <c r="G84">
        <v>0.05</v>
      </c>
      <c r="H84">
        <v>0</v>
      </c>
      <c r="I84">
        <v>0</v>
      </c>
      <c r="J84">
        <v>0</v>
      </c>
      <c r="K84">
        <v>0</v>
      </c>
    </row>
    <row r="85" spans="1:11">
      <c r="A85" t="s">
        <v>3532</v>
      </c>
      <c r="B85" t="s">
        <v>3547</v>
      </c>
      <c r="C85" t="s">
        <v>3748</v>
      </c>
      <c r="D85">
        <v>1</v>
      </c>
      <c r="E85">
        <v>0</v>
      </c>
      <c r="F85">
        <v>1</v>
      </c>
      <c r="G85">
        <v>0.05</v>
      </c>
      <c r="H85">
        <v>0</v>
      </c>
      <c r="I85">
        <v>0</v>
      </c>
      <c r="J85">
        <v>0</v>
      </c>
      <c r="K85">
        <v>0</v>
      </c>
    </row>
    <row r="86" spans="1:11">
      <c r="A86" t="s">
        <v>3532</v>
      </c>
      <c r="B86" t="s">
        <v>3552</v>
      </c>
      <c r="C86" t="s">
        <v>3749</v>
      </c>
      <c r="D86">
        <v>1</v>
      </c>
      <c r="E86">
        <v>0</v>
      </c>
      <c r="F86">
        <v>1</v>
      </c>
      <c r="G86">
        <v>0.05</v>
      </c>
      <c r="H86">
        <v>0</v>
      </c>
      <c r="I86">
        <v>0</v>
      </c>
      <c r="J86">
        <v>0</v>
      </c>
      <c r="K86">
        <v>0</v>
      </c>
    </row>
    <row r="87" spans="1:11">
      <c r="A87" t="s">
        <v>3532</v>
      </c>
      <c r="B87" t="s">
        <v>3565</v>
      </c>
      <c r="C87" t="s">
        <v>3750</v>
      </c>
      <c r="D87">
        <v>1</v>
      </c>
      <c r="E87">
        <v>0</v>
      </c>
      <c r="F87">
        <v>1</v>
      </c>
      <c r="G87">
        <v>0.05</v>
      </c>
      <c r="H87">
        <v>0</v>
      </c>
      <c r="I87">
        <v>0</v>
      </c>
      <c r="J87">
        <v>0</v>
      </c>
      <c r="K87">
        <v>0</v>
      </c>
    </row>
    <row r="88" spans="1:11">
      <c r="A88" t="s">
        <v>3532</v>
      </c>
      <c r="B88" t="s">
        <v>3564</v>
      </c>
      <c r="C88" t="s">
        <v>3751</v>
      </c>
      <c r="D88">
        <v>1</v>
      </c>
      <c r="E88">
        <v>0</v>
      </c>
      <c r="F88">
        <v>1</v>
      </c>
      <c r="G88">
        <v>0.05</v>
      </c>
      <c r="H88">
        <v>0</v>
      </c>
      <c r="I88">
        <v>0</v>
      </c>
      <c r="J88">
        <v>0</v>
      </c>
      <c r="K88">
        <v>0</v>
      </c>
    </row>
    <row r="89" spans="1:11">
      <c r="A89" t="s">
        <v>3532</v>
      </c>
      <c r="B89" t="s">
        <v>3566</v>
      </c>
      <c r="C89" t="s">
        <v>3752</v>
      </c>
      <c r="D89">
        <v>1</v>
      </c>
      <c r="E89">
        <v>0</v>
      </c>
      <c r="F89">
        <v>1</v>
      </c>
      <c r="G89">
        <v>0.04</v>
      </c>
      <c r="H89">
        <v>0</v>
      </c>
      <c r="I89">
        <v>0</v>
      </c>
      <c r="J89">
        <v>0</v>
      </c>
      <c r="K89">
        <v>0</v>
      </c>
    </row>
    <row r="90" spans="1:11">
      <c r="A90" t="s">
        <v>3532</v>
      </c>
      <c r="B90" t="s">
        <v>3552</v>
      </c>
      <c r="C90" t="s">
        <v>3753</v>
      </c>
      <c r="D90">
        <v>1</v>
      </c>
      <c r="E90">
        <v>0</v>
      </c>
      <c r="F90">
        <v>1</v>
      </c>
      <c r="G90">
        <v>0.04</v>
      </c>
      <c r="H90">
        <v>0</v>
      </c>
      <c r="I90">
        <v>0</v>
      </c>
      <c r="J90">
        <v>0</v>
      </c>
      <c r="K90">
        <v>0</v>
      </c>
    </row>
    <row r="91" spans="1:11">
      <c r="A91" t="s">
        <v>3532</v>
      </c>
      <c r="B91" t="s">
        <v>3537</v>
      </c>
      <c r="C91" t="s">
        <v>3754</v>
      </c>
      <c r="D91">
        <v>1</v>
      </c>
      <c r="E91">
        <v>0</v>
      </c>
      <c r="F91">
        <v>1</v>
      </c>
      <c r="G91">
        <v>0.04</v>
      </c>
      <c r="H91">
        <v>0</v>
      </c>
      <c r="I91">
        <v>0</v>
      </c>
      <c r="J91">
        <v>0</v>
      </c>
      <c r="K91">
        <v>0</v>
      </c>
    </row>
    <row r="92" spans="1:11">
      <c r="A92" t="s">
        <v>3532</v>
      </c>
      <c r="B92" t="s">
        <v>3567</v>
      </c>
      <c r="C92" t="s">
        <v>3755</v>
      </c>
      <c r="D92">
        <v>1</v>
      </c>
      <c r="E92">
        <v>0</v>
      </c>
      <c r="F92">
        <v>1</v>
      </c>
      <c r="G92">
        <v>0.04</v>
      </c>
      <c r="H92">
        <v>0</v>
      </c>
      <c r="I92">
        <v>0</v>
      </c>
      <c r="J92">
        <v>0</v>
      </c>
      <c r="K92">
        <v>0</v>
      </c>
    </row>
    <row r="93" spans="1:11">
      <c r="A93" t="s">
        <v>3532</v>
      </c>
      <c r="B93" t="s">
        <v>3546</v>
      </c>
      <c r="C93" t="s">
        <v>3756</v>
      </c>
      <c r="D93">
        <v>1</v>
      </c>
      <c r="E93">
        <v>0</v>
      </c>
      <c r="F93">
        <v>1</v>
      </c>
      <c r="G93">
        <v>0.04</v>
      </c>
      <c r="H93">
        <v>0</v>
      </c>
      <c r="I93">
        <v>0</v>
      </c>
      <c r="J93">
        <v>0</v>
      </c>
      <c r="K93">
        <v>0</v>
      </c>
    </row>
    <row r="94" spans="1:11">
      <c r="A94" t="s">
        <v>3532</v>
      </c>
      <c r="B94" t="s">
        <v>3568</v>
      </c>
      <c r="C94" t="s">
        <v>3757</v>
      </c>
      <c r="D94">
        <v>1</v>
      </c>
      <c r="E94">
        <v>0</v>
      </c>
      <c r="F94">
        <v>1</v>
      </c>
      <c r="G94">
        <v>0.03</v>
      </c>
      <c r="H94">
        <v>0</v>
      </c>
      <c r="I94">
        <v>0</v>
      </c>
      <c r="J94">
        <v>0</v>
      </c>
      <c r="K94">
        <v>0</v>
      </c>
    </row>
    <row r="95" spans="1:11">
      <c r="A95" t="s">
        <v>3532</v>
      </c>
      <c r="B95" t="s">
        <v>3547</v>
      </c>
      <c r="C95" t="s">
        <v>3758</v>
      </c>
      <c r="D95">
        <v>1</v>
      </c>
      <c r="E95">
        <v>0</v>
      </c>
      <c r="F95">
        <v>1</v>
      </c>
      <c r="G95">
        <v>0.03</v>
      </c>
      <c r="H95">
        <v>0</v>
      </c>
      <c r="I95">
        <v>0</v>
      </c>
      <c r="J95">
        <v>0</v>
      </c>
      <c r="K95">
        <v>0</v>
      </c>
    </row>
    <row r="96" spans="1:11">
      <c r="A96" t="s">
        <v>3532</v>
      </c>
      <c r="B96" t="s">
        <v>3569</v>
      </c>
      <c r="C96" t="s">
        <v>3759</v>
      </c>
      <c r="D96">
        <v>1</v>
      </c>
      <c r="E96">
        <v>0</v>
      </c>
      <c r="F96">
        <v>1</v>
      </c>
      <c r="G96">
        <v>0.03</v>
      </c>
      <c r="H96">
        <v>0</v>
      </c>
      <c r="I96">
        <v>0</v>
      </c>
      <c r="J96">
        <v>0</v>
      </c>
      <c r="K96">
        <v>0</v>
      </c>
    </row>
    <row r="97" spans="1:11">
      <c r="A97" t="s">
        <v>3532</v>
      </c>
      <c r="B97" t="s">
        <v>3569</v>
      </c>
      <c r="C97" t="s">
        <v>3760</v>
      </c>
      <c r="D97">
        <v>1</v>
      </c>
      <c r="E97">
        <v>0</v>
      </c>
      <c r="F97">
        <v>1</v>
      </c>
      <c r="G97">
        <v>0.02</v>
      </c>
      <c r="H97">
        <v>0</v>
      </c>
      <c r="I97">
        <v>0</v>
      </c>
      <c r="J97">
        <v>0</v>
      </c>
      <c r="K97">
        <v>0</v>
      </c>
    </row>
    <row r="98" spans="1:11">
      <c r="A98" t="s">
        <v>3532</v>
      </c>
      <c r="B98" t="s">
        <v>3537</v>
      </c>
      <c r="C98" t="s">
        <v>3761</v>
      </c>
      <c r="D98">
        <v>1</v>
      </c>
      <c r="E98">
        <v>0</v>
      </c>
      <c r="F98">
        <v>1</v>
      </c>
      <c r="G98">
        <v>0.01</v>
      </c>
      <c r="H98">
        <v>0</v>
      </c>
      <c r="I98">
        <v>0</v>
      </c>
      <c r="J98">
        <v>0</v>
      </c>
      <c r="K98">
        <v>0</v>
      </c>
    </row>
    <row r="99" spans="1:11">
      <c r="A99" t="s">
        <v>3532</v>
      </c>
      <c r="B99" t="s">
        <v>3536</v>
      </c>
      <c r="C99" t="s">
        <v>3762</v>
      </c>
      <c r="D99">
        <v>1</v>
      </c>
      <c r="E99">
        <v>1</v>
      </c>
      <c r="F99">
        <v>0</v>
      </c>
      <c r="G99">
        <v>0.01</v>
      </c>
      <c r="H99">
        <v>0</v>
      </c>
      <c r="I99">
        <v>0</v>
      </c>
      <c r="J99">
        <v>0</v>
      </c>
      <c r="K99">
        <v>0</v>
      </c>
    </row>
    <row r="100" spans="1:11">
      <c r="A100" t="s">
        <v>3532</v>
      </c>
      <c r="B100" t="s">
        <v>3536</v>
      </c>
      <c r="C100" t="s">
        <v>3763</v>
      </c>
      <c r="D100">
        <v>1</v>
      </c>
      <c r="E100">
        <v>1</v>
      </c>
      <c r="F100">
        <v>0</v>
      </c>
      <c r="G100">
        <v>0</v>
      </c>
      <c r="H100">
        <v>0</v>
      </c>
      <c r="I100">
        <v>0</v>
      </c>
      <c r="J100">
        <v>0</v>
      </c>
      <c r="K100">
        <v>0</v>
      </c>
    </row>
    <row r="101" spans="1:11">
      <c r="A101" t="s">
        <v>3532</v>
      </c>
      <c r="B101" t="s">
        <v>3537</v>
      </c>
      <c r="C101" t="s">
        <v>3764</v>
      </c>
      <c r="D101">
        <v>1</v>
      </c>
      <c r="E101">
        <v>0</v>
      </c>
      <c r="F101">
        <v>1</v>
      </c>
      <c r="G101">
        <v>0</v>
      </c>
      <c r="H101">
        <v>0</v>
      </c>
      <c r="I101">
        <v>0</v>
      </c>
      <c r="J101">
        <v>0</v>
      </c>
      <c r="K101">
        <v>0</v>
      </c>
    </row>
    <row r="102" spans="1:11">
      <c r="A102" t="s">
        <v>3532</v>
      </c>
      <c r="B102" t="s">
        <v>3570</v>
      </c>
      <c r="C102" t="s">
        <v>3765</v>
      </c>
      <c r="D102">
        <v>1</v>
      </c>
      <c r="E102">
        <v>1</v>
      </c>
      <c r="F102">
        <v>0</v>
      </c>
      <c r="G102">
        <v>0</v>
      </c>
      <c r="H102">
        <v>0</v>
      </c>
      <c r="I102">
        <v>0</v>
      </c>
      <c r="J102">
        <v>0</v>
      </c>
      <c r="K102">
        <v>0</v>
      </c>
    </row>
    <row r="103" spans="1:11">
      <c r="A103" t="s">
        <v>3532</v>
      </c>
      <c r="B103" t="s">
        <v>3570</v>
      </c>
      <c r="C103" t="s">
        <v>3766</v>
      </c>
      <c r="D103">
        <v>1</v>
      </c>
      <c r="E103">
        <v>1</v>
      </c>
      <c r="F103">
        <v>0</v>
      </c>
      <c r="G103">
        <v>0</v>
      </c>
      <c r="H103">
        <v>0</v>
      </c>
      <c r="I103">
        <v>0</v>
      </c>
      <c r="J103">
        <v>0</v>
      </c>
      <c r="K103">
        <v>0</v>
      </c>
    </row>
    <row r="104" spans="1:11">
      <c r="A104" t="s">
        <v>3532</v>
      </c>
      <c r="B104" t="s">
        <v>3570</v>
      </c>
      <c r="C104" t="s">
        <v>3767</v>
      </c>
      <c r="D104">
        <v>1</v>
      </c>
      <c r="E104">
        <v>1</v>
      </c>
      <c r="F104">
        <v>0</v>
      </c>
      <c r="G104">
        <v>0</v>
      </c>
      <c r="H104">
        <v>0</v>
      </c>
      <c r="I104">
        <v>0</v>
      </c>
      <c r="J104">
        <v>0</v>
      </c>
      <c r="K104">
        <v>0</v>
      </c>
    </row>
    <row r="105" spans="1:11">
      <c r="A105" t="s">
        <v>3532</v>
      </c>
      <c r="B105" t="s">
        <v>3570</v>
      </c>
      <c r="C105" t="s">
        <v>3768</v>
      </c>
      <c r="D105">
        <v>1</v>
      </c>
      <c r="E105">
        <v>1</v>
      </c>
      <c r="F105">
        <v>0</v>
      </c>
      <c r="G105">
        <v>0</v>
      </c>
      <c r="H105">
        <v>0</v>
      </c>
      <c r="I105">
        <v>0</v>
      </c>
      <c r="J105">
        <v>0</v>
      </c>
      <c r="K105">
        <v>0</v>
      </c>
    </row>
    <row r="106" spans="1:11">
      <c r="A106" t="s">
        <v>3532</v>
      </c>
      <c r="B106" t="s">
        <v>3540</v>
      </c>
      <c r="C106" t="s">
        <v>3769</v>
      </c>
      <c r="D106">
        <v>0.99</v>
      </c>
      <c r="E106">
        <v>0.89</v>
      </c>
      <c r="F106">
        <v>0.2</v>
      </c>
      <c r="G106">
        <v>0.07000000000000001</v>
      </c>
      <c r="H106">
        <v>0.32</v>
      </c>
      <c r="I106">
        <v>0</v>
      </c>
      <c r="J106">
        <v>0</v>
      </c>
      <c r="K106">
        <v>0</v>
      </c>
    </row>
    <row r="107" spans="1:11">
      <c r="A107" t="s">
        <v>3532</v>
      </c>
      <c r="B107" t="s">
        <v>3537</v>
      </c>
      <c r="C107" t="s">
        <v>3770</v>
      </c>
      <c r="D107">
        <v>0.99</v>
      </c>
      <c r="E107">
        <v>0.89</v>
      </c>
      <c r="F107">
        <v>0.2</v>
      </c>
      <c r="G107">
        <v>0.07000000000000001</v>
      </c>
      <c r="H107">
        <v>0.31</v>
      </c>
      <c r="I107">
        <v>0</v>
      </c>
      <c r="J107">
        <v>0</v>
      </c>
      <c r="K107">
        <v>0</v>
      </c>
    </row>
    <row r="108" spans="1:11">
      <c r="A108" t="s">
        <v>3532</v>
      </c>
      <c r="B108" t="s">
        <v>3540</v>
      </c>
      <c r="C108" t="s">
        <v>3771</v>
      </c>
      <c r="D108">
        <v>0.99</v>
      </c>
      <c r="E108">
        <v>0.89</v>
      </c>
      <c r="F108">
        <v>0.2</v>
      </c>
      <c r="G108">
        <v>0.07000000000000001</v>
      </c>
      <c r="H108">
        <v>0.31</v>
      </c>
      <c r="I108">
        <v>0</v>
      </c>
      <c r="J108">
        <v>0</v>
      </c>
      <c r="K108">
        <v>0</v>
      </c>
    </row>
    <row r="109" spans="1:11">
      <c r="A109" t="s">
        <v>3532</v>
      </c>
      <c r="B109" t="s">
        <v>3547</v>
      </c>
      <c r="C109" t="s">
        <v>3772</v>
      </c>
      <c r="D109">
        <v>0.99</v>
      </c>
      <c r="E109">
        <v>0</v>
      </c>
      <c r="F109">
        <v>0.9</v>
      </c>
      <c r="G109">
        <v>0.07000000000000001</v>
      </c>
      <c r="H109">
        <v>0.32</v>
      </c>
      <c r="I109">
        <v>0</v>
      </c>
      <c r="J109">
        <v>0</v>
      </c>
      <c r="K109">
        <v>0</v>
      </c>
    </row>
    <row r="110" spans="1:11">
      <c r="A110" t="s">
        <v>3532</v>
      </c>
      <c r="B110" t="s">
        <v>3533</v>
      </c>
      <c r="C110" t="s">
        <v>3773</v>
      </c>
      <c r="D110">
        <v>0.98</v>
      </c>
      <c r="E110">
        <v>0</v>
      </c>
      <c r="F110">
        <v>0.9</v>
      </c>
      <c r="G110">
        <v>0.05</v>
      </c>
      <c r="H110">
        <v>0.33</v>
      </c>
      <c r="I110">
        <v>0</v>
      </c>
      <c r="J110">
        <v>0</v>
      </c>
      <c r="K110">
        <v>0</v>
      </c>
    </row>
    <row r="111" spans="1:11">
      <c r="A111" t="s">
        <v>3532</v>
      </c>
      <c r="B111" t="s">
        <v>3535</v>
      </c>
      <c r="C111" t="s">
        <v>3774</v>
      </c>
      <c r="D111">
        <v>0.97</v>
      </c>
      <c r="E111">
        <v>0</v>
      </c>
      <c r="F111">
        <v>0.95</v>
      </c>
      <c r="G111">
        <v>0.06</v>
      </c>
      <c r="H111">
        <v>0</v>
      </c>
      <c r="I111">
        <v>0</v>
      </c>
      <c r="J111">
        <v>0</v>
      </c>
      <c r="K111">
        <v>0</v>
      </c>
    </row>
    <row r="112" spans="1:11">
      <c r="A112" t="s">
        <v>3532</v>
      </c>
      <c r="B112" t="s">
        <v>3551</v>
      </c>
      <c r="C112" t="s">
        <v>3775</v>
      </c>
      <c r="D112">
        <v>0.97</v>
      </c>
      <c r="E112">
        <v>0</v>
      </c>
      <c r="F112">
        <v>0.95</v>
      </c>
      <c r="G112">
        <v>0.06</v>
      </c>
      <c r="H112">
        <v>0</v>
      </c>
      <c r="I112">
        <v>0</v>
      </c>
      <c r="J112">
        <v>0</v>
      </c>
      <c r="K112">
        <v>0</v>
      </c>
    </row>
    <row r="113" spans="1:11">
      <c r="A113" t="s">
        <v>3532</v>
      </c>
      <c r="B113" t="s">
        <v>3540</v>
      </c>
      <c r="C113" t="s">
        <v>3776</v>
      </c>
      <c r="D113">
        <v>0.9399999999999999</v>
      </c>
      <c r="E113">
        <v>0.89</v>
      </c>
      <c r="F113">
        <v>0.2</v>
      </c>
      <c r="G113">
        <v>0.06</v>
      </c>
      <c r="H113">
        <v>0</v>
      </c>
      <c r="I113">
        <v>0</v>
      </c>
      <c r="J113">
        <v>0</v>
      </c>
      <c r="K113">
        <v>0</v>
      </c>
    </row>
    <row r="114" spans="1:11">
      <c r="A114" t="s">
        <v>3532</v>
      </c>
      <c r="B114" t="s">
        <v>3563</v>
      </c>
      <c r="C114" t="s">
        <v>3777</v>
      </c>
      <c r="D114">
        <v>0.93</v>
      </c>
      <c r="E114">
        <v>0</v>
      </c>
      <c r="F114">
        <v>0.92</v>
      </c>
      <c r="G114">
        <v>0.06</v>
      </c>
      <c r="H114">
        <v>0</v>
      </c>
      <c r="I114">
        <v>0</v>
      </c>
      <c r="J114">
        <v>0</v>
      </c>
      <c r="K114">
        <v>0</v>
      </c>
    </row>
    <row r="115" spans="1:11">
      <c r="A115" t="s">
        <v>3532</v>
      </c>
      <c r="B115" t="s">
        <v>3533</v>
      </c>
      <c r="C115" t="s">
        <v>3778</v>
      </c>
      <c r="D115">
        <v>0.91</v>
      </c>
      <c r="E115">
        <v>0</v>
      </c>
      <c r="F115">
        <v>0.9</v>
      </c>
      <c r="G115">
        <v>0.05</v>
      </c>
      <c r="H115">
        <v>0</v>
      </c>
      <c r="I115">
        <v>0</v>
      </c>
      <c r="J115">
        <v>0</v>
      </c>
      <c r="K115">
        <v>0</v>
      </c>
    </row>
    <row r="116" spans="1:11">
      <c r="A116" t="s">
        <v>3532</v>
      </c>
      <c r="B116" t="s">
        <v>3570</v>
      </c>
      <c r="C116" t="s">
        <v>3779</v>
      </c>
      <c r="D116">
        <v>0.9</v>
      </c>
      <c r="E116">
        <v>0.9</v>
      </c>
      <c r="F116">
        <v>0</v>
      </c>
      <c r="G116">
        <v>0</v>
      </c>
      <c r="H116">
        <v>0</v>
      </c>
      <c r="I116">
        <v>0</v>
      </c>
      <c r="J116">
        <v>0</v>
      </c>
      <c r="K116">
        <v>0</v>
      </c>
    </row>
    <row r="117" spans="1:11">
      <c r="A117" t="s">
        <v>3532</v>
      </c>
      <c r="B117" t="s">
        <v>3554</v>
      </c>
      <c r="C117" t="s">
        <v>3780</v>
      </c>
      <c r="D117">
        <v>0.89</v>
      </c>
      <c r="E117">
        <v>0</v>
      </c>
      <c r="F117">
        <v>0.8100000000000001</v>
      </c>
      <c r="G117">
        <v>0.07000000000000001</v>
      </c>
      <c r="H117">
        <v>0.3</v>
      </c>
      <c r="I117">
        <v>0</v>
      </c>
      <c r="J117">
        <v>0</v>
      </c>
      <c r="K117">
        <v>0</v>
      </c>
    </row>
    <row r="118" spans="1:11">
      <c r="A118" t="s">
        <v>3532</v>
      </c>
      <c r="B118" t="s">
        <v>3554</v>
      </c>
      <c r="C118" t="s">
        <v>3781</v>
      </c>
      <c r="D118">
        <v>0.89</v>
      </c>
      <c r="E118">
        <v>0</v>
      </c>
      <c r="F118">
        <v>0.8100000000000001</v>
      </c>
      <c r="G118">
        <v>0.06</v>
      </c>
      <c r="H118">
        <v>0.3</v>
      </c>
      <c r="I118">
        <v>0</v>
      </c>
      <c r="J118">
        <v>0</v>
      </c>
      <c r="K118">
        <v>0</v>
      </c>
    </row>
    <row r="119" spans="1:11">
      <c r="A119" t="s">
        <v>3532</v>
      </c>
      <c r="B119" t="s">
        <v>3570</v>
      </c>
      <c r="C119" t="s">
        <v>3782</v>
      </c>
      <c r="D119">
        <v>0.89</v>
      </c>
      <c r="E119">
        <v>0.89</v>
      </c>
      <c r="F119">
        <v>0</v>
      </c>
      <c r="G119">
        <v>0</v>
      </c>
      <c r="H119">
        <v>0</v>
      </c>
      <c r="I119">
        <v>0</v>
      </c>
      <c r="J119">
        <v>0</v>
      </c>
      <c r="K119">
        <v>0</v>
      </c>
    </row>
    <row r="120" spans="1:11">
      <c r="A120" t="s">
        <v>3532</v>
      </c>
      <c r="B120" t="s">
        <v>3571</v>
      </c>
      <c r="C120" t="s">
        <v>3783</v>
      </c>
      <c r="D120">
        <v>0.89</v>
      </c>
      <c r="E120">
        <v>0</v>
      </c>
      <c r="F120">
        <v>0.88</v>
      </c>
      <c r="G120">
        <v>0.05</v>
      </c>
      <c r="H120">
        <v>0</v>
      </c>
      <c r="I120">
        <v>0</v>
      </c>
      <c r="J120">
        <v>0</v>
      </c>
      <c r="K120">
        <v>0</v>
      </c>
    </row>
    <row r="121" spans="1:11">
      <c r="A121" t="s">
        <v>3532</v>
      </c>
      <c r="B121" t="s">
        <v>3572</v>
      </c>
      <c r="C121" t="s">
        <v>3784</v>
      </c>
      <c r="D121">
        <v>0.89</v>
      </c>
      <c r="E121">
        <v>0</v>
      </c>
      <c r="F121">
        <v>0.88</v>
      </c>
      <c r="G121">
        <v>0.04</v>
      </c>
      <c r="H121">
        <v>0</v>
      </c>
      <c r="I121">
        <v>0</v>
      </c>
      <c r="J121">
        <v>0</v>
      </c>
      <c r="K121">
        <v>0</v>
      </c>
    </row>
    <row r="122" spans="1:11">
      <c r="A122" t="s">
        <v>3532</v>
      </c>
      <c r="B122" t="s">
        <v>3573</v>
      </c>
      <c r="C122" t="s">
        <v>3785</v>
      </c>
      <c r="D122">
        <v>0.89</v>
      </c>
      <c r="E122">
        <v>0</v>
      </c>
      <c r="F122">
        <v>0.88</v>
      </c>
      <c r="G122">
        <v>0.04</v>
      </c>
      <c r="H122">
        <v>0</v>
      </c>
      <c r="I122">
        <v>0</v>
      </c>
      <c r="J122">
        <v>0</v>
      </c>
      <c r="K122">
        <v>0</v>
      </c>
    </row>
    <row r="123" spans="1:11">
      <c r="A123" t="s">
        <v>3532</v>
      </c>
      <c r="B123" t="s">
        <v>3574</v>
      </c>
      <c r="C123" t="s">
        <v>3786</v>
      </c>
      <c r="D123">
        <v>0.88</v>
      </c>
      <c r="E123">
        <v>0.88</v>
      </c>
      <c r="F123">
        <v>0</v>
      </c>
      <c r="G123">
        <v>0</v>
      </c>
      <c r="H123">
        <v>0</v>
      </c>
      <c r="I123">
        <v>0</v>
      </c>
      <c r="J123">
        <v>0</v>
      </c>
      <c r="K123">
        <v>0</v>
      </c>
    </row>
    <row r="124" spans="1:11">
      <c r="A124" t="s">
        <v>3532</v>
      </c>
      <c r="B124" t="s">
        <v>3570</v>
      </c>
      <c r="C124" t="s">
        <v>3787</v>
      </c>
      <c r="D124">
        <v>0.87</v>
      </c>
      <c r="E124">
        <v>0.87</v>
      </c>
      <c r="F124">
        <v>0</v>
      </c>
      <c r="G124">
        <v>0</v>
      </c>
      <c r="H124">
        <v>0</v>
      </c>
      <c r="I124">
        <v>0</v>
      </c>
      <c r="J124">
        <v>0</v>
      </c>
      <c r="K124">
        <v>0</v>
      </c>
    </row>
    <row r="125" spans="1:11">
      <c r="A125" t="s">
        <v>3532</v>
      </c>
      <c r="B125" t="s">
        <v>3550</v>
      </c>
      <c r="C125" t="s">
        <v>3788</v>
      </c>
      <c r="D125">
        <v>0.86</v>
      </c>
      <c r="E125">
        <v>0</v>
      </c>
      <c r="F125">
        <v>0.77</v>
      </c>
      <c r="G125">
        <v>0.06</v>
      </c>
      <c r="H125">
        <v>0.31</v>
      </c>
      <c r="I125">
        <v>0</v>
      </c>
      <c r="J125">
        <v>0</v>
      </c>
      <c r="K125">
        <v>0</v>
      </c>
    </row>
    <row r="126" spans="1:11">
      <c r="A126" t="s">
        <v>3532</v>
      </c>
      <c r="B126" t="s">
        <v>3575</v>
      </c>
      <c r="C126" t="s">
        <v>3789</v>
      </c>
      <c r="D126">
        <v>0.84</v>
      </c>
      <c r="E126">
        <v>0</v>
      </c>
      <c r="F126">
        <v>0.77</v>
      </c>
      <c r="G126">
        <v>0.06</v>
      </c>
      <c r="H126">
        <v>0.26</v>
      </c>
      <c r="I126">
        <v>0</v>
      </c>
      <c r="J126">
        <v>0</v>
      </c>
      <c r="K126">
        <v>0</v>
      </c>
    </row>
    <row r="127" spans="1:11">
      <c r="A127" t="s">
        <v>3532</v>
      </c>
      <c r="B127" t="s">
        <v>3547</v>
      </c>
      <c r="C127" t="s">
        <v>3790</v>
      </c>
      <c r="D127">
        <v>0.84</v>
      </c>
      <c r="E127">
        <v>0</v>
      </c>
      <c r="F127">
        <v>0.75</v>
      </c>
      <c r="G127">
        <v>0.07000000000000001</v>
      </c>
      <c r="H127">
        <v>0.32</v>
      </c>
      <c r="I127">
        <v>0</v>
      </c>
      <c r="J127">
        <v>0</v>
      </c>
      <c r="K127">
        <v>0</v>
      </c>
    </row>
    <row r="128" spans="1:11">
      <c r="A128" t="s">
        <v>3532</v>
      </c>
      <c r="B128" t="s">
        <v>3576</v>
      </c>
      <c r="C128" t="s">
        <v>3791</v>
      </c>
      <c r="D128">
        <v>0.83</v>
      </c>
      <c r="E128">
        <v>0</v>
      </c>
      <c r="F128">
        <v>0.74</v>
      </c>
      <c r="G128">
        <v>0.06</v>
      </c>
      <c r="H128">
        <v>0.33</v>
      </c>
      <c r="I128">
        <v>0</v>
      </c>
      <c r="J128">
        <v>0</v>
      </c>
      <c r="K128">
        <v>0</v>
      </c>
    </row>
    <row r="129" spans="1:11">
      <c r="A129" t="s">
        <v>3532</v>
      </c>
      <c r="B129" t="s">
        <v>3570</v>
      </c>
      <c r="C129" t="s">
        <v>3792</v>
      </c>
      <c r="D129">
        <v>0.8</v>
      </c>
      <c r="E129">
        <v>0.8</v>
      </c>
      <c r="F129">
        <v>0</v>
      </c>
      <c r="G129">
        <v>0</v>
      </c>
      <c r="H129">
        <v>0</v>
      </c>
      <c r="I129">
        <v>0</v>
      </c>
      <c r="J129">
        <v>0</v>
      </c>
      <c r="K129">
        <v>0</v>
      </c>
    </row>
    <row r="130" spans="1:11">
      <c r="A130" t="s">
        <v>3532</v>
      </c>
      <c r="B130" t="s">
        <v>3577</v>
      </c>
      <c r="C130" t="s">
        <v>3793</v>
      </c>
      <c r="D130">
        <v>0.76</v>
      </c>
      <c r="E130">
        <v>0</v>
      </c>
      <c r="F130">
        <v>0.75</v>
      </c>
      <c r="G130">
        <v>0.05</v>
      </c>
      <c r="H130">
        <v>0</v>
      </c>
      <c r="I130">
        <v>0</v>
      </c>
      <c r="J130">
        <v>0</v>
      </c>
      <c r="K130">
        <v>0</v>
      </c>
    </row>
    <row r="131" spans="1:11">
      <c r="A131" t="s">
        <v>3532</v>
      </c>
      <c r="B131" t="s">
        <v>3542</v>
      </c>
      <c r="C131" t="s">
        <v>3794</v>
      </c>
      <c r="D131">
        <v>0.75</v>
      </c>
      <c r="E131">
        <v>0</v>
      </c>
      <c r="F131">
        <v>0.26</v>
      </c>
      <c r="G131">
        <v>0.13</v>
      </c>
      <c r="H131">
        <v>0</v>
      </c>
      <c r="I131">
        <v>0.68</v>
      </c>
      <c r="J131">
        <v>0</v>
      </c>
      <c r="K131">
        <v>0</v>
      </c>
    </row>
    <row r="132" spans="1:11">
      <c r="A132" t="s">
        <v>3532</v>
      </c>
      <c r="B132" t="s">
        <v>3551</v>
      </c>
      <c r="C132" t="s">
        <v>3795</v>
      </c>
      <c r="D132">
        <v>0.72</v>
      </c>
      <c r="E132">
        <v>0</v>
      </c>
      <c r="F132">
        <v>0.7</v>
      </c>
      <c r="G132">
        <v>0.07000000000000001</v>
      </c>
      <c r="H132">
        <v>0</v>
      </c>
      <c r="I132">
        <v>0</v>
      </c>
      <c r="J132">
        <v>0</v>
      </c>
      <c r="K132">
        <v>0</v>
      </c>
    </row>
    <row r="133" spans="1:11">
      <c r="A133" t="s">
        <v>3532</v>
      </c>
      <c r="B133" t="s">
        <v>3564</v>
      </c>
      <c r="C133" t="s">
        <v>3796</v>
      </c>
      <c r="D133">
        <v>0.71</v>
      </c>
      <c r="E133">
        <v>0</v>
      </c>
      <c r="F133">
        <v>0.7</v>
      </c>
      <c r="G133">
        <v>0.06</v>
      </c>
      <c r="H133">
        <v>0</v>
      </c>
      <c r="I133">
        <v>0</v>
      </c>
      <c r="J133">
        <v>0</v>
      </c>
      <c r="K133">
        <v>0</v>
      </c>
    </row>
    <row r="134" spans="1:11">
      <c r="A134" t="s">
        <v>3532</v>
      </c>
      <c r="B134" t="s">
        <v>3564</v>
      </c>
      <c r="C134" t="s">
        <v>3797</v>
      </c>
      <c r="D134">
        <v>0.71</v>
      </c>
      <c r="E134">
        <v>0</v>
      </c>
      <c r="F134">
        <v>0.7</v>
      </c>
      <c r="G134">
        <v>0.06</v>
      </c>
      <c r="H134">
        <v>0</v>
      </c>
      <c r="I134">
        <v>0</v>
      </c>
      <c r="J134">
        <v>0</v>
      </c>
      <c r="K134">
        <v>0</v>
      </c>
    </row>
    <row r="135" spans="1:11">
      <c r="A135" t="s">
        <v>3532</v>
      </c>
      <c r="B135" t="s">
        <v>3564</v>
      </c>
      <c r="C135" t="s">
        <v>3798</v>
      </c>
      <c r="D135">
        <v>0.71</v>
      </c>
      <c r="E135">
        <v>0</v>
      </c>
      <c r="F135">
        <v>0.7</v>
      </c>
      <c r="G135">
        <v>0.06</v>
      </c>
      <c r="H135">
        <v>0</v>
      </c>
      <c r="I135">
        <v>0</v>
      </c>
      <c r="J135">
        <v>0</v>
      </c>
      <c r="K135">
        <v>0</v>
      </c>
    </row>
    <row r="136" spans="1:11">
      <c r="A136" t="s">
        <v>3532</v>
      </c>
      <c r="B136" t="s">
        <v>3564</v>
      </c>
      <c r="C136" t="s">
        <v>3799</v>
      </c>
      <c r="D136">
        <v>0.71</v>
      </c>
      <c r="E136">
        <v>0</v>
      </c>
      <c r="F136">
        <v>0.7</v>
      </c>
      <c r="G136">
        <v>0.06</v>
      </c>
      <c r="H136">
        <v>0</v>
      </c>
      <c r="I136">
        <v>0</v>
      </c>
      <c r="J136">
        <v>0</v>
      </c>
      <c r="K136">
        <v>0</v>
      </c>
    </row>
    <row r="137" spans="1:11">
      <c r="A137" t="s">
        <v>3532</v>
      </c>
      <c r="B137" t="s">
        <v>3535</v>
      </c>
      <c r="C137" t="s">
        <v>3800</v>
      </c>
      <c r="D137">
        <v>0.71</v>
      </c>
      <c r="E137">
        <v>0</v>
      </c>
      <c r="F137">
        <v>0.7</v>
      </c>
      <c r="G137">
        <v>0.05</v>
      </c>
      <c r="H137">
        <v>0</v>
      </c>
      <c r="I137">
        <v>0</v>
      </c>
      <c r="J137">
        <v>0</v>
      </c>
      <c r="K137">
        <v>0</v>
      </c>
    </row>
    <row r="138" spans="1:11">
      <c r="A138" t="s">
        <v>3532</v>
      </c>
      <c r="B138" t="s">
        <v>3578</v>
      </c>
      <c r="C138" t="s">
        <v>3801</v>
      </c>
      <c r="D138">
        <v>0.71</v>
      </c>
      <c r="E138">
        <v>0</v>
      </c>
      <c r="F138">
        <v>0.7</v>
      </c>
      <c r="G138">
        <v>0.05</v>
      </c>
      <c r="H138">
        <v>0</v>
      </c>
      <c r="I138">
        <v>0</v>
      </c>
      <c r="J138">
        <v>0</v>
      </c>
      <c r="K138">
        <v>0</v>
      </c>
    </row>
    <row r="139" spans="1:11">
      <c r="A139" t="s">
        <v>3532</v>
      </c>
      <c r="B139" t="s">
        <v>3570</v>
      </c>
      <c r="C139" t="s">
        <v>3802</v>
      </c>
      <c r="D139">
        <v>0.71</v>
      </c>
      <c r="E139">
        <v>0.71</v>
      </c>
      <c r="F139">
        <v>0</v>
      </c>
      <c r="G139">
        <v>0</v>
      </c>
      <c r="H139">
        <v>0</v>
      </c>
      <c r="I139">
        <v>0</v>
      </c>
      <c r="J139">
        <v>0</v>
      </c>
      <c r="K139">
        <v>0</v>
      </c>
    </row>
    <row r="140" spans="1:11">
      <c r="A140" t="s">
        <v>3532</v>
      </c>
      <c r="B140" t="s">
        <v>3579</v>
      </c>
      <c r="C140" t="s">
        <v>3803</v>
      </c>
      <c r="D140">
        <v>0.71</v>
      </c>
      <c r="E140">
        <v>0</v>
      </c>
      <c r="F140">
        <v>0.7</v>
      </c>
      <c r="G140">
        <v>0.04</v>
      </c>
      <c r="H140">
        <v>0</v>
      </c>
      <c r="I140">
        <v>0</v>
      </c>
      <c r="J140">
        <v>0</v>
      </c>
      <c r="K140">
        <v>0</v>
      </c>
    </row>
    <row r="141" spans="1:11">
      <c r="A141" t="s">
        <v>3532</v>
      </c>
      <c r="B141" t="s">
        <v>3580</v>
      </c>
      <c r="C141" t="s">
        <v>3804</v>
      </c>
      <c r="D141">
        <v>0.71</v>
      </c>
      <c r="E141">
        <v>0</v>
      </c>
      <c r="F141">
        <v>0.7</v>
      </c>
      <c r="G141">
        <v>0.04</v>
      </c>
      <c r="H141">
        <v>0</v>
      </c>
      <c r="I141">
        <v>0</v>
      </c>
      <c r="J141">
        <v>0</v>
      </c>
      <c r="K141">
        <v>0</v>
      </c>
    </row>
    <row r="142" spans="1:11">
      <c r="A142" t="s">
        <v>3532</v>
      </c>
      <c r="B142" t="s">
        <v>3573</v>
      </c>
      <c r="C142" t="s">
        <v>3805</v>
      </c>
      <c r="D142">
        <v>0.71</v>
      </c>
      <c r="E142">
        <v>0</v>
      </c>
      <c r="F142">
        <v>0.7</v>
      </c>
      <c r="G142">
        <v>0.04</v>
      </c>
      <c r="H142">
        <v>0</v>
      </c>
      <c r="I142">
        <v>0</v>
      </c>
      <c r="J142">
        <v>0</v>
      </c>
      <c r="K142">
        <v>0</v>
      </c>
    </row>
    <row r="143" spans="1:11">
      <c r="A143" t="s">
        <v>3532</v>
      </c>
      <c r="B143" t="s">
        <v>3580</v>
      </c>
      <c r="C143" t="s">
        <v>3806</v>
      </c>
      <c r="D143">
        <v>0.71</v>
      </c>
      <c r="E143">
        <v>0</v>
      </c>
      <c r="F143">
        <v>0.7</v>
      </c>
      <c r="G143">
        <v>0.04</v>
      </c>
      <c r="H143">
        <v>0</v>
      </c>
      <c r="I143">
        <v>0</v>
      </c>
      <c r="J143">
        <v>0</v>
      </c>
      <c r="K143">
        <v>0</v>
      </c>
    </row>
    <row r="144" spans="1:11">
      <c r="A144" t="s">
        <v>3532</v>
      </c>
      <c r="B144" t="s">
        <v>3578</v>
      </c>
      <c r="C144" t="s">
        <v>3807</v>
      </c>
      <c r="D144">
        <v>0.71</v>
      </c>
      <c r="E144">
        <v>0</v>
      </c>
      <c r="F144">
        <v>0.7</v>
      </c>
      <c r="G144">
        <v>0.04</v>
      </c>
      <c r="H144">
        <v>0</v>
      </c>
      <c r="I144">
        <v>0</v>
      </c>
      <c r="J144">
        <v>0</v>
      </c>
      <c r="K144">
        <v>0</v>
      </c>
    </row>
    <row r="145" spans="1:11">
      <c r="A145" t="s">
        <v>3532</v>
      </c>
      <c r="B145" t="s">
        <v>3547</v>
      </c>
      <c r="C145" t="s">
        <v>3808</v>
      </c>
      <c r="D145">
        <v>0.71</v>
      </c>
      <c r="E145">
        <v>0</v>
      </c>
      <c r="F145">
        <v>0.7</v>
      </c>
      <c r="G145">
        <v>0.03</v>
      </c>
      <c r="H145">
        <v>0</v>
      </c>
      <c r="I145">
        <v>0</v>
      </c>
      <c r="J145">
        <v>0</v>
      </c>
      <c r="K145">
        <v>0</v>
      </c>
    </row>
    <row r="146" spans="1:11">
      <c r="A146" t="s">
        <v>3532</v>
      </c>
      <c r="B146" t="s">
        <v>3553</v>
      </c>
      <c r="C146" t="s">
        <v>3809</v>
      </c>
      <c r="D146">
        <v>0.71</v>
      </c>
      <c r="E146">
        <v>0</v>
      </c>
      <c r="F146">
        <v>0.7</v>
      </c>
      <c r="G146">
        <v>0.03</v>
      </c>
      <c r="H146">
        <v>0</v>
      </c>
      <c r="I146">
        <v>0</v>
      </c>
      <c r="J146">
        <v>0</v>
      </c>
      <c r="K146">
        <v>0</v>
      </c>
    </row>
    <row r="147" spans="1:11">
      <c r="A147" t="s">
        <v>3532</v>
      </c>
      <c r="B147" t="s">
        <v>3547</v>
      </c>
      <c r="C147" t="s">
        <v>3810</v>
      </c>
      <c r="D147">
        <v>0.71</v>
      </c>
      <c r="E147">
        <v>0</v>
      </c>
      <c r="F147">
        <v>0.7</v>
      </c>
      <c r="G147">
        <v>0.02</v>
      </c>
      <c r="H147">
        <v>0</v>
      </c>
      <c r="I147">
        <v>0</v>
      </c>
      <c r="J147">
        <v>0</v>
      </c>
      <c r="K147">
        <v>0</v>
      </c>
    </row>
    <row r="148" spans="1:11">
      <c r="A148" t="s">
        <v>3532</v>
      </c>
      <c r="B148" t="s">
        <v>3570</v>
      </c>
      <c r="C148" t="s">
        <v>3811</v>
      </c>
      <c r="D148">
        <v>0.71</v>
      </c>
      <c r="E148">
        <v>0.71</v>
      </c>
      <c r="F148">
        <v>0</v>
      </c>
      <c r="G148">
        <v>0</v>
      </c>
      <c r="H148">
        <v>0</v>
      </c>
      <c r="I148">
        <v>0</v>
      </c>
      <c r="J148">
        <v>0</v>
      </c>
      <c r="K148">
        <v>0</v>
      </c>
    </row>
    <row r="149" spans="1:11">
      <c r="A149" t="s">
        <v>3532</v>
      </c>
      <c r="B149" t="s">
        <v>3570</v>
      </c>
      <c r="C149" t="s">
        <v>3812</v>
      </c>
      <c r="D149">
        <v>0.7</v>
      </c>
      <c r="E149">
        <v>0.7</v>
      </c>
      <c r="F149">
        <v>0</v>
      </c>
      <c r="G149">
        <v>0</v>
      </c>
      <c r="H149">
        <v>0</v>
      </c>
      <c r="I149">
        <v>0</v>
      </c>
      <c r="J149">
        <v>0</v>
      </c>
      <c r="K149">
        <v>0</v>
      </c>
    </row>
    <row r="150" spans="1:11">
      <c r="A150" t="s">
        <v>3532</v>
      </c>
      <c r="B150" t="s">
        <v>3573</v>
      </c>
      <c r="C150" t="s">
        <v>3813</v>
      </c>
      <c r="D150">
        <v>0.7</v>
      </c>
      <c r="E150">
        <v>0</v>
      </c>
      <c r="F150">
        <v>0.7</v>
      </c>
      <c r="G150">
        <v>0.01</v>
      </c>
      <c r="H150">
        <v>0</v>
      </c>
      <c r="I150">
        <v>0</v>
      </c>
      <c r="J150">
        <v>0</v>
      </c>
      <c r="K150">
        <v>0</v>
      </c>
    </row>
    <row r="151" spans="1:11">
      <c r="A151" t="s">
        <v>3532</v>
      </c>
      <c r="B151" t="s">
        <v>3581</v>
      </c>
      <c r="C151" t="s">
        <v>3814</v>
      </c>
      <c r="D151">
        <v>0.7</v>
      </c>
      <c r="E151">
        <v>0</v>
      </c>
      <c r="F151">
        <v>0.7</v>
      </c>
      <c r="G151">
        <v>0</v>
      </c>
      <c r="H151">
        <v>0</v>
      </c>
      <c r="I151">
        <v>0</v>
      </c>
      <c r="J151">
        <v>0</v>
      </c>
      <c r="K151">
        <v>0</v>
      </c>
    </row>
    <row r="152" spans="1:11">
      <c r="A152" t="s">
        <v>3532</v>
      </c>
      <c r="B152" t="s">
        <v>3564</v>
      </c>
      <c r="C152" t="s">
        <v>3815</v>
      </c>
      <c r="D152">
        <v>0.7</v>
      </c>
      <c r="E152">
        <v>0</v>
      </c>
      <c r="F152">
        <v>0.7</v>
      </c>
      <c r="G152">
        <v>0</v>
      </c>
      <c r="H152">
        <v>0</v>
      </c>
      <c r="I152">
        <v>0</v>
      </c>
      <c r="J152">
        <v>0</v>
      </c>
      <c r="K152">
        <v>0</v>
      </c>
    </row>
    <row r="153" spans="1:11">
      <c r="A153" t="s">
        <v>3532</v>
      </c>
      <c r="B153" t="s">
        <v>3570</v>
      </c>
      <c r="C153" t="s">
        <v>3816</v>
      </c>
      <c r="D153">
        <v>0.67</v>
      </c>
      <c r="E153">
        <v>0.67</v>
      </c>
      <c r="F153">
        <v>0</v>
      </c>
      <c r="G153">
        <v>0</v>
      </c>
      <c r="H153">
        <v>0</v>
      </c>
      <c r="I153">
        <v>0</v>
      </c>
      <c r="J153">
        <v>0</v>
      </c>
      <c r="K153">
        <v>0</v>
      </c>
    </row>
    <row r="154" spans="1:11">
      <c r="A154" t="s">
        <v>3532</v>
      </c>
      <c r="B154" t="s">
        <v>3542</v>
      </c>
      <c r="C154" t="s">
        <v>3817</v>
      </c>
      <c r="D154">
        <v>0.64</v>
      </c>
      <c r="E154">
        <v>0</v>
      </c>
      <c r="F154">
        <v>0</v>
      </c>
      <c r="G154">
        <v>0.13</v>
      </c>
      <c r="H154">
        <v>0</v>
      </c>
      <c r="I154">
        <v>0.61</v>
      </c>
      <c r="J154">
        <v>0</v>
      </c>
      <c r="K154">
        <v>0</v>
      </c>
    </row>
    <row r="155" spans="1:11">
      <c r="A155" t="s">
        <v>3532</v>
      </c>
      <c r="B155" t="s">
        <v>3582</v>
      </c>
      <c r="C155" t="s">
        <v>3818</v>
      </c>
      <c r="D155">
        <v>0.6</v>
      </c>
      <c r="E155">
        <v>0</v>
      </c>
      <c r="F155">
        <v>0.25</v>
      </c>
      <c r="G155">
        <v>0.13</v>
      </c>
      <c r="H155">
        <v>0</v>
      </c>
      <c r="I155">
        <v>0.52</v>
      </c>
      <c r="J155">
        <v>0</v>
      </c>
      <c r="K155">
        <v>0</v>
      </c>
    </row>
    <row r="156" spans="1:11">
      <c r="A156" t="s">
        <v>3532</v>
      </c>
      <c r="B156" t="s">
        <v>3583</v>
      </c>
      <c r="C156" t="s">
        <v>3819</v>
      </c>
      <c r="D156">
        <v>0.5600000000000001</v>
      </c>
      <c r="E156">
        <v>0.01</v>
      </c>
      <c r="F156">
        <v>0.2</v>
      </c>
      <c r="G156">
        <v>0.1</v>
      </c>
      <c r="H156">
        <v>0.3</v>
      </c>
      <c r="I156">
        <v>0.46</v>
      </c>
      <c r="J156">
        <v>0</v>
      </c>
      <c r="K156">
        <v>0</v>
      </c>
    </row>
    <row r="157" spans="1:11">
      <c r="A157" t="s">
        <v>3532</v>
      </c>
      <c r="B157" t="s">
        <v>3570</v>
      </c>
      <c r="C157" t="s">
        <v>3820</v>
      </c>
      <c r="D157">
        <v>0.5600000000000001</v>
      </c>
      <c r="E157">
        <v>0.5600000000000001</v>
      </c>
      <c r="F157">
        <v>0</v>
      </c>
      <c r="G157">
        <v>0</v>
      </c>
      <c r="H157">
        <v>0</v>
      </c>
      <c r="I157">
        <v>0</v>
      </c>
      <c r="J157">
        <v>0</v>
      </c>
      <c r="K157">
        <v>0</v>
      </c>
    </row>
    <row r="158" spans="1:11">
      <c r="A158" t="s">
        <v>3532</v>
      </c>
      <c r="B158" t="s">
        <v>3570</v>
      </c>
      <c r="C158" t="s">
        <v>3821</v>
      </c>
      <c r="D158">
        <v>0.52</v>
      </c>
      <c r="E158">
        <v>0.52</v>
      </c>
      <c r="F158">
        <v>0</v>
      </c>
      <c r="G158">
        <v>0</v>
      </c>
      <c r="H158">
        <v>0</v>
      </c>
      <c r="I158">
        <v>0</v>
      </c>
      <c r="J158">
        <v>0</v>
      </c>
      <c r="K158">
        <v>0</v>
      </c>
    </row>
    <row r="159" spans="1:11">
      <c r="A159" t="s">
        <v>3532</v>
      </c>
      <c r="B159" t="s">
        <v>3584</v>
      </c>
      <c r="C159" t="s">
        <v>3822</v>
      </c>
      <c r="D159">
        <v>0.52</v>
      </c>
      <c r="E159">
        <v>0</v>
      </c>
      <c r="F159">
        <v>0.2</v>
      </c>
      <c r="G159">
        <v>0.05</v>
      </c>
      <c r="H159">
        <v>0</v>
      </c>
      <c r="I159">
        <v>0.46</v>
      </c>
      <c r="J159">
        <v>0</v>
      </c>
      <c r="K159">
        <v>0</v>
      </c>
    </row>
    <row r="160" spans="1:11">
      <c r="A160" t="s">
        <v>3532</v>
      </c>
      <c r="B160" t="s">
        <v>3584</v>
      </c>
      <c r="C160" t="s">
        <v>3823</v>
      </c>
      <c r="D160">
        <v>0.52</v>
      </c>
      <c r="E160">
        <v>0</v>
      </c>
      <c r="F160">
        <v>0.2</v>
      </c>
      <c r="G160">
        <v>0.05</v>
      </c>
      <c r="H160">
        <v>0</v>
      </c>
      <c r="I160">
        <v>0.46</v>
      </c>
      <c r="J160">
        <v>0</v>
      </c>
      <c r="K160">
        <v>0</v>
      </c>
    </row>
    <row r="161" spans="1:11">
      <c r="A161" t="s">
        <v>3532</v>
      </c>
      <c r="B161" t="s">
        <v>3585</v>
      </c>
      <c r="C161" t="s">
        <v>3824</v>
      </c>
      <c r="D161">
        <v>0.51</v>
      </c>
      <c r="E161">
        <v>0</v>
      </c>
      <c r="F161">
        <v>0.25</v>
      </c>
      <c r="G161">
        <v>0.13</v>
      </c>
      <c r="H161">
        <v>0</v>
      </c>
      <c r="I161">
        <v>0.43</v>
      </c>
      <c r="J161">
        <v>0</v>
      </c>
      <c r="K161">
        <v>0</v>
      </c>
    </row>
    <row r="162" spans="1:11">
      <c r="A162" t="s">
        <v>3532</v>
      </c>
      <c r="B162" t="s">
        <v>3586</v>
      </c>
      <c r="C162" t="s">
        <v>3825</v>
      </c>
      <c r="D162">
        <v>0.5</v>
      </c>
      <c r="E162">
        <v>0</v>
      </c>
      <c r="F162">
        <v>0</v>
      </c>
      <c r="G162">
        <v>0</v>
      </c>
      <c r="H162">
        <v>0</v>
      </c>
      <c r="I162">
        <v>0.5</v>
      </c>
      <c r="J162">
        <v>0</v>
      </c>
      <c r="K162">
        <v>0</v>
      </c>
    </row>
    <row r="163" spans="1:11">
      <c r="A163" t="s">
        <v>3532</v>
      </c>
      <c r="B163" t="s">
        <v>3585</v>
      </c>
      <c r="C163" t="s">
        <v>3826</v>
      </c>
      <c r="D163">
        <v>0.49</v>
      </c>
      <c r="E163">
        <v>0</v>
      </c>
      <c r="F163">
        <v>0.2</v>
      </c>
      <c r="G163">
        <v>0.13</v>
      </c>
      <c r="H163">
        <v>0</v>
      </c>
      <c r="I163">
        <v>0.43</v>
      </c>
      <c r="J163">
        <v>0</v>
      </c>
      <c r="K163">
        <v>0</v>
      </c>
    </row>
    <row r="164" spans="1:11">
      <c r="A164" t="s">
        <v>3532</v>
      </c>
      <c r="B164" t="s">
        <v>3587</v>
      </c>
      <c r="C164" t="s">
        <v>3827</v>
      </c>
      <c r="D164">
        <v>0.44</v>
      </c>
      <c r="E164">
        <v>0</v>
      </c>
      <c r="F164">
        <v>0</v>
      </c>
      <c r="G164">
        <v>0.04</v>
      </c>
      <c r="H164">
        <v>0</v>
      </c>
      <c r="I164">
        <v>0.43</v>
      </c>
      <c r="J164">
        <v>0</v>
      </c>
      <c r="K164">
        <v>0</v>
      </c>
    </row>
    <row r="165" spans="1:11">
      <c r="A165" t="s">
        <v>3532</v>
      </c>
      <c r="B165" t="s">
        <v>3587</v>
      </c>
      <c r="C165" t="s">
        <v>3828</v>
      </c>
      <c r="D165">
        <v>0.43</v>
      </c>
      <c r="E165">
        <v>0</v>
      </c>
      <c r="F165">
        <v>0</v>
      </c>
      <c r="G165">
        <v>0.02</v>
      </c>
      <c r="H165">
        <v>0</v>
      </c>
      <c r="I165">
        <v>0.43</v>
      </c>
      <c r="J165">
        <v>0</v>
      </c>
      <c r="K165">
        <v>0</v>
      </c>
    </row>
    <row r="166" spans="1:11">
      <c r="A166" t="s">
        <v>3532</v>
      </c>
      <c r="B166" t="s">
        <v>3587</v>
      </c>
      <c r="C166" t="s">
        <v>3829</v>
      </c>
      <c r="D166">
        <v>0.43</v>
      </c>
      <c r="E166">
        <v>0</v>
      </c>
      <c r="F166">
        <v>0</v>
      </c>
      <c r="G166">
        <v>0.02</v>
      </c>
      <c r="H166">
        <v>0</v>
      </c>
      <c r="I166">
        <v>0.43</v>
      </c>
      <c r="J166">
        <v>0</v>
      </c>
      <c r="K166">
        <v>0</v>
      </c>
    </row>
    <row r="167" spans="1:11">
      <c r="A167" t="s">
        <v>3532</v>
      </c>
      <c r="B167" t="s">
        <v>3588</v>
      </c>
      <c r="C167" t="s">
        <v>3830</v>
      </c>
      <c r="D167">
        <v>0.42</v>
      </c>
      <c r="E167">
        <v>0</v>
      </c>
      <c r="F167">
        <v>0.2</v>
      </c>
      <c r="G167">
        <v>0.04</v>
      </c>
      <c r="H167">
        <v>0</v>
      </c>
      <c r="I167">
        <v>0.36</v>
      </c>
      <c r="J167">
        <v>0</v>
      </c>
      <c r="K167">
        <v>0</v>
      </c>
    </row>
    <row r="168" spans="1:11">
      <c r="A168" t="s">
        <v>3532</v>
      </c>
      <c r="B168" t="s">
        <v>3589</v>
      </c>
      <c r="C168" t="s">
        <v>3831</v>
      </c>
      <c r="D168">
        <v>0.38</v>
      </c>
      <c r="E168">
        <v>0</v>
      </c>
      <c r="F168">
        <v>0.25</v>
      </c>
      <c r="G168">
        <v>0.07000000000000001</v>
      </c>
      <c r="H168">
        <v>0.31</v>
      </c>
      <c r="I168">
        <v>0</v>
      </c>
      <c r="J168">
        <v>0</v>
      </c>
      <c r="K168">
        <v>0</v>
      </c>
    </row>
    <row r="169" spans="1:11">
      <c r="A169" t="s">
        <v>3532</v>
      </c>
      <c r="B169" t="s">
        <v>3589</v>
      </c>
      <c r="C169" t="s">
        <v>3832</v>
      </c>
      <c r="D169">
        <v>0.38</v>
      </c>
      <c r="E169">
        <v>0</v>
      </c>
      <c r="F169">
        <v>0.25</v>
      </c>
      <c r="G169">
        <v>0.07000000000000001</v>
      </c>
      <c r="H169">
        <v>0.31</v>
      </c>
      <c r="I169">
        <v>0</v>
      </c>
      <c r="J169">
        <v>0</v>
      </c>
      <c r="K169">
        <v>0</v>
      </c>
    </row>
    <row r="170" spans="1:11">
      <c r="A170" t="s">
        <v>3532</v>
      </c>
      <c r="B170" t="s">
        <v>3550</v>
      </c>
      <c r="C170" t="s">
        <v>3833</v>
      </c>
      <c r="D170">
        <v>0.37</v>
      </c>
      <c r="E170">
        <v>0</v>
      </c>
      <c r="F170">
        <v>0.3</v>
      </c>
      <c r="G170">
        <v>0.07000000000000001</v>
      </c>
      <c r="H170">
        <v>0.27</v>
      </c>
      <c r="I170">
        <v>0</v>
      </c>
      <c r="J170">
        <v>0</v>
      </c>
      <c r="K170">
        <v>0</v>
      </c>
    </row>
    <row r="171" spans="1:11">
      <c r="A171" t="s">
        <v>3532</v>
      </c>
      <c r="B171" t="s">
        <v>3548</v>
      </c>
      <c r="C171" t="s">
        <v>3834</v>
      </c>
      <c r="D171">
        <v>0.37</v>
      </c>
      <c r="E171">
        <v>0</v>
      </c>
      <c r="F171">
        <v>0.2</v>
      </c>
      <c r="G171">
        <v>0.06</v>
      </c>
      <c r="H171">
        <v>0.31</v>
      </c>
      <c r="I171">
        <v>0</v>
      </c>
      <c r="J171">
        <v>0</v>
      </c>
      <c r="K171">
        <v>0</v>
      </c>
    </row>
    <row r="172" spans="1:11">
      <c r="A172" t="s">
        <v>3532</v>
      </c>
      <c r="B172" t="s">
        <v>3588</v>
      </c>
      <c r="C172" t="s">
        <v>3835</v>
      </c>
      <c r="D172">
        <v>0.36</v>
      </c>
      <c r="E172">
        <v>0</v>
      </c>
      <c r="F172">
        <v>0</v>
      </c>
      <c r="G172">
        <v>0.01</v>
      </c>
      <c r="H172">
        <v>0</v>
      </c>
      <c r="I172">
        <v>0.36</v>
      </c>
      <c r="J172">
        <v>0</v>
      </c>
      <c r="K172">
        <v>0</v>
      </c>
    </row>
    <row r="173" spans="1:11">
      <c r="A173" t="s">
        <v>3532</v>
      </c>
      <c r="B173" t="s">
        <v>3590</v>
      </c>
      <c r="C173" t="s">
        <v>3836</v>
      </c>
      <c r="D173">
        <v>0.36</v>
      </c>
      <c r="E173">
        <v>0</v>
      </c>
      <c r="F173">
        <v>0.28</v>
      </c>
      <c r="G173">
        <v>0.05</v>
      </c>
      <c r="H173">
        <v>0.27</v>
      </c>
      <c r="I173">
        <v>0</v>
      </c>
      <c r="J173">
        <v>0</v>
      </c>
      <c r="K173">
        <v>0</v>
      </c>
    </row>
    <row r="174" spans="1:11">
      <c r="A174" t="s">
        <v>3532</v>
      </c>
      <c r="B174" t="s">
        <v>3591</v>
      </c>
      <c r="C174" t="s">
        <v>3837</v>
      </c>
      <c r="D174">
        <v>0.36</v>
      </c>
      <c r="E174">
        <v>0</v>
      </c>
      <c r="F174">
        <v>0.28</v>
      </c>
      <c r="G174">
        <v>0.05</v>
      </c>
      <c r="H174">
        <v>0.27</v>
      </c>
      <c r="I174">
        <v>0</v>
      </c>
      <c r="J174">
        <v>0</v>
      </c>
      <c r="K174">
        <v>0</v>
      </c>
    </row>
    <row r="175" spans="1:11">
      <c r="A175" t="s">
        <v>3532</v>
      </c>
      <c r="B175" t="s">
        <v>3592</v>
      </c>
      <c r="C175" t="s">
        <v>3838</v>
      </c>
      <c r="D175">
        <v>0.36</v>
      </c>
      <c r="E175">
        <v>0</v>
      </c>
      <c r="F175">
        <v>0.28</v>
      </c>
      <c r="G175">
        <v>0.05</v>
      </c>
      <c r="H175">
        <v>0.27</v>
      </c>
      <c r="I175">
        <v>0</v>
      </c>
      <c r="J175">
        <v>0</v>
      </c>
      <c r="K175">
        <v>0</v>
      </c>
    </row>
    <row r="176" spans="1:11">
      <c r="A176" t="s">
        <v>3532</v>
      </c>
      <c r="B176" t="s">
        <v>3584</v>
      </c>
      <c r="C176" t="s">
        <v>3839</v>
      </c>
      <c r="D176">
        <v>0.36</v>
      </c>
      <c r="E176">
        <v>0</v>
      </c>
      <c r="F176">
        <v>0</v>
      </c>
      <c r="G176">
        <v>0.05</v>
      </c>
      <c r="H176">
        <v>0</v>
      </c>
      <c r="I176">
        <v>0.34</v>
      </c>
      <c r="J176">
        <v>0</v>
      </c>
      <c r="K176">
        <v>0</v>
      </c>
    </row>
    <row r="177" spans="1:11">
      <c r="A177" t="s">
        <v>3532</v>
      </c>
      <c r="B177" t="s">
        <v>3584</v>
      </c>
      <c r="C177" t="s">
        <v>3840</v>
      </c>
      <c r="D177">
        <v>0.36</v>
      </c>
      <c r="E177">
        <v>0</v>
      </c>
      <c r="F177">
        <v>0</v>
      </c>
      <c r="G177">
        <v>0.04</v>
      </c>
      <c r="H177">
        <v>0</v>
      </c>
      <c r="I177">
        <v>0.34</v>
      </c>
      <c r="J177">
        <v>0</v>
      </c>
      <c r="K177">
        <v>0</v>
      </c>
    </row>
    <row r="178" spans="1:11">
      <c r="A178" t="s">
        <v>3532</v>
      </c>
      <c r="B178" t="s">
        <v>3584</v>
      </c>
      <c r="C178" t="s">
        <v>3841</v>
      </c>
      <c r="D178">
        <v>0.36</v>
      </c>
      <c r="E178">
        <v>0</v>
      </c>
      <c r="F178">
        <v>0</v>
      </c>
      <c r="G178">
        <v>0.04</v>
      </c>
      <c r="H178">
        <v>0</v>
      </c>
      <c r="I178">
        <v>0.34</v>
      </c>
      <c r="J178">
        <v>0</v>
      </c>
      <c r="K178">
        <v>0</v>
      </c>
    </row>
    <row r="179" spans="1:11">
      <c r="A179" t="s">
        <v>3532</v>
      </c>
      <c r="B179" t="s">
        <v>3546</v>
      </c>
      <c r="C179" t="s">
        <v>3842</v>
      </c>
      <c r="D179">
        <v>0.35</v>
      </c>
      <c r="E179">
        <v>0</v>
      </c>
      <c r="F179">
        <v>0.2</v>
      </c>
      <c r="G179">
        <v>0.05</v>
      </c>
      <c r="H179">
        <v>0.29</v>
      </c>
      <c r="I179">
        <v>0</v>
      </c>
      <c r="J179">
        <v>0</v>
      </c>
      <c r="K179">
        <v>0</v>
      </c>
    </row>
    <row r="180" spans="1:11">
      <c r="A180" t="s">
        <v>3532</v>
      </c>
      <c r="B180" t="s">
        <v>3537</v>
      </c>
      <c r="C180" t="s">
        <v>3843</v>
      </c>
      <c r="D180">
        <v>0.35</v>
      </c>
      <c r="E180">
        <v>0</v>
      </c>
      <c r="F180">
        <v>0.2</v>
      </c>
      <c r="G180">
        <v>0.04</v>
      </c>
      <c r="H180">
        <v>0.29</v>
      </c>
      <c r="I180">
        <v>0</v>
      </c>
      <c r="J180">
        <v>0</v>
      </c>
      <c r="K180">
        <v>0</v>
      </c>
    </row>
    <row r="181" spans="1:11">
      <c r="A181" t="s">
        <v>3532</v>
      </c>
      <c r="B181" t="s">
        <v>3593</v>
      </c>
      <c r="C181" t="s">
        <v>3844</v>
      </c>
      <c r="D181">
        <v>0.34</v>
      </c>
      <c r="E181">
        <v>0</v>
      </c>
      <c r="F181">
        <v>0</v>
      </c>
      <c r="G181">
        <v>0.06</v>
      </c>
      <c r="H181">
        <v>0.32</v>
      </c>
      <c r="I181">
        <v>0</v>
      </c>
      <c r="J181">
        <v>0</v>
      </c>
      <c r="K181">
        <v>0</v>
      </c>
    </row>
    <row r="182" spans="1:11">
      <c r="A182" t="s">
        <v>3532</v>
      </c>
      <c r="B182" t="s">
        <v>3537</v>
      </c>
      <c r="C182" t="s">
        <v>3845</v>
      </c>
      <c r="D182">
        <v>0.33</v>
      </c>
      <c r="E182">
        <v>0</v>
      </c>
      <c r="F182">
        <v>0</v>
      </c>
      <c r="G182">
        <v>0.06</v>
      </c>
      <c r="H182">
        <v>0.32</v>
      </c>
      <c r="I182">
        <v>0</v>
      </c>
      <c r="J182">
        <v>0</v>
      </c>
      <c r="K182">
        <v>0</v>
      </c>
    </row>
    <row r="183" spans="1:11">
      <c r="A183" t="s">
        <v>3532</v>
      </c>
      <c r="B183" t="s">
        <v>3538</v>
      </c>
      <c r="C183" t="s">
        <v>3846</v>
      </c>
      <c r="D183">
        <v>0.33</v>
      </c>
      <c r="E183">
        <v>0</v>
      </c>
      <c r="F183">
        <v>0</v>
      </c>
      <c r="G183">
        <v>0.06</v>
      </c>
      <c r="H183">
        <v>0.32</v>
      </c>
      <c r="I183">
        <v>0</v>
      </c>
      <c r="J183">
        <v>0</v>
      </c>
      <c r="K183">
        <v>0</v>
      </c>
    </row>
    <row r="184" spans="1:11">
      <c r="A184" t="s">
        <v>3532</v>
      </c>
      <c r="B184" t="s">
        <v>3551</v>
      </c>
      <c r="C184" t="s">
        <v>3847</v>
      </c>
      <c r="D184">
        <v>0.33</v>
      </c>
      <c r="E184">
        <v>0</v>
      </c>
      <c r="F184">
        <v>0</v>
      </c>
      <c r="G184">
        <v>0.06</v>
      </c>
      <c r="H184">
        <v>0.31</v>
      </c>
      <c r="I184">
        <v>0</v>
      </c>
      <c r="J184">
        <v>0</v>
      </c>
      <c r="K184">
        <v>0</v>
      </c>
    </row>
    <row r="185" spans="1:11">
      <c r="A185" t="s">
        <v>3532</v>
      </c>
      <c r="B185" t="s">
        <v>3534</v>
      </c>
      <c r="C185" t="s">
        <v>3848</v>
      </c>
      <c r="D185">
        <v>0.33</v>
      </c>
      <c r="E185">
        <v>0</v>
      </c>
      <c r="F185">
        <v>0</v>
      </c>
      <c r="G185">
        <v>0.01</v>
      </c>
      <c r="H185">
        <v>0.32</v>
      </c>
      <c r="I185">
        <v>0</v>
      </c>
      <c r="J185">
        <v>0</v>
      </c>
      <c r="K185">
        <v>0</v>
      </c>
    </row>
    <row r="186" spans="1:11">
      <c r="A186" t="s">
        <v>3532</v>
      </c>
      <c r="B186" t="s">
        <v>3537</v>
      </c>
      <c r="C186" t="s">
        <v>3849</v>
      </c>
      <c r="D186">
        <v>0.33</v>
      </c>
      <c r="E186">
        <v>0</v>
      </c>
      <c r="F186">
        <v>0</v>
      </c>
      <c r="G186">
        <v>0.05</v>
      </c>
      <c r="H186">
        <v>0.31</v>
      </c>
      <c r="I186">
        <v>0</v>
      </c>
      <c r="J186">
        <v>0</v>
      </c>
      <c r="K186">
        <v>0</v>
      </c>
    </row>
    <row r="187" spans="1:11">
      <c r="A187" t="s">
        <v>3532</v>
      </c>
      <c r="B187" t="s">
        <v>3538</v>
      </c>
      <c r="C187" t="s">
        <v>3850</v>
      </c>
      <c r="D187">
        <v>0.33</v>
      </c>
      <c r="E187">
        <v>0</v>
      </c>
      <c r="F187">
        <v>0</v>
      </c>
      <c r="G187">
        <v>0.06</v>
      </c>
      <c r="H187">
        <v>0.31</v>
      </c>
      <c r="I187">
        <v>0</v>
      </c>
      <c r="J187">
        <v>0</v>
      </c>
      <c r="K187">
        <v>0</v>
      </c>
    </row>
    <row r="188" spans="1:11">
      <c r="A188" t="s">
        <v>3532</v>
      </c>
      <c r="B188" t="s">
        <v>3589</v>
      </c>
      <c r="C188" t="s">
        <v>3851</v>
      </c>
      <c r="D188">
        <v>0.32</v>
      </c>
      <c r="E188">
        <v>0</v>
      </c>
      <c r="F188">
        <v>0</v>
      </c>
      <c r="G188">
        <v>0.04</v>
      </c>
      <c r="H188">
        <v>0.31</v>
      </c>
      <c r="I188">
        <v>0</v>
      </c>
      <c r="J188">
        <v>0</v>
      </c>
      <c r="K188">
        <v>0</v>
      </c>
    </row>
    <row r="189" spans="1:11">
      <c r="A189" t="s">
        <v>3532</v>
      </c>
      <c r="B189" t="s">
        <v>3594</v>
      </c>
      <c r="C189" t="s">
        <v>3852</v>
      </c>
      <c r="D189">
        <v>0.32</v>
      </c>
      <c r="E189">
        <v>0</v>
      </c>
      <c r="F189">
        <v>0</v>
      </c>
      <c r="G189">
        <v>0.02</v>
      </c>
      <c r="H189">
        <v>0.32</v>
      </c>
      <c r="I189">
        <v>0</v>
      </c>
      <c r="J189">
        <v>0</v>
      </c>
      <c r="K189">
        <v>0</v>
      </c>
    </row>
    <row r="190" spans="1:11">
      <c r="A190" t="s">
        <v>3532</v>
      </c>
      <c r="B190" t="s">
        <v>3536</v>
      </c>
      <c r="C190" t="s">
        <v>3853</v>
      </c>
      <c r="D190">
        <v>0.32</v>
      </c>
      <c r="E190">
        <v>0</v>
      </c>
      <c r="F190">
        <v>0</v>
      </c>
      <c r="G190">
        <v>0.01</v>
      </c>
      <c r="H190">
        <v>0.32</v>
      </c>
      <c r="I190">
        <v>0</v>
      </c>
      <c r="J190">
        <v>0</v>
      </c>
      <c r="K190">
        <v>0</v>
      </c>
    </row>
    <row r="191" spans="1:11">
      <c r="A191" t="s">
        <v>3532</v>
      </c>
      <c r="B191" t="s">
        <v>3595</v>
      </c>
      <c r="C191" t="s">
        <v>3854</v>
      </c>
      <c r="D191">
        <v>0.32</v>
      </c>
      <c r="E191">
        <v>0</v>
      </c>
      <c r="F191">
        <v>0</v>
      </c>
      <c r="G191">
        <v>0</v>
      </c>
      <c r="H191">
        <v>0.32</v>
      </c>
      <c r="I191">
        <v>0</v>
      </c>
      <c r="J191">
        <v>0</v>
      </c>
      <c r="K191">
        <v>0</v>
      </c>
    </row>
    <row r="192" spans="1:11">
      <c r="A192" t="s">
        <v>3532</v>
      </c>
      <c r="B192" t="s">
        <v>3593</v>
      </c>
      <c r="C192" t="s">
        <v>3855</v>
      </c>
      <c r="D192">
        <v>0.32</v>
      </c>
      <c r="E192">
        <v>0</v>
      </c>
      <c r="F192">
        <v>0</v>
      </c>
      <c r="G192">
        <v>0</v>
      </c>
      <c r="H192">
        <v>0.32</v>
      </c>
      <c r="I192">
        <v>0</v>
      </c>
      <c r="J192">
        <v>0</v>
      </c>
      <c r="K192">
        <v>0</v>
      </c>
    </row>
    <row r="193" spans="1:11">
      <c r="A193" t="s">
        <v>3532</v>
      </c>
      <c r="B193" t="s">
        <v>3593</v>
      </c>
      <c r="C193" t="s">
        <v>3856</v>
      </c>
      <c r="D193">
        <v>0.32</v>
      </c>
      <c r="E193">
        <v>0</v>
      </c>
      <c r="F193">
        <v>0</v>
      </c>
      <c r="G193">
        <v>0</v>
      </c>
      <c r="H193">
        <v>0.32</v>
      </c>
      <c r="I193">
        <v>0</v>
      </c>
      <c r="J193">
        <v>0</v>
      </c>
      <c r="K193">
        <v>0</v>
      </c>
    </row>
    <row r="194" spans="1:11">
      <c r="A194" t="s">
        <v>3532</v>
      </c>
      <c r="B194" t="s">
        <v>3551</v>
      </c>
      <c r="C194" t="s">
        <v>3857</v>
      </c>
      <c r="D194">
        <v>0.31</v>
      </c>
      <c r="E194">
        <v>0</v>
      </c>
      <c r="F194">
        <v>0</v>
      </c>
      <c r="G194">
        <v>0.06</v>
      </c>
      <c r="H194">
        <v>0.3</v>
      </c>
      <c r="I194">
        <v>0</v>
      </c>
      <c r="J194">
        <v>0</v>
      </c>
      <c r="K194">
        <v>0</v>
      </c>
    </row>
    <row r="195" spans="1:11">
      <c r="A195" t="s">
        <v>3532</v>
      </c>
      <c r="B195" t="s">
        <v>3553</v>
      </c>
      <c r="C195" t="s">
        <v>3858</v>
      </c>
      <c r="D195">
        <v>0.31</v>
      </c>
      <c r="E195">
        <v>0</v>
      </c>
      <c r="F195">
        <v>0</v>
      </c>
      <c r="G195">
        <v>0.06</v>
      </c>
      <c r="H195">
        <v>0.3</v>
      </c>
      <c r="I195">
        <v>0</v>
      </c>
      <c r="J195">
        <v>0</v>
      </c>
      <c r="K195">
        <v>0</v>
      </c>
    </row>
    <row r="196" spans="1:11">
      <c r="A196" t="s">
        <v>3532</v>
      </c>
      <c r="B196" t="s">
        <v>3553</v>
      </c>
      <c r="C196" t="s">
        <v>3859</v>
      </c>
      <c r="D196">
        <v>0.31</v>
      </c>
      <c r="E196">
        <v>0</v>
      </c>
      <c r="F196">
        <v>0</v>
      </c>
      <c r="G196">
        <v>0.05</v>
      </c>
      <c r="H196">
        <v>0.3</v>
      </c>
      <c r="I196">
        <v>0</v>
      </c>
      <c r="J196">
        <v>0</v>
      </c>
      <c r="K196">
        <v>0</v>
      </c>
    </row>
    <row r="197" spans="1:11">
      <c r="A197" t="s">
        <v>3532</v>
      </c>
      <c r="B197" t="s">
        <v>3594</v>
      </c>
      <c r="C197" t="s">
        <v>3860</v>
      </c>
      <c r="D197">
        <v>0.31</v>
      </c>
      <c r="E197">
        <v>0</v>
      </c>
      <c r="F197">
        <v>0</v>
      </c>
      <c r="G197">
        <v>0.02</v>
      </c>
      <c r="H197">
        <v>0.3</v>
      </c>
      <c r="I197">
        <v>0</v>
      </c>
      <c r="J197">
        <v>0</v>
      </c>
      <c r="K197">
        <v>0</v>
      </c>
    </row>
    <row r="198" spans="1:11">
      <c r="A198" t="s">
        <v>3532</v>
      </c>
      <c r="B198" t="s">
        <v>3596</v>
      </c>
      <c r="C198" t="s">
        <v>3861</v>
      </c>
      <c r="D198">
        <v>0.31</v>
      </c>
      <c r="E198">
        <v>0</v>
      </c>
      <c r="F198">
        <v>0</v>
      </c>
      <c r="G198">
        <v>0</v>
      </c>
      <c r="H198">
        <v>0.31</v>
      </c>
      <c r="I198">
        <v>0</v>
      </c>
      <c r="J198">
        <v>0</v>
      </c>
      <c r="K198">
        <v>0</v>
      </c>
    </row>
    <row r="199" spans="1:11">
      <c r="A199" t="s">
        <v>3532</v>
      </c>
      <c r="B199" t="s">
        <v>3597</v>
      </c>
      <c r="C199" t="s">
        <v>3862</v>
      </c>
      <c r="D199">
        <v>0.31</v>
      </c>
      <c r="E199">
        <v>0</v>
      </c>
      <c r="F199">
        <v>0</v>
      </c>
      <c r="G199">
        <v>0.04</v>
      </c>
      <c r="H199">
        <v>0.3</v>
      </c>
      <c r="I199">
        <v>0</v>
      </c>
      <c r="J199">
        <v>0</v>
      </c>
      <c r="K199">
        <v>0</v>
      </c>
    </row>
    <row r="200" spans="1:11">
      <c r="A200" t="s">
        <v>3532</v>
      </c>
      <c r="B200" t="s">
        <v>3534</v>
      </c>
      <c r="C200" t="s">
        <v>3863</v>
      </c>
      <c r="D200">
        <v>0.31</v>
      </c>
      <c r="E200">
        <v>0</v>
      </c>
      <c r="F200">
        <v>0</v>
      </c>
      <c r="G200">
        <v>0.03</v>
      </c>
      <c r="H200">
        <v>0.3</v>
      </c>
      <c r="I200">
        <v>0</v>
      </c>
      <c r="J200">
        <v>0</v>
      </c>
      <c r="K200">
        <v>0</v>
      </c>
    </row>
    <row r="201" spans="1:11">
      <c r="A201" t="s">
        <v>3532</v>
      </c>
      <c r="B201" t="s">
        <v>3556</v>
      </c>
      <c r="C201" t="s">
        <v>3864</v>
      </c>
      <c r="D201">
        <v>0.3</v>
      </c>
      <c r="E201">
        <v>0</v>
      </c>
      <c r="F201">
        <v>0</v>
      </c>
      <c r="G201">
        <v>0</v>
      </c>
      <c r="H201">
        <v>0.3</v>
      </c>
      <c r="I201">
        <v>0</v>
      </c>
      <c r="J201">
        <v>0</v>
      </c>
      <c r="K201">
        <v>0</v>
      </c>
    </row>
    <row r="202" spans="1:11">
      <c r="A202" t="s">
        <v>3532</v>
      </c>
      <c r="B202" t="s">
        <v>3533</v>
      </c>
      <c r="C202" t="s">
        <v>3865</v>
      </c>
      <c r="D202">
        <v>0.3</v>
      </c>
      <c r="E202">
        <v>0</v>
      </c>
      <c r="F202">
        <v>0.2</v>
      </c>
      <c r="G202">
        <v>0</v>
      </c>
      <c r="H202">
        <v>0.25</v>
      </c>
      <c r="I202">
        <v>0</v>
      </c>
      <c r="J202">
        <v>0</v>
      </c>
      <c r="K202">
        <v>0</v>
      </c>
    </row>
    <row r="203" spans="1:11">
      <c r="A203" t="s">
        <v>3532</v>
      </c>
      <c r="B203" t="s">
        <v>3538</v>
      </c>
      <c r="C203" t="s">
        <v>3866</v>
      </c>
      <c r="D203">
        <v>0.3</v>
      </c>
      <c r="E203">
        <v>0</v>
      </c>
      <c r="F203">
        <v>0</v>
      </c>
      <c r="G203">
        <v>0.04</v>
      </c>
      <c r="H203">
        <v>0.29</v>
      </c>
      <c r="I203">
        <v>0</v>
      </c>
      <c r="J203">
        <v>0</v>
      </c>
      <c r="K203">
        <v>0</v>
      </c>
    </row>
    <row r="204" spans="1:11">
      <c r="A204" t="s">
        <v>3532</v>
      </c>
      <c r="B204" t="s">
        <v>3598</v>
      </c>
      <c r="C204" t="s">
        <v>3867</v>
      </c>
      <c r="D204">
        <v>0.3</v>
      </c>
      <c r="E204">
        <v>0</v>
      </c>
      <c r="F204">
        <v>0</v>
      </c>
      <c r="G204">
        <v>0</v>
      </c>
      <c r="H204">
        <v>0.3</v>
      </c>
      <c r="I204">
        <v>0</v>
      </c>
      <c r="J204">
        <v>0</v>
      </c>
      <c r="K204">
        <v>0</v>
      </c>
    </row>
    <row r="205" spans="1:11">
      <c r="A205" t="s">
        <v>3532</v>
      </c>
      <c r="B205" t="s">
        <v>3536</v>
      </c>
      <c r="C205" t="s">
        <v>3868</v>
      </c>
      <c r="D205">
        <v>0.3</v>
      </c>
      <c r="E205">
        <v>0</v>
      </c>
      <c r="F205">
        <v>0</v>
      </c>
      <c r="G205">
        <v>0.03</v>
      </c>
      <c r="H205">
        <v>0.29</v>
      </c>
      <c r="I205">
        <v>0</v>
      </c>
      <c r="J205">
        <v>0</v>
      </c>
      <c r="K205">
        <v>0</v>
      </c>
    </row>
    <row r="206" spans="1:11">
      <c r="A206" t="s">
        <v>3532</v>
      </c>
      <c r="B206" t="s">
        <v>3599</v>
      </c>
      <c r="C206" t="s">
        <v>3869</v>
      </c>
      <c r="D206">
        <v>0.29</v>
      </c>
      <c r="E206">
        <v>0</v>
      </c>
      <c r="F206">
        <v>0</v>
      </c>
      <c r="G206">
        <v>0</v>
      </c>
      <c r="H206">
        <v>0.29</v>
      </c>
      <c r="I206">
        <v>0</v>
      </c>
      <c r="J206">
        <v>0</v>
      </c>
      <c r="K206">
        <v>0</v>
      </c>
    </row>
    <row r="207" spans="1:11">
      <c r="A207" t="s">
        <v>3532</v>
      </c>
      <c r="B207" t="s">
        <v>3600</v>
      </c>
      <c r="C207" t="s">
        <v>3870</v>
      </c>
      <c r="D207">
        <v>0.29</v>
      </c>
      <c r="E207">
        <v>0</v>
      </c>
      <c r="F207">
        <v>0</v>
      </c>
      <c r="G207">
        <v>0.05</v>
      </c>
      <c r="H207">
        <v>0</v>
      </c>
      <c r="I207">
        <v>0.28</v>
      </c>
      <c r="J207">
        <v>0</v>
      </c>
      <c r="K207">
        <v>0</v>
      </c>
    </row>
    <row r="208" spans="1:11">
      <c r="A208" t="s">
        <v>3532</v>
      </c>
      <c r="B208" t="s">
        <v>3595</v>
      </c>
      <c r="C208" t="s">
        <v>3871</v>
      </c>
      <c r="D208">
        <v>0.29</v>
      </c>
      <c r="E208">
        <v>0</v>
      </c>
      <c r="F208">
        <v>0</v>
      </c>
      <c r="G208">
        <v>0</v>
      </c>
      <c r="H208">
        <v>0.29</v>
      </c>
      <c r="I208">
        <v>0</v>
      </c>
      <c r="J208">
        <v>0</v>
      </c>
      <c r="K208">
        <v>0</v>
      </c>
    </row>
    <row r="209" spans="1:11">
      <c r="A209" t="s">
        <v>3532</v>
      </c>
      <c r="B209" t="s">
        <v>3600</v>
      </c>
      <c r="C209" t="s">
        <v>3872</v>
      </c>
      <c r="D209">
        <v>0.29</v>
      </c>
      <c r="E209">
        <v>0</v>
      </c>
      <c r="F209">
        <v>0</v>
      </c>
      <c r="G209">
        <v>0.04</v>
      </c>
      <c r="H209">
        <v>0</v>
      </c>
      <c r="I209">
        <v>0.28</v>
      </c>
      <c r="J209">
        <v>0</v>
      </c>
      <c r="K209">
        <v>0</v>
      </c>
    </row>
    <row r="210" spans="1:11">
      <c r="A210" t="s">
        <v>3532</v>
      </c>
      <c r="B210" t="s">
        <v>3547</v>
      </c>
      <c r="C210" t="s">
        <v>3873</v>
      </c>
      <c r="D210">
        <v>0.29</v>
      </c>
      <c r="E210">
        <v>0</v>
      </c>
      <c r="F210">
        <v>0</v>
      </c>
      <c r="G210">
        <v>0.03</v>
      </c>
      <c r="H210">
        <v>0.28</v>
      </c>
      <c r="I210">
        <v>0</v>
      </c>
      <c r="J210">
        <v>0</v>
      </c>
      <c r="K210">
        <v>0</v>
      </c>
    </row>
    <row r="211" spans="1:11">
      <c r="A211" t="s">
        <v>3532</v>
      </c>
      <c r="B211" t="s">
        <v>3601</v>
      </c>
      <c r="C211" t="s">
        <v>3874</v>
      </c>
      <c r="D211">
        <v>0.29</v>
      </c>
      <c r="E211">
        <v>0</v>
      </c>
      <c r="F211">
        <v>0</v>
      </c>
      <c r="G211">
        <v>0</v>
      </c>
      <c r="H211">
        <v>0.29</v>
      </c>
      <c r="I211">
        <v>0</v>
      </c>
      <c r="J211">
        <v>0</v>
      </c>
      <c r="K211">
        <v>0</v>
      </c>
    </row>
    <row r="212" spans="1:11">
      <c r="A212" t="s">
        <v>3532</v>
      </c>
      <c r="B212" t="s">
        <v>3536</v>
      </c>
      <c r="C212" t="s">
        <v>3875</v>
      </c>
      <c r="D212">
        <v>0.29</v>
      </c>
      <c r="E212">
        <v>0</v>
      </c>
      <c r="F212">
        <v>0</v>
      </c>
      <c r="G212">
        <v>0.05</v>
      </c>
      <c r="H212">
        <v>0.28</v>
      </c>
      <c r="I212">
        <v>0</v>
      </c>
      <c r="J212">
        <v>0</v>
      </c>
      <c r="K212">
        <v>0</v>
      </c>
    </row>
    <row r="213" spans="1:11">
      <c r="A213" t="s">
        <v>3532</v>
      </c>
      <c r="B213" t="s">
        <v>3602</v>
      </c>
      <c r="C213" t="s">
        <v>3876</v>
      </c>
      <c r="D213">
        <v>0.29</v>
      </c>
      <c r="E213">
        <v>0</v>
      </c>
      <c r="F213">
        <v>0</v>
      </c>
      <c r="G213">
        <v>0</v>
      </c>
      <c r="H213">
        <v>0.29</v>
      </c>
      <c r="I213">
        <v>0</v>
      </c>
      <c r="J213">
        <v>0</v>
      </c>
      <c r="K213">
        <v>0</v>
      </c>
    </row>
    <row r="214" spans="1:11">
      <c r="A214" t="s">
        <v>3532</v>
      </c>
      <c r="B214" t="s">
        <v>3597</v>
      </c>
      <c r="C214" t="s">
        <v>3877</v>
      </c>
      <c r="D214">
        <v>0.29</v>
      </c>
      <c r="E214">
        <v>0</v>
      </c>
      <c r="F214">
        <v>0</v>
      </c>
      <c r="G214">
        <v>0</v>
      </c>
      <c r="H214">
        <v>0.29</v>
      </c>
      <c r="I214">
        <v>0</v>
      </c>
      <c r="J214">
        <v>0</v>
      </c>
      <c r="K214">
        <v>0</v>
      </c>
    </row>
    <row r="215" spans="1:11">
      <c r="A215" t="s">
        <v>3532</v>
      </c>
      <c r="B215" t="s">
        <v>3603</v>
      </c>
      <c r="C215" t="s">
        <v>3878</v>
      </c>
      <c r="D215">
        <v>0.28</v>
      </c>
      <c r="E215">
        <v>0</v>
      </c>
      <c r="F215">
        <v>0</v>
      </c>
      <c r="G215">
        <v>0</v>
      </c>
      <c r="H215">
        <v>0.28</v>
      </c>
      <c r="I215">
        <v>0</v>
      </c>
      <c r="J215">
        <v>0</v>
      </c>
      <c r="K215">
        <v>0</v>
      </c>
    </row>
    <row r="216" spans="1:11">
      <c r="A216" t="s">
        <v>3532</v>
      </c>
      <c r="B216" t="s">
        <v>3604</v>
      </c>
      <c r="C216" t="s">
        <v>3879</v>
      </c>
      <c r="D216">
        <v>0.28</v>
      </c>
      <c r="E216">
        <v>0</v>
      </c>
      <c r="F216">
        <v>0</v>
      </c>
      <c r="G216">
        <v>0</v>
      </c>
      <c r="H216">
        <v>0.28</v>
      </c>
      <c r="I216">
        <v>0</v>
      </c>
      <c r="J216">
        <v>0</v>
      </c>
      <c r="K216">
        <v>0</v>
      </c>
    </row>
    <row r="217" spans="1:11">
      <c r="A217" t="s">
        <v>3532</v>
      </c>
      <c r="B217" t="s">
        <v>3596</v>
      </c>
      <c r="C217" t="s">
        <v>3880</v>
      </c>
      <c r="D217">
        <v>0.28</v>
      </c>
      <c r="E217">
        <v>0</v>
      </c>
      <c r="F217">
        <v>0</v>
      </c>
      <c r="G217">
        <v>0</v>
      </c>
      <c r="H217">
        <v>0.28</v>
      </c>
      <c r="I217">
        <v>0</v>
      </c>
      <c r="J217">
        <v>0</v>
      </c>
      <c r="K217">
        <v>0</v>
      </c>
    </row>
    <row r="218" spans="1:11">
      <c r="A218" t="s">
        <v>3532</v>
      </c>
      <c r="B218" t="s">
        <v>3605</v>
      </c>
      <c r="C218" t="s">
        <v>3881</v>
      </c>
      <c r="D218">
        <v>0.28</v>
      </c>
      <c r="E218">
        <v>0</v>
      </c>
      <c r="F218">
        <v>0</v>
      </c>
      <c r="G218">
        <v>0</v>
      </c>
      <c r="H218">
        <v>0.28</v>
      </c>
      <c r="I218">
        <v>0</v>
      </c>
      <c r="J218">
        <v>0</v>
      </c>
      <c r="K218">
        <v>0</v>
      </c>
    </row>
    <row r="219" spans="1:11">
      <c r="A219" t="s">
        <v>3532</v>
      </c>
      <c r="B219" t="s">
        <v>3593</v>
      </c>
      <c r="C219" t="s">
        <v>3882</v>
      </c>
      <c r="D219">
        <v>0.28</v>
      </c>
      <c r="E219">
        <v>0</v>
      </c>
      <c r="F219">
        <v>0</v>
      </c>
      <c r="G219">
        <v>0</v>
      </c>
      <c r="H219">
        <v>0.28</v>
      </c>
      <c r="I219">
        <v>0</v>
      </c>
      <c r="J219">
        <v>0</v>
      </c>
      <c r="K219">
        <v>0</v>
      </c>
    </row>
    <row r="220" spans="1:11">
      <c r="A220" t="s">
        <v>3532</v>
      </c>
      <c r="B220" t="s">
        <v>3593</v>
      </c>
      <c r="C220" t="s">
        <v>3883</v>
      </c>
      <c r="D220">
        <v>0.28</v>
      </c>
      <c r="E220">
        <v>0</v>
      </c>
      <c r="F220">
        <v>0</v>
      </c>
      <c r="G220">
        <v>0</v>
      </c>
      <c r="H220">
        <v>0.28</v>
      </c>
      <c r="I220">
        <v>0</v>
      </c>
      <c r="J220">
        <v>0</v>
      </c>
      <c r="K220">
        <v>0</v>
      </c>
    </row>
    <row r="221" spans="1:11">
      <c r="A221" t="s">
        <v>3532</v>
      </c>
      <c r="B221" t="s">
        <v>3536</v>
      </c>
      <c r="C221" t="s">
        <v>3884</v>
      </c>
      <c r="D221">
        <v>0.28</v>
      </c>
      <c r="E221">
        <v>0</v>
      </c>
      <c r="F221">
        <v>0</v>
      </c>
      <c r="G221">
        <v>0</v>
      </c>
      <c r="H221">
        <v>0.28</v>
      </c>
      <c r="I221">
        <v>0</v>
      </c>
      <c r="J221">
        <v>0</v>
      </c>
      <c r="K221">
        <v>0</v>
      </c>
    </row>
    <row r="222" spans="1:11">
      <c r="A222" t="s">
        <v>3532</v>
      </c>
      <c r="B222" t="s">
        <v>3593</v>
      </c>
      <c r="C222" t="s">
        <v>3885</v>
      </c>
      <c r="D222">
        <v>0.28</v>
      </c>
      <c r="E222">
        <v>0</v>
      </c>
      <c r="F222">
        <v>0</v>
      </c>
      <c r="G222">
        <v>0</v>
      </c>
      <c r="H222">
        <v>0.28</v>
      </c>
      <c r="I222">
        <v>0</v>
      </c>
      <c r="J222">
        <v>0</v>
      </c>
      <c r="K222">
        <v>0</v>
      </c>
    </row>
    <row r="223" spans="1:11">
      <c r="A223" t="s">
        <v>3532</v>
      </c>
      <c r="B223" t="s">
        <v>3606</v>
      </c>
      <c r="C223" t="s">
        <v>3886</v>
      </c>
      <c r="D223">
        <v>0.28</v>
      </c>
      <c r="E223">
        <v>0</v>
      </c>
      <c r="F223">
        <v>0</v>
      </c>
      <c r="G223">
        <v>0</v>
      </c>
      <c r="H223">
        <v>0</v>
      </c>
      <c r="I223">
        <v>0.28</v>
      </c>
      <c r="J223">
        <v>0</v>
      </c>
      <c r="K223">
        <v>0</v>
      </c>
    </row>
    <row r="224" spans="1:11">
      <c r="A224" t="s">
        <v>3532</v>
      </c>
      <c r="B224" t="s">
        <v>3607</v>
      </c>
      <c r="C224" t="s">
        <v>3887</v>
      </c>
      <c r="D224">
        <v>0.28</v>
      </c>
      <c r="E224">
        <v>0</v>
      </c>
      <c r="F224">
        <v>0</v>
      </c>
      <c r="G224">
        <v>0</v>
      </c>
      <c r="H224">
        <v>0.28</v>
      </c>
      <c r="I224">
        <v>0</v>
      </c>
      <c r="J224">
        <v>0</v>
      </c>
      <c r="K224">
        <v>0</v>
      </c>
    </row>
    <row r="225" spans="1:11">
      <c r="A225" t="s">
        <v>3532</v>
      </c>
      <c r="B225" t="s">
        <v>3542</v>
      </c>
      <c r="C225" t="s">
        <v>3888</v>
      </c>
      <c r="D225">
        <v>0.28</v>
      </c>
      <c r="E225">
        <v>0</v>
      </c>
      <c r="F225">
        <v>0</v>
      </c>
      <c r="G225">
        <v>0.04</v>
      </c>
      <c r="H225">
        <v>0</v>
      </c>
      <c r="I225">
        <v>0.27</v>
      </c>
      <c r="J225">
        <v>0</v>
      </c>
      <c r="K225">
        <v>0</v>
      </c>
    </row>
    <row r="226" spans="1:11">
      <c r="A226" t="s">
        <v>3532</v>
      </c>
      <c r="B226" t="s">
        <v>3584</v>
      </c>
      <c r="C226" t="s">
        <v>3889</v>
      </c>
      <c r="D226">
        <v>0.28</v>
      </c>
      <c r="E226">
        <v>0</v>
      </c>
      <c r="F226">
        <v>0</v>
      </c>
      <c r="G226">
        <v>0.03</v>
      </c>
      <c r="H226">
        <v>0</v>
      </c>
      <c r="I226">
        <v>0.27</v>
      </c>
      <c r="J226">
        <v>0</v>
      </c>
      <c r="K226">
        <v>0</v>
      </c>
    </row>
    <row r="227" spans="1:11">
      <c r="A227" t="s">
        <v>3532</v>
      </c>
      <c r="B227" t="s">
        <v>3534</v>
      </c>
      <c r="C227" t="s">
        <v>3890</v>
      </c>
      <c r="D227">
        <v>0.27</v>
      </c>
      <c r="E227">
        <v>0</v>
      </c>
      <c r="F227">
        <v>0</v>
      </c>
      <c r="G227">
        <v>0.02</v>
      </c>
      <c r="H227">
        <v>0.27</v>
      </c>
      <c r="I227">
        <v>0</v>
      </c>
      <c r="J227">
        <v>0</v>
      </c>
      <c r="K227">
        <v>0</v>
      </c>
    </row>
    <row r="228" spans="1:11">
      <c r="A228" t="s">
        <v>3532</v>
      </c>
      <c r="B228" t="s">
        <v>3608</v>
      </c>
      <c r="C228" t="s">
        <v>3891</v>
      </c>
      <c r="D228">
        <v>0.27</v>
      </c>
      <c r="E228">
        <v>0</v>
      </c>
      <c r="F228">
        <v>0</v>
      </c>
      <c r="G228">
        <v>0.01</v>
      </c>
      <c r="H228">
        <v>0.27</v>
      </c>
      <c r="I228">
        <v>0</v>
      </c>
      <c r="J228">
        <v>0</v>
      </c>
      <c r="K228">
        <v>0</v>
      </c>
    </row>
    <row r="229" spans="1:11">
      <c r="A229" t="s">
        <v>3532</v>
      </c>
      <c r="B229" t="s">
        <v>3609</v>
      </c>
      <c r="C229" t="s">
        <v>3892</v>
      </c>
      <c r="D229">
        <v>0.27</v>
      </c>
      <c r="E229">
        <v>0</v>
      </c>
      <c r="F229">
        <v>0</v>
      </c>
      <c r="G229">
        <v>0</v>
      </c>
      <c r="H229">
        <v>0.27</v>
      </c>
      <c r="I229">
        <v>0</v>
      </c>
      <c r="J229">
        <v>0</v>
      </c>
      <c r="K229">
        <v>0</v>
      </c>
    </row>
    <row r="230" spans="1:11">
      <c r="A230" t="s">
        <v>3532</v>
      </c>
      <c r="B230" t="s">
        <v>3592</v>
      </c>
      <c r="C230" t="s">
        <v>3893</v>
      </c>
      <c r="D230">
        <v>0.27</v>
      </c>
      <c r="E230">
        <v>0</v>
      </c>
      <c r="F230">
        <v>0</v>
      </c>
      <c r="G230">
        <v>0</v>
      </c>
      <c r="H230">
        <v>0.27</v>
      </c>
      <c r="I230">
        <v>0</v>
      </c>
      <c r="J230">
        <v>0</v>
      </c>
      <c r="K230">
        <v>0</v>
      </c>
    </row>
    <row r="231" spans="1:11">
      <c r="A231" t="s">
        <v>3532</v>
      </c>
      <c r="B231" t="s">
        <v>3610</v>
      </c>
      <c r="C231" t="s">
        <v>3894</v>
      </c>
      <c r="D231">
        <v>0.27</v>
      </c>
      <c r="E231">
        <v>0</v>
      </c>
      <c r="F231">
        <v>0</v>
      </c>
      <c r="G231">
        <v>0</v>
      </c>
      <c r="H231">
        <v>0.27</v>
      </c>
      <c r="I231">
        <v>0</v>
      </c>
      <c r="J231">
        <v>0</v>
      </c>
      <c r="K231">
        <v>0</v>
      </c>
    </row>
    <row r="232" spans="1:11">
      <c r="A232" t="s">
        <v>3532</v>
      </c>
      <c r="B232" t="s">
        <v>3610</v>
      </c>
      <c r="C232" t="s">
        <v>3895</v>
      </c>
      <c r="D232">
        <v>0.27</v>
      </c>
      <c r="E232">
        <v>0</v>
      </c>
      <c r="F232">
        <v>0</v>
      </c>
      <c r="G232">
        <v>0</v>
      </c>
      <c r="H232">
        <v>0.27</v>
      </c>
      <c r="I232">
        <v>0</v>
      </c>
      <c r="J232">
        <v>0</v>
      </c>
      <c r="K232">
        <v>0</v>
      </c>
    </row>
    <row r="233" spans="1:11">
      <c r="A233" t="s">
        <v>3532</v>
      </c>
      <c r="B233" t="s">
        <v>3609</v>
      </c>
      <c r="C233" t="s">
        <v>3896</v>
      </c>
      <c r="D233">
        <v>0.27</v>
      </c>
      <c r="E233">
        <v>0</v>
      </c>
      <c r="F233">
        <v>0</v>
      </c>
      <c r="G233">
        <v>0</v>
      </c>
      <c r="H233">
        <v>0.27</v>
      </c>
      <c r="I233">
        <v>0</v>
      </c>
      <c r="J233">
        <v>0</v>
      </c>
      <c r="K233">
        <v>0</v>
      </c>
    </row>
    <row r="234" spans="1:11">
      <c r="A234" t="s">
        <v>3532</v>
      </c>
      <c r="B234" t="s">
        <v>3611</v>
      </c>
      <c r="C234" t="s">
        <v>3897</v>
      </c>
      <c r="D234">
        <v>0.27</v>
      </c>
      <c r="E234">
        <v>0</v>
      </c>
      <c r="F234">
        <v>0</v>
      </c>
      <c r="G234">
        <v>0</v>
      </c>
      <c r="H234">
        <v>0.27</v>
      </c>
      <c r="I234">
        <v>0</v>
      </c>
      <c r="J234">
        <v>0</v>
      </c>
      <c r="K234">
        <v>0</v>
      </c>
    </row>
    <row r="235" spans="1:11">
      <c r="A235" t="s">
        <v>3532</v>
      </c>
      <c r="B235" t="s">
        <v>3536</v>
      </c>
      <c r="C235" t="s">
        <v>3898</v>
      </c>
      <c r="D235">
        <v>0.27</v>
      </c>
      <c r="E235">
        <v>0</v>
      </c>
      <c r="F235">
        <v>0</v>
      </c>
      <c r="G235">
        <v>0</v>
      </c>
      <c r="H235">
        <v>0.27</v>
      </c>
      <c r="I235">
        <v>0</v>
      </c>
      <c r="J235">
        <v>0</v>
      </c>
      <c r="K235">
        <v>0</v>
      </c>
    </row>
    <row r="236" spans="1:11">
      <c r="A236" t="s">
        <v>3532</v>
      </c>
      <c r="B236" t="s">
        <v>3594</v>
      </c>
      <c r="C236" t="s">
        <v>3899</v>
      </c>
      <c r="D236">
        <v>0.27</v>
      </c>
      <c r="E236">
        <v>0</v>
      </c>
      <c r="F236">
        <v>0</v>
      </c>
      <c r="G236">
        <v>0</v>
      </c>
      <c r="H236">
        <v>0.27</v>
      </c>
      <c r="I236">
        <v>0</v>
      </c>
      <c r="J236">
        <v>0</v>
      </c>
      <c r="K236">
        <v>0</v>
      </c>
    </row>
    <row r="237" spans="1:11">
      <c r="A237" t="s">
        <v>3532</v>
      </c>
      <c r="B237" t="s">
        <v>3556</v>
      </c>
      <c r="C237" t="s">
        <v>3900</v>
      </c>
      <c r="D237">
        <v>0.27</v>
      </c>
      <c r="E237">
        <v>0</v>
      </c>
      <c r="F237">
        <v>0</v>
      </c>
      <c r="G237">
        <v>0</v>
      </c>
      <c r="H237">
        <v>0.27</v>
      </c>
      <c r="I237">
        <v>0</v>
      </c>
      <c r="J237">
        <v>0</v>
      </c>
      <c r="K237">
        <v>0</v>
      </c>
    </row>
    <row r="238" spans="1:11">
      <c r="A238" t="s">
        <v>3532</v>
      </c>
      <c r="B238" t="s">
        <v>3612</v>
      </c>
      <c r="C238" t="s">
        <v>3901</v>
      </c>
      <c r="D238">
        <v>0.27</v>
      </c>
      <c r="E238">
        <v>0</v>
      </c>
      <c r="F238">
        <v>0</v>
      </c>
      <c r="G238">
        <v>0</v>
      </c>
      <c r="H238">
        <v>0.27</v>
      </c>
      <c r="I238">
        <v>0</v>
      </c>
      <c r="J238">
        <v>0</v>
      </c>
      <c r="K238">
        <v>0</v>
      </c>
    </row>
    <row r="239" spans="1:11">
      <c r="A239" t="s">
        <v>3532</v>
      </c>
      <c r="B239" t="s">
        <v>3555</v>
      </c>
      <c r="C239" t="s">
        <v>3902</v>
      </c>
      <c r="D239">
        <v>0.27</v>
      </c>
      <c r="E239">
        <v>0</v>
      </c>
      <c r="F239">
        <v>0</v>
      </c>
      <c r="G239">
        <v>0</v>
      </c>
      <c r="H239">
        <v>0.27</v>
      </c>
      <c r="I239">
        <v>0</v>
      </c>
      <c r="J239">
        <v>0</v>
      </c>
      <c r="K239">
        <v>0</v>
      </c>
    </row>
    <row r="240" spans="1:11">
      <c r="A240" t="s">
        <v>3532</v>
      </c>
      <c r="B240" t="s">
        <v>3593</v>
      </c>
      <c r="C240" t="s">
        <v>3903</v>
      </c>
      <c r="D240">
        <v>0.27</v>
      </c>
      <c r="E240">
        <v>0</v>
      </c>
      <c r="F240">
        <v>0</v>
      </c>
      <c r="G240">
        <v>0</v>
      </c>
      <c r="H240">
        <v>0.27</v>
      </c>
      <c r="I240">
        <v>0</v>
      </c>
      <c r="J240">
        <v>0</v>
      </c>
      <c r="K240">
        <v>0</v>
      </c>
    </row>
    <row r="241" spans="1:11">
      <c r="A241" t="s">
        <v>3532</v>
      </c>
      <c r="B241" t="s">
        <v>3550</v>
      </c>
      <c r="C241" t="s">
        <v>3904</v>
      </c>
      <c r="D241">
        <v>0.26</v>
      </c>
      <c r="E241">
        <v>0</v>
      </c>
      <c r="F241">
        <v>0.25</v>
      </c>
      <c r="G241">
        <v>0.06</v>
      </c>
      <c r="H241">
        <v>0</v>
      </c>
      <c r="I241">
        <v>0</v>
      </c>
      <c r="J241">
        <v>0</v>
      </c>
      <c r="K241">
        <v>0</v>
      </c>
    </row>
    <row r="242" spans="1:11">
      <c r="A242" t="s">
        <v>3532</v>
      </c>
      <c r="B242" t="s">
        <v>3550</v>
      </c>
      <c r="C242" t="s">
        <v>3905</v>
      </c>
      <c r="D242">
        <v>0.26</v>
      </c>
      <c r="E242">
        <v>0</v>
      </c>
      <c r="F242">
        <v>0.25</v>
      </c>
      <c r="G242">
        <v>0.06</v>
      </c>
      <c r="H242">
        <v>0</v>
      </c>
      <c r="I242">
        <v>0</v>
      </c>
      <c r="J242">
        <v>0</v>
      </c>
      <c r="K242">
        <v>0</v>
      </c>
    </row>
    <row r="243" spans="1:11">
      <c r="A243" t="s">
        <v>3532</v>
      </c>
      <c r="B243" t="s">
        <v>3613</v>
      </c>
      <c r="C243" t="s">
        <v>3906</v>
      </c>
      <c r="D243">
        <v>0.26</v>
      </c>
      <c r="E243">
        <v>0</v>
      </c>
      <c r="F243">
        <v>0.25</v>
      </c>
      <c r="G243">
        <v>0.06</v>
      </c>
      <c r="H243">
        <v>0</v>
      </c>
      <c r="I243">
        <v>0</v>
      </c>
      <c r="J243">
        <v>0</v>
      </c>
      <c r="K243">
        <v>0</v>
      </c>
    </row>
    <row r="244" spans="1:11">
      <c r="A244" t="s">
        <v>3532</v>
      </c>
      <c r="B244" t="s">
        <v>3614</v>
      </c>
      <c r="C244" t="s">
        <v>3907</v>
      </c>
      <c r="D244">
        <v>0.26</v>
      </c>
      <c r="E244">
        <v>0</v>
      </c>
      <c r="F244">
        <v>0.25</v>
      </c>
      <c r="G244">
        <v>0.05</v>
      </c>
      <c r="H244">
        <v>0</v>
      </c>
      <c r="I244">
        <v>0</v>
      </c>
      <c r="J244">
        <v>0</v>
      </c>
      <c r="K244">
        <v>0</v>
      </c>
    </row>
    <row r="245" spans="1:11">
      <c r="A245" t="s">
        <v>3532</v>
      </c>
      <c r="B245" t="s">
        <v>3614</v>
      </c>
      <c r="C245" t="s">
        <v>3908</v>
      </c>
      <c r="D245">
        <v>0.26</v>
      </c>
      <c r="E245">
        <v>0</v>
      </c>
      <c r="F245">
        <v>0.25</v>
      </c>
      <c r="G245">
        <v>0.05</v>
      </c>
      <c r="H245">
        <v>0</v>
      </c>
      <c r="I245">
        <v>0</v>
      </c>
      <c r="J245">
        <v>0</v>
      </c>
      <c r="K245">
        <v>0</v>
      </c>
    </row>
    <row r="246" spans="1:11">
      <c r="A246" t="s">
        <v>3532</v>
      </c>
      <c r="B246" t="s">
        <v>3615</v>
      </c>
      <c r="C246" t="s">
        <v>3909</v>
      </c>
      <c r="D246">
        <v>0.26</v>
      </c>
      <c r="E246">
        <v>0</v>
      </c>
      <c r="F246">
        <v>0</v>
      </c>
      <c r="G246">
        <v>0.04</v>
      </c>
      <c r="H246">
        <v>0.25</v>
      </c>
      <c r="I246">
        <v>0</v>
      </c>
      <c r="J246">
        <v>0</v>
      </c>
      <c r="K246">
        <v>0</v>
      </c>
    </row>
    <row r="247" spans="1:11">
      <c r="A247" t="s">
        <v>3532</v>
      </c>
      <c r="B247" t="s">
        <v>3609</v>
      </c>
      <c r="C247" t="s">
        <v>3910</v>
      </c>
      <c r="D247">
        <v>0.26</v>
      </c>
      <c r="E247">
        <v>0</v>
      </c>
      <c r="F247">
        <v>0</v>
      </c>
      <c r="G247">
        <v>0</v>
      </c>
      <c r="H247">
        <v>0.26</v>
      </c>
      <c r="I247">
        <v>0</v>
      </c>
      <c r="J247">
        <v>0</v>
      </c>
      <c r="K247">
        <v>0</v>
      </c>
    </row>
    <row r="248" spans="1:11">
      <c r="A248" t="s">
        <v>3532</v>
      </c>
      <c r="B248" t="s">
        <v>3610</v>
      </c>
      <c r="C248" t="s">
        <v>3911</v>
      </c>
      <c r="D248">
        <v>0.26</v>
      </c>
      <c r="E248">
        <v>0</v>
      </c>
      <c r="F248">
        <v>0</v>
      </c>
      <c r="G248">
        <v>0</v>
      </c>
      <c r="H248">
        <v>0.26</v>
      </c>
      <c r="I248">
        <v>0</v>
      </c>
      <c r="J248">
        <v>0</v>
      </c>
      <c r="K248">
        <v>0</v>
      </c>
    </row>
    <row r="249" spans="1:11">
      <c r="A249" t="s">
        <v>3532</v>
      </c>
      <c r="B249" t="s">
        <v>3536</v>
      </c>
      <c r="C249" t="s">
        <v>3912</v>
      </c>
      <c r="D249">
        <v>0.26</v>
      </c>
      <c r="E249">
        <v>0</v>
      </c>
      <c r="F249">
        <v>0</v>
      </c>
      <c r="G249">
        <v>0</v>
      </c>
      <c r="H249">
        <v>0.26</v>
      </c>
      <c r="I249">
        <v>0</v>
      </c>
      <c r="J249">
        <v>0</v>
      </c>
      <c r="K249">
        <v>0</v>
      </c>
    </row>
    <row r="250" spans="1:11">
      <c r="A250" t="s">
        <v>3532</v>
      </c>
      <c r="B250" t="s">
        <v>3533</v>
      </c>
      <c r="C250" t="s">
        <v>3913</v>
      </c>
      <c r="D250">
        <v>0.26</v>
      </c>
      <c r="E250">
        <v>0</v>
      </c>
      <c r="F250">
        <v>0</v>
      </c>
      <c r="G250">
        <v>0.05</v>
      </c>
      <c r="H250">
        <v>0.25</v>
      </c>
      <c r="I250">
        <v>0</v>
      </c>
      <c r="J250">
        <v>0</v>
      </c>
      <c r="K250">
        <v>0</v>
      </c>
    </row>
    <row r="251" spans="1:11">
      <c r="A251" t="s">
        <v>3532</v>
      </c>
      <c r="B251" t="s">
        <v>3598</v>
      </c>
      <c r="C251" t="s">
        <v>3914</v>
      </c>
      <c r="D251">
        <v>0.26</v>
      </c>
      <c r="E251">
        <v>0</v>
      </c>
      <c r="F251">
        <v>0</v>
      </c>
      <c r="G251">
        <v>0</v>
      </c>
      <c r="H251">
        <v>0.26</v>
      </c>
      <c r="I251">
        <v>0</v>
      </c>
      <c r="J251">
        <v>0</v>
      </c>
      <c r="K251">
        <v>0</v>
      </c>
    </row>
    <row r="252" spans="1:11">
      <c r="A252" t="s">
        <v>3532</v>
      </c>
      <c r="B252" t="s">
        <v>3593</v>
      </c>
      <c r="C252" t="s">
        <v>3915</v>
      </c>
      <c r="D252">
        <v>0.26</v>
      </c>
      <c r="E252">
        <v>0</v>
      </c>
      <c r="F252">
        <v>0</v>
      </c>
      <c r="G252">
        <v>0.05</v>
      </c>
      <c r="H252">
        <v>0.24</v>
      </c>
      <c r="I252">
        <v>0</v>
      </c>
      <c r="J252">
        <v>0</v>
      </c>
      <c r="K252">
        <v>0</v>
      </c>
    </row>
    <row r="253" spans="1:11">
      <c r="A253" t="s">
        <v>3532</v>
      </c>
      <c r="B253" t="s">
        <v>3576</v>
      </c>
      <c r="C253" t="s">
        <v>3916</v>
      </c>
      <c r="D253">
        <v>0.26</v>
      </c>
      <c r="E253">
        <v>0</v>
      </c>
      <c r="F253">
        <v>0</v>
      </c>
      <c r="G253">
        <v>0</v>
      </c>
      <c r="H253">
        <v>0.26</v>
      </c>
      <c r="I253">
        <v>0</v>
      </c>
      <c r="J253">
        <v>0</v>
      </c>
      <c r="K253">
        <v>0</v>
      </c>
    </row>
    <row r="254" spans="1:11">
      <c r="A254" t="s">
        <v>3532</v>
      </c>
      <c r="B254" t="s">
        <v>3610</v>
      </c>
      <c r="C254" t="s">
        <v>3917</v>
      </c>
      <c r="D254">
        <v>0.26</v>
      </c>
      <c r="E254">
        <v>0</v>
      </c>
      <c r="F254">
        <v>0</v>
      </c>
      <c r="G254">
        <v>0</v>
      </c>
      <c r="H254">
        <v>0.26</v>
      </c>
      <c r="I254">
        <v>0</v>
      </c>
      <c r="J254">
        <v>0</v>
      </c>
      <c r="K254">
        <v>0</v>
      </c>
    </row>
    <row r="255" spans="1:11">
      <c r="A255" t="s">
        <v>3532</v>
      </c>
      <c r="B255" t="s">
        <v>3616</v>
      </c>
      <c r="C255" t="s">
        <v>3918</v>
      </c>
      <c r="D255">
        <v>0.26</v>
      </c>
      <c r="E255">
        <v>0</v>
      </c>
      <c r="F255">
        <v>0</v>
      </c>
      <c r="G255">
        <v>0</v>
      </c>
      <c r="H255">
        <v>0.26</v>
      </c>
      <c r="I255">
        <v>0</v>
      </c>
      <c r="J255">
        <v>0</v>
      </c>
      <c r="K255">
        <v>0</v>
      </c>
    </row>
    <row r="256" spans="1:11">
      <c r="A256" t="s">
        <v>3532</v>
      </c>
      <c r="B256" t="s">
        <v>3533</v>
      </c>
      <c r="C256" t="s">
        <v>3919</v>
      </c>
      <c r="D256">
        <v>0.26</v>
      </c>
      <c r="E256">
        <v>0</v>
      </c>
      <c r="F256">
        <v>0</v>
      </c>
      <c r="G256">
        <v>0.01</v>
      </c>
      <c r="H256">
        <v>0.25</v>
      </c>
      <c r="I256">
        <v>0</v>
      </c>
      <c r="J256">
        <v>0</v>
      </c>
      <c r="K256">
        <v>0</v>
      </c>
    </row>
    <row r="257" spans="1:11">
      <c r="A257" t="s">
        <v>3532</v>
      </c>
      <c r="B257" t="s">
        <v>3617</v>
      </c>
      <c r="C257" t="s">
        <v>3920</v>
      </c>
      <c r="D257">
        <v>0.26</v>
      </c>
      <c r="E257">
        <v>0</v>
      </c>
      <c r="F257">
        <v>0</v>
      </c>
      <c r="G257">
        <v>0.01</v>
      </c>
      <c r="H257">
        <v>0.25</v>
      </c>
      <c r="I257">
        <v>0</v>
      </c>
      <c r="J257">
        <v>0</v>
      </c>
      <c r="K257">
        <v>0</v>
      </c>
    </row>
    <row r="258" spans="1:11">
      <c r="A258" t="s">
        <v>3532</v>
      </c>
      <c r="B258" t="s">
        <v>3551</v>
      </c>
      <c r="C258" t="s">
        <v>3921</v>
      </c>
      <c r="D258">
        <v>0.25</v>
      </c>
      <c r="E258">
        <v>0</v>
      </c>
      <c r="F258">
        <v>0</v>
      </c>
      <c r="G258">
        <v>0.02</v>
      </c>
      <c r="H258">
        <v>0.25</v>
      </c>
      <c r="I258">
        <v>0</v>
      </c>
      <c r="J258">
        <v>0</v>
      </c>
      <c r="K258">
        <v>0</v>
      </c>
    </row>
    <row r="259" spans="1:11">
      <c r="A259" t="s">
        <v>3532</v>
      </c>
      <c r="B259" t="s">
        <v>3553</v>
      </c>
      <c r="C259" t="s">
        <v>3922</v>
      </c>
      <c r="D259">
        <v>0.25</v>
      </c>
      <c r="E259">
        <v>0</v>
      </c>
      <c r="F259">
        <v>0</v>
      </c>
      <c r="G259">
        <v>0.01</v>
      </c>
      <c r="H259">
        <v>0.25</v>
      </c>
      <c r="I259">
        <v>0</v>
      </c>
      <c r="J259">
        <v>0</v>
      </c>
      <c r="K259">
        <v>0</v>
      </c>
    </row>
    <row r="260" spans="1:11">
      <c r="A260" t="s">
        <v>3532</v>
      </c>
      <c r="B260" t="s">
        <v>3603</v>
      </c>
      <c r="C260" t="s">
        <v>3923</v>
      </c>
      <c r="D260">
        <v>0.25</v>
      </c>
      <c r="E260">
        <v>0</v>
      </c>
      <c r="F260">
        <v>0</v>
      </c>
      <c r="G260">
        <v>0</v>
      </c>
      <c r="H260">
        <v>0.25</v>
      </c>
      <c r="I260">
        <v>0</v>
      </c>
      <c r="J260">
        <v>0</v>
      </c>
      <c r="K260">
        <v>0</v>
      </c>
    </row>
    <row r="261" spans="1:11">
      <c r="A261" t="s">
        <v>3532</v>
      </c>
      <c r="B261" t="s">
        <v>3618</v>
      </c>
      <c r="C261" t="s">
        <v>3924</v>
      </c>
      <c r="D261">
        <v>0.25</v>
      </c>
      <c r="E261">
        <v>0</v>
      </c>
      <c r="F261">
        <v>0</v>
      </c>
      <c r="G261">
        <v>0</v>
      </c>
      <c r="H261">
        <v>0.25</v>
      </c>
      <c r="I261">
        <v>0</v>
      </c>
      <c r="J261">
        <v>0</v>
      </c>
      <c r="K261">
        <v>0</v>
      </c>
    </row>
    <row r="262" spans="1:11">
      <c r="A262" t="s">
        <v>3532</v>
      </c>
      <c r="B262" t="s">
        <v>3618</v>
      </c>
      <c r="C262" t="s">
        <v>3925</v>
      </c>
      <c r="D262">
        <v>0.25</v>
      </c>
      <c r="E262">
        <v>0</v>
      </c>
      <c r="F262">
        <v>0</v>
      </c>
      <c r="G262">
        <v>0</v>
      </c>
      <c r="H262">
        <v>0.25</v>
      </c>
      <c r="I262">
        <v>0</v>
      </c>
      <c r="J262">
        <v>0</v>
      </c>
      <c r="K262">
        <v>0</v>
      </c>
    </row>
    <row r="263" spans="1:11">
      <c r="A263" t="s">
        <v>3532</v>
      </c>
      <c r="B263" t="s">
        <v>3536</v>
      </c>
      <c r="C263" t="s">
        <v>3926</v>
      </c>
      <c r="D263">
        <v>0.25</v>
      </c>
      <c r="E263">
        <v>0</v>
      </c>
      <c r="F263">
        <v>0</v>
      </c>
      <c r="G263">
        <v>0</v>
      </c>
      <c r="H263">
        <v>0.25</v>
      </c>
      <c r="I263">
        <v>0</v>
      </c>
      <c r="J263">
        <v>0</v>
      </c>
      <c r="K263">
        <v>0</v>
      </c>
    </row>
    <row r="264" spans="1:11">
      <c r="A264" t="s">
        <v>3532</v>
      </c>
      <c r="B264" t="s">
        <v>3553</v>
      </c>
      <c r="C264" t="s">
        <v>3927</v>
      </c>
      <c r="D264">
        <v>0.25</v>
      </c>
      <c r="E264">
        <v>0</v>
      </c>
      <c r="F264">
        <v>0</v>
      </c>
      <c r="G264">
        <v>0</v>
      </c>
      <c r="H264">
        <v>0.25</v>
      </c>
      <c r="I264">
        <v>0</v>
      </c>
      <c r="J264">
        <v>0</v>
      </c>
      <c r="K264">
        <v>0</v>
      </c>
    </row>
    <row r="265" spans="1:11">
      <c r="A265" t="s">
        <v>3532</v>
      </c>
      <c r="B265" t="s">
        <v>3619</v>
      </c>
      <c r="C265" t="s">
        <v>3928</v>
      </c>
      <c r="D265">
        <v>0.25</v>
      </c>
      <c r="E265">
        <v>0</v>
      </c>
      <c r="F265">
        <v>0</v>
      </c>
      <c r="G265">
        <v>0</v>
      </c>
      <c r="H265">
        <v>0.25</v>
      </c>
      <c r="I265">
        <v>0</v>
      </c>
      <c r="J265">
        <v>0</v>
      </c>
      <c r="K265">
        <v>0</v>
      </c>
    </row>
    <row r="266" spans="1:11">
      <c r="A266" t="s">
        <v>3532</v>
      </c>
      <c r="B266" t="s">
        <v>3620</v>
      </c>
      <c r="C266" t="s">
        <v>3929</v>
      </c>
      <c r="D266">
        <v>0.25</v>
      </c>
      <c r="E266">
        <v>0</v>
      </c>
      <c r="F266">
        <v>0</v>
      </c>
      <c r="G266">
        <v>0</v>
      </c>
      <c r="H266">
        <v>0.25</v>
      </c>
      <c r="I266">
        <v>0</v>
      </c>
      <c r="J266">
        <v>0</v>
      </c>
      <c r="K266">
        <v>0</v>
      </c>
    </row>
    <row r="267" spans="1:11">
      <c r="A267" t="s">
        <v>3532</v>
      </c>
      <c r="B267" t="s">
        <v>3621</v>
      </c>
      <c r="C267" t="s">
        <v>3930</v>
      </c>
      <c r="D267">
        <v>0.25</v>
      </c>
      <c r="E267">
        <v>0</v>
      </c>
      <c r="F267">
        <v>0</v>
      </c>
      <c r="G267">
        <v>0</v>
      </c>
      <c r="H267">
        <v>0.25</v>
      </c>
      <c r="I267">
        <v>0</v>
      </c>
      <c r="J267">
        <v>0</v>
      </c>
      <c r="K267">
        <v>0</v>
      </c>
    </row>
    <row r="268" spans="1:11">
      <c r="A268" t="s">
        <v>3532</v>
      </c>
      <c r="B268" t="s">
        <v>3576</v>
      </c>
      <c r="C268" t="s">
        <v>3931</v>
      </c>
      <c r="D268">
        <v>0.25</v>
      </c>
      <c r="E268">
        <v>0</v>
      </c>
      <c r="F268">
        <v>0</v>
      </c>
      <c r="G268">
        <v>0</v>
      </c>
      <c r="H268">
        <v>0.25</v>
      </c>
      <c r="I268">
        <v>0</v>
      </c>
      <c r="J268">
        <v>0</v>
      </c>
      <c r="K268">
        <v>0</v>
      </c>
    </row>
    <row r="269" spans="1:11">
      <c r="A269" t="s">
        <v>3532</v>
      </c>
      <c r="B269" t="s">
        <v>3622</v>
      </c>
      <c r="C269" t="s">
        <v>3932</v>
      </c>
      <c r="D269">
        <v>0.25</v>
      </c>
      <c r="E269">
        <v>0</v>
      </c>
      <c r="F269">
        <v>0</v>
      </c>
      <c r="G269">
        <v>0</v>
      </c>
      <c r="H269">
        <v>0.25</v>
      </c>
      <c r="I269">
        <v>0</v>
      </c>
      <c r="J269">
        <v>0</v>
      </c>
      <c r="K269">
        <v>0</v>
      </c>
    </row>
    <row r="270" spans="1:11">
      <c r="A270" t="s">
        <v>3532</v>
      </c>
      <c r="B270" t="s">
        <v>3589</v>
      </c>
      <c r="C270" t="s">
        <v>3933</v>
      </c>
      <c r="D270">
        <v>0.25</v>
      </c>
      <c r="E270">
        <v>0</v>
      </c>
      <c r="F270">
        <v>0.2</v>
      </c>
      <c r="G270">
        <v>0.03</v>
      </c>
      <c r="H270">
        <v>0.18</v>
      </c>
      <c r="I270">
        <v>0</v>
      </c>
      <c r="J270">
        <v>0</v>
      </c>
      <c r="K270">
        <v>0</v>
      </c>
    </row>
    <row r="271" spans="1:11">
      <c r="A271" t="s">
        <v>3532</v>
      </c>
      <c r="B271" t="s">
        <v>3534</v>
      </c>
      <c r="C271" t="s">
        <v>3934</v>
      </c>
      <c r="D271">
        <v>0.25</v>
      </c>
      <c r="E271">
        <v>0</v>
      </c>
      <c r="F271">
        <v>0</v>
      </c>
      <c r="G271">
        <v>0</v>
      </c>
      <c r="H271">
        <v>0.25</v>
      </c>
      <c r="I271">
        <v>0</v>
      </c>
      <c r="J271">
        <v>0</v>
      </c>
      <c r="K271">
        <v>0</v>
      </c>
    </row>
    <row r="272" spans="1:11">
      <c r="A272" t="s">
        <v>3532</v>
      </c>
      <c r="B272" t="s">
        <v>3593</v>
      </c>
      <c r="C272" t="s">
        <v>3935</v>
      </c>
      <c r="D272">
        <v>0.25</v>
      </c>
      <c r="E272">
        <v>0</v>
      </c>
      <c r="F272">
        <v>0</v>
      </c>
      <c r="G272">
        <v>0</v>
      </c>
      <c r="H272">
        <v>0.25</v>
      </c>
      <c r="I272">
        <v>0</v>
      </c>
      <c r="J272">
        <v>0</v>
      </c>
      <c r="K272">
        <v>0</v>
      </c>
    </row>
    <row r="273" spans="1:11">
      <c r="A273" t="s">
        <v>3532</v>
      </c>
      <c r="B273" t="s">
        <v>3623</v>
      </c>
      <c r="C273" t="s">
        <v>3936</v>
      </c>
      <c r="D273">
        <v>0.25</v>
      </c>
      <c r="E273">
        <v>0</v>
      </c>
      <c r="F273">
        <v>0</v>
      </c>
      <c r="G273">
        <v>0</v>
      </c>
      <c r="H273">
        <v>0.25</v>
      </c>
      <c r="I273">
        <v>0</v>
      </c>
      <c r="J273">
        <v>0</v>
      </c>
      <c r="K273">
        <v>0</v>
      </c>
    </row>
    <row r="274" spans="1:11">
      <c r="A274" t="s">
        <v>3532</v>
      </c>
      <c r="B274" t="s">
        <v>3555</v>
      </c>
      <c r="C274" t="s">
        <v>3937</v>
      </c>
      <c r="D274">
        <v>0.25</v>
      </c>
      <c r="E274">
        <v>0</v>
      </c>
      <c r="F274">
        <v>0</v>
      </c>
      <c r="G274">
        <v>0.02</v>
      </c>
      <c r="H274">
        <v>0.24</v>
      </c>
      <c r="I274">
        <v>0</v>
      </c>
      <c r="J274">
        <v>0</v>
      </c>
      <c r="K274">
        <v>0</v>
      </c>
    </row>
    <row r="275" spans="1:11">
      <c r="A275" t="s">
        <v>3532</v>
      </c>
      <c r="B275" t="s">
        <v>3624</v>
      </c>
      <c r="C275" t="s">
        <v>3938</v>
      </c>
      <c r="D275">
        <v>0.25</v>
      </c>
      <c r="E275">
        <v>0</v>
      </c>
      <c r="F275">
        <v>0</v>
      </c>
      <c r="G275">
        <v>0</v>
      </c>
      <c r="H275">
        <v>0.25</v>
      </c>
      <c r="I275">
        <v>0</v>
      </c>
      <c r="J275">
        <v>0</v>
      </c>
      <c r="K275">
        <v>0</v>
      </c>
    </row>
    <row r="276" spans="1:11">
      <c r="A276" t="s">
        <v>3532</v>
      </c>
      <c r="B276" t="s">
        <v>3610</v>
      </c>
      <c r="C276" t="s">
        <v>3939</v>
      </c>
      <c r="D276">
        <v>0.25</v>
      </c>
      <c r="E276">
        <v>0</v>
      </c>
      <c r="F276">
        <v>0</v>
      </c>
      <c r="G276">
        <v>0</v>
      </c>
      <c r="H276">
        <v>0.25</v>
      </c>
      <c r="I276">
        <v>0</v>
      </c>
      <c r="J276">
        <v>0</v>
      </c>
      <c r="K276">
        <v>0</v>
      </c>
    </row>
    <row r="277" spans="1:11">
      <c r="A277" t="s">
        <v>3532</v>
      </c>
      <c r="B277" t="s">
        <v>3594</v>
      </c>
      <c r="C277" t="s">
        <v>3940</v>
      </c>
      <c r="D277">
        <v>0.25</v>
      </c>
      <c r="E277">
        <v>0</v>
      </c>
      <c r="F277">
        <v>0</v>
      </c>
      <c r="G277">
        <v>0</v>
      </c>
      <c r="H277">
        <v>0.25</v>
      </c>
      <c r="I277">
        <v>0</v>
      </c>
      <c r="J277">
        <v>0</v>
      </c>
      <c r="K277">
        <v>0</v>
      </c>
    </row>
    <row r="278" spans="1:11">
      <c r="A278" t="s">
        <v>3532</v>
      </c>
      <c r="B278" t="s">
        <v>3536</v>
      </c>
      <c r="C278" t="s">
        <v>3941</v>
      </c>
      <c r="D278">
        <v>0.25</v>
      </c>
      <c r="E278">
        <v>0</v>
      </c>
      <c r="F278">
        <v>0</v>
      </c>
      <c r="G278">
        <v>0</v>
      </c>
      <c r="H278">
        <v>0.25</v>
      </c>
      <c r="I278">
        <v>0</v>
      </c>
      <c r="J278">
        <v>0</v>
      </c>
      <c r="K278">
        <v>0</v>
      </c>
    </row>
    <row r="279" spans="1:11">
      <c r="A279" t="s">
        <v>3532</v>
      </c>
      <c r="B279" t="s">
        <v>3556</v>
      </c>
      <c r="C279" t="s">
        <v>3942</v>
      </c>
      <c r="D279">
        <v>0.24</v>
      </c>
      <c r="E279">
        <v>0</v>
      </c>
      <c r="F279">
        <v>0</v>
      </c>
      <c r="G279">
        <v>0</v>
      </c>
      <c r="H279">
        <v>0.24</v>
      </c>
      <c r="I279">
        <v>0</v>
      </c>
      <c r="J279">
        <v>0</v>
      </c>
      <c r="K279">
        <v>0</v>
      </c>
    </row>
    <row r="280" spans="1:11">
      <c r="A280" t="s">
        <v>3532</v>
      </c>
      <c r="B280" t="s">
        <v>3576</v>
      </c>
      <c r="C280" t="s">
        <v>3943</v>
      </c>
      <c r="D280">
        <v>0.24</v>
      </c>
      <c r="E280">
        <v>0</v>
      </c>
      <c r="F280">
        <v>0</v>
      </c>
      <c r="G280">
        <v>0</v>
      </c>
      <c r="H280">
        <v>0.24</v>
      </c>
      <c r="I280">
        <v>0</v>
      </c>
      <c r="J280">
        <v>0</v>
      </c>
      <c r="K280">
        <v>0</v>
      </c>
    </row>
    <row r="281" spans="1:11">
      <c r="A281" t="s">
        <v>3532</v>
      </c>
      <c r="B281" t="s">
        <v>3625</v>
      </c>
      <c r="C281" t="s">
        <v>3944</v>
      </c>
      <c r="D281">
        <v>0.24</v>
      </c>
      <c r="E281">
        <v>0</v>
      </c>
      <c r="F281">
        <v>0</v>
      </c>
      <c r="G281">
        <v>0</v>
      </c>
      <c r="H281">
        <v>0.24</v>
      </c>
      <c r="I281">
        <v>0</v>
      </c>
      <c r="J281">
        <v>0</v>
      </c>
      <c r="K281">
        <v>0</v>
      </c>
    </row>
    <row r="282" spans="1:11">
      <c r="A282" t="s">
        <v>3532</v>
      </c>
      <c r="B282" t="s">
        <v>3596</v>
      </c>
      <c r="C282" t="s">
        <v>3945</v>
      </c>
      <c r="D282">
        <v>0.24</v>
      </c>
      <c r="E282">
        <v>0</v>
      </c>
      <c r="F282">
        <v>0</v>
      </c>
      <c r="G282">
        <v>0</v>
      </c>
      <c r="H282">
        <v>0.24</v>
      </c>
      <c r="I282">
        <v>0</v>
      </c>
      <c r="J282">
        <v>0</v>
      </c>
      <c r="K282">
        <v>0</v>
      </c>
    </row>
    <row r="283" spans="1:11">
      <c r="A283" t="s">
        <v>3532</v>
      </c>
      <c r="B283" t="s">
        <v>3626</v>
      </c>
      <c r="C283" t="s">
        <v>3946</v>
      </c>
      <c r="D283">
        <v>0.24</v>
      </c>
      <c r="E283">
        <v>0</v>
      </c>
      <c r="F283">
        <v>0</v>
      </c>
      <c r="G283">
        <v>0</v>
      </c>
      <c r="H283">
        <v>0.24</v>
      </c>
      <c r="I283">
        <v>0</v>
      </c>
      <c r="J283">
        <v>0</v>
      </c>
      <c r="K283">
        <v>0</v>
      </c>
    </row>
    <row r="284" spans="1:11">
      <c r="A284" t="s">
        <v>3532</v>
      </c>
      <c r="B284" t="s">
        <v>3593</v>
      </c>
      <c r="C284" t="s">
        <v>3947</v>
      </c>
      <c r="D284">
        <v>0.24</v>
      </c>
      <c r="E284">
        <v>0</v>
      </c>
      <c r="F284">
        <v>0</v>
      </c>
      <c r="G284">
        <v>0</v>
      </c>
      <c r="H284">
        <v>0.24</v>
      </c>
      <c r="I284">
        <v>0</v>
      </c>
      <c r="J284">
        <v>0</v>
      </c>
      <c r="K284">
        <v>0</v>
      </c>
    </row>
    <row r="285" spans="1:11">
      <c r="A285" t="s">
        <v>3532</v>
      </c>
      <c r="B285" t="s">
        <v>3609</v>
      </c>
      <c r="C285" t="s">
        <v>3948</v>
      </c>
      <c r="D285">
        <v>0.24</v>
      </c>
      <c r="E285">
        <v>0</v>
      </c>
      <c r="F285">
        <v>0</v>
      </c>
      <c r="G285">
        <v>0</v>
      </c>
      <c r="H285">
        <v>0.24</v>
      </c>
      <c r="I285">
        <v>0</v>
      </c>
      <c r="J285">
        <v>0</v>
      </c>
      <c r="K285">
        <v>0</v>
      </c>
    </row>
    <row r="286" spans="1:11">
      <c r="A286" t="s">
        <v>3532</v>
      </c>
      <c r="B286" t="s">
        <v>3576</v>
      </c>
      <c r="C286" t="s">
        <v>3949</v>
      </c>
      <c r="D286">
        <v>0.24</v>
      </c>
      <c r="E286">
        <v>0</v>
      </c>
      <c r="F286">
        <v>0</v>
      </c>
      <c r="G286">
        <v>0</v>
      </c>
      <c r="H286">
        <v>0.24</v>
      </c>
      <c r="I286">
        <v>0</v>
      </c>
      <c r="J286">
        <v>0</v>
      </c>
      <c r="K286">
        <v>0</v>
      </c>
    </row>
    <row r="287" spans="1:11">
      <c r="A287" t="s">
        <v>3532</v>
      </c>
      <c r="B287" t="s">
        <v>3627</v>
      </c>
      <c r="C287" t="s">
        <v>3950</v>
      </c>
      <c r="D287">
        <v>0.24</v>
      </c>
      <c r="E287">
        <v>0</v>
      </c>
      <c r="F287">
        <v>0</v>
      </c>
      <c r="G287">
        <v>0</v>
      </c>
      <c r="H287">
        <v>0.24</v>
      </c>
      <c r="I287">
        <v>0</v>
      </c>
      <c r="J287">
        <v>0</v>
      </c>
      <c r="K287">
        <v>0</v>
      </c>
    </row>
    <row r="288" spans="1:11">
      <c r="A288" t="s">
        <v>3532</v>
      </c>
      <c r="B288" t="s">
        <v>3593</v>
      </c>
      <c r="C288" t="s">
        <v>3951</v>
      </c>
      <c r="D288">
        <v>0.24</v>
      </c>
      <c r="E288">
        <v>0</v>
      </c>
      <c r="F288">
        <v>0</v>
      </c>
      <c r="G288">
        <v>0</v>
      </c>
      <c r="H288">
        <v>0.24</v>
      </c>
      <c r="I288">
        <v>0</v>
      </c>
      <c r="J288">
        <v>0</v>
      </c>
      <c r="K288">
        <v>0</v>
      </c>
    </row>
    <row r="289" spans="1:11">
      <c r="A289" t="s">
        <v>3532</v>
      </c>
      <c r="B289" t="s">
        <v>3593</v>
      </c>
      <c r="C289" t="s">
        <v>3952</v>
      </c>
      <c r="D289">
        <v>0.23</v>
      </c>
      <c r="E289">
        <v>0</v>
      </c>
      <c r="F289">
        <v>0</v>
      </c>
      <c r="G289">
        <v>0</v>
      </c>
      <c r="H289">
        <v>0.23</v>
      </c>
      <c r="I289">
        <v>0</v>
      </c>
      <c r="J289">
        <v>0</v>
      </c>
      <c r="K289">
        <v>0</v>
      </c>
    </row>
    <row r="290" spans="1:11">
      <c r="A290" t="s">
        <v>3532</v>
      </c>
      <c r="B290" t="s">
        <v>3628</v>
      </c>
      <c r="C290" t="s">
        <v>3953</v>
      </c>
      <c r="D290">
        <v>0.23</v>
      </c>
      <c r="E290">
        <v>0</v>
      </c>
      <c r="F290">
        <v>0.2</v>
      </c>
      <c r="G290">
        <v>0.13</v>
      </c>
      <c r="H290">
        <v>0</v>
      </c>
      <c r="I290">
        <v>0</v>
      </c>
      <c r="J290">
        <v>0</v>
      </c>
      <c r="K290">
        <v>0</v>
      </c>
    </row>
    <row r="291" spans="1:11">
      <c r="A291" t="s">
        <v>3532</v>
      </c>
      <c r="B291" t="s">
        <v>3596</v>
      </c>
      <c r="C291" t="s">
        <v>3954</v>
      </c>
      <c r="D291">
        <v>0.23</v>
      </c>
      <c r="E291">
        <v>0</v>
      </c>
      <c r="F291">
        <v>0</v>
      </c>
      <c r="G291">
        <v>0</v>
      </c>
      <c r="H291">
        <v>0.23</v>
      </c>
      <c r="I291">
        <v>0</v>
      </c>
      <c r="J291">
        <v>0</v>
      </c>
      <c r="K291">
        <v>0</v>
      </c>
    </row>
    <row r="292" spans="1:11">
      <c r="A292" t="s">
        <v>3532</v>
      </c>
      <c r="B292" t="s">
        <v>3599</v>
      </c>
      <c r="C292" t="s">
        <v>3955</v>
      </c>
      <c r="D292">
        <v>0.23</v>
      </c>
      <c r="E292">
        <v>0</v>
      </c>
      <c r="F292">
        <v>0</v>
      </c>
      <c r="G292">
        <v>0</v>
      </c>
      <c r="H292">
        <v>0.23</v>
      </c>
      <c r="I292">
        <v>0</v>
      </c>
      <c r="J292">
        <v>0</v>
      </c>
      <c r="K292">
        <v>0</v>
      </c>
    </row>
    <row r="293" spans="1:11">
      <c r="A293" t="s">
        <v>3532</v>
      </c>
      <c r="B293" t="s">
        <v>3629</v>
      </c>
      <c r="C293" t="s">
        <v>3956</v>
      </c>
      <c r="D293">
        <v>0.23</v>
      </c>
      <c r="E293">
        <v>0</v>
      </c>
      <c r="F293">
        <v>0</v>
      </c>
      <c r="G293">
        <v>0</v>
      </c>
      <c r="H293">
        <v>0.23</v>
      </c>
      <c r="I293">
        <v>0</v>
      </c>
      <c r="J293">
        <v>0</v>
      </c>
      <c r="K293">
        <v>0</v>
      </c>
    </row>
    <row r="294" spans="1:11">
      <c r="A294" t="s">
        <v>3532</v>
      </c>
      <c r="B294" t="s">
        <v>3630</v>
      </c>
      <c r="C294" t="s">
        <v>3957</v>
      </c>
      <c r="D294">
        <v>0.23</v>
      </c>
      <c r="E294">
        <v>0</v>
      </c>
      <c r="F294">
        <v>0</v>
      </c>
      <c r="G294">
        <v>0</v>
      </c>
      <c r="H294">
        <v>0.23</v>
      </c>
      <c r="I294">
        <v>0</v>
      </c>
      <c r="J294">
        <v>0</v>
      </c>
      <c r="K294">
        <v>0</v>
      </c>
    </row>
    <row r="295" spans="1:11">
      <c r="A295" t="s">
        <v>3532</v>
      </c>
      <c r="B295" t="s">
        <v>3631</v>
      </c>
      <c r="C295" t="s">
        <v>3958</v>
      </c>
      <c r="D295">
        <v>0.23</v>
      </c>
      <c r="E295">
        <v>0</v>
      </c>
      <c r="F295">
        <v>0</v>
      </c>
      <c r="G295">
        <v>0.01</v>
      </c>
      <c r="H295">
        <v>0.23</v>
      </c>
      <c r="I295">
        <v>0</v>
      </c>
      <c r="J295">
        <v>0</v>
      </c>
      <c r="K295">
        <v>0</v>
      </c>
    </row>
    <row r="296" spans="1:11">
      <c r="A296" t="s">
        <v>3532</v>
      </c>
      <c r="B296" t="s">
        <v>3632</v>
      </c>
      <c r="C296" t="s">
        <v>3959</v>
      </c>
      <c r="D296">
        <v>0.23</v>
      </c>
      <c r="E296">
        <v>0</v>
      </c>
      <c r="F296">
        <v>0</v>
      </c>
      <c r="G296">
        <v>0</v>
      </c>
      <c r="H296">
        <v>0.23</v>
      </c>
      <c r="I296">
        <v>0</v>
      </c>
      <c r="J296">
        <v>0</v>
      </c>
      <c r="K296">
        <v>0</v>
      </c>
    </row>
    <row r="297" spans="1:11">
      <c r="A297" t="s">
        <v>3532</v>
      </c>
      <c r="B297" t="s">
        <v>3596</v>
      </c>
      <c r="C297" t="s">
        <v>3960</v>
      </c>
      <c r="D297">
        <v>0.23</v>
      </c>
      <c r="E297">
        <v>0</v>
      </c>
      <c r="F297">
        <v>0</v>
      </c>
      <c r="G297">
        <v>0</v>
      </c>
      <c r="H297">
        <v>0.23</v>
      </c>
      <c r="I297">
        <v>0</v>
      </c>
      <c r="J297">
        <v>0</v>
      </c>
      <c r="K297">
        <v>0</v>
      </c>
    </row>
    <row r="298" spans="1:11">
      <c r="A298" t="s">
        <v>3532</v>
      </c>
      <c r="B298" t="s">
        <v>3595</v>
      </c>
      <c r="C298" t="s">
        <v>3961</v>
      </c>
      <c r="D298">
        <v>0.23</v>
      </c>
      <c r="E298">
        <v>0</v>
      </c>
      <c r="F298">
        <v>0</v>
      </c>
      <c r="G298">
        <v>0</v>
      </c>
      <c r="H298">
        <v>0.23</v>
      </c>
      <c r="I298">
        <v>0</v>
      </c>
      <c r="J298">
        <v>0</v>
      </c>
      <c r="K298">
        <v>0</v>
      </c>
    </row>
    <row r="299" spans="1:11">
      <c r="A299" t="s">
        <v>3532</v>
      </c>
      <c r="B299" t="s">
        <v>3576</v>
      </c>
      <c r="C299" t="s">
        <v>3962</v>
      </c>
      <c r="D299">
        <v>0.23</v>
      </c>
      <c r="E299">
        <v>0</v>
      </c>
      <c r="F299">
        <v>0</v>
      </c>
      <c r="G299">
        <v>0</v>
      </c>
      <c r="H299">
        <v>0.23</v>
      </c>
      <c r="I299">
        <v>0</v>
      </c>
      <c r="J299">
        <v>0</v>
      </c>
      <c r="K299">
        <v>0</v>
      </c>
    </row>
    <row r="300" spans="1:11">
      <c r="A300" t="s">
        <v>3532</v>
      </c>
      <c r="B300" t="s">
        <v>3594</v>
      </c>
      <c r="C300" t="s">
        <v>3963</v>
      </c>
      <c r="D300">
        <v>0.23</v>
      </c>
      <c r="E300">
        <v>0</v>
      </c>
      <c r="F300">
        <v>0</v>
      </c>
      <c r="G300">
        <v>0</v>
      </c>
      <c r="H300">
        <v>0.23</v>
      </c>
      <c r="I300">
        <v>0</v>
      </c>
      <c r="J300">
        <v>0</v>
      </c>
      <c r="K300">
        <v>0</v>
      </c>
    </row>
    <row r="301" spans="1:11">
      <c r="A301" t="s">
        <v>3532</v>
      </c>
      <c r="B301" t="s">
        <v>3545</v>
      </c>
      <c r="C301" t="s">
        <v>3964</v>
      </c>
      <c r="D301">
        <v>0.22</v>
      </c>
      <c r="E301">
        <v>0</v>
      </c>
      <c r="F301">
        <v>0.2</v>
      </c>
      <c r="G301">
        <v>0.08</v>
      </c>
      <c r="H301">
        <v>0</v>
      </c>
      <c r="I301">
        <v>0</v>
      </c>
      <c r="J301">
        <v>0</v>
      </c>
      <c r="K301">
        <v>0</v>
      </c>
    </row>
    <row r="302" spans="1:11">
      <c r="A302" t="s">
        <v>3532</v>
      </c>
      <c r="B302" t="s">
        <v>3633</v>
      </c>
      <c r="C302" t="s">
        <v>3965</v>
      </c>
      <c r="D302">
        <v>0.22</v>
      </c>
      <c r="E302">
        <v>0</v>
      </c>
      <c r="F302">
        <v>0.2</v>
      </c>
      <c r="G302">
        <v>0.08</v>
      </c>
      <c r="H302">
        <v>0</v>
      </c>
      <c r="I302">
        <v>0</v>
      </c>
      <c r="J302">
        <v>0</v>
      </c>
      <c r="K302">
        <v>0</v>
      </c>
    </row>
    <row r="303" spans="1:11">
      <c r="A303" t="s">
        <v>3532</v>
      </c>
      <c r="B303" t="s">
        <v>3564</v>
      </c>
      <c r="C303" t="s">
        <v>3966</v>
      </c>
      <c r="D303">
        <v>0.22</v>
      </c>
      <c r="E303">
        <v>0</v>
      </c>
      <c r="F303">
        <v>0</v>
      </c>
      <c r="G303">
        <v>0.07000000000000001</v>
      </c>
      <c r="H303">
        <v>0.2</v>
      </c>
      <c r="I303">
        <v>0</v>
      </c>
      <c r="J303">
        <v>0</v>
      </c>
      <c r="K303">
        <v>0</v>
      </c>
    </row>
    <row r="304" spans="1:11">
      <c r="A304" t="s">
        <v>3532</v>
      </c>
      <c r="B304" t="s">
        <v>3542</v>
      </c>
      <c r="C304" t="s">
        <v>3967</v>
      </c>
      <c r="D304">
        <v>0.22</v>
      </c>
      <c r="E304">
        <v>0</v>
      </c>
      <c r="F304">
        <v>0.2</v>
      </c>
      <c r="G304">
        <v>0.06</v>
      </c>
      <c r="H304">
        <v>0</v>
      </c>
      <c r="I304">
        <v>0</v>
      </c>
      <c r="J304">
        <v>0</v>
      </c>
      <c r="K304">
        <v>0</v>
      </c>
    </row>
    <row r="305" spans="1:11">
      <c r="A305" t="s">
        <v>3532</v>
      </c>
      <c r="B305" t="s">
        <v>3628</v>
      </c>
      <c r="C305" t="s">
        <v>3968</v>
      </c>
      <c r="D305">
        <v>0.21</v>
      </c>
      <c r="E305">
        <v>0</v>
      </c>
      <c r="F305">
        <v>0.2</v>
      </c>
      <c r="G305">
        <v>0.06</v>
      </c>
      <c r="H305">
        <v>0</v>
      </c>
      <c r="I305">
        <v>0</v>
      </c>
      <c r="J305">
        <v>0</v>
      </c>
      <c r="K305">
        <v>0</v>
      </c>
    </row>
    <row r="306" spans="1:11">
      <c r="A306" t="s">
        <v>3532</v>
      </c>
      <c r="B306" t="s">
        <v>3533</v>
      </c>
      <c r="C306" t="s">
        <v>3969</v>
      </c>
      <c r="D306">
        <v>0.21</v>
      </c>
      <c r="E306">
        <v>0</v>
      </c>
      <c r="F306">
        <v>0.2</v>
      </c>
      <c r="G306">
        <v>0.06</v>
      </c>
      <c r="H306">
        <v>0</v>
      </c>
      <c r="I306">
        <v>0</v>
      </c>
      <c r="J306">
        <v>0</v>
      </c>
      <c r="K306">
        <v>0</v>
      </c>
    </row>
    <row r="307" spans="1:11">
      <c r="A307" t="s">
        <v>3532</v>
      </c>
      <c r="B307" t="s">
        <v>3533</v>
      </c>
      <c r="C307" t="s">
        <v>3970</v>
      </c>
      <c r="D307">
        <v>0.21</v>
      </c>
      <c r="E307">
        <v>0</v>
      </c>
      <c r="F307">
        <v>0.2</v>
      </c>
      <c r="G307">
        <v>0.06</v>
      </c>
      <c r="H307">
        <v>0</v>
      </c>
      <c r="I307">
        <v>0</v>
      </c>
      <c r="J307">
        <v>0</v>
      </c>
      <c r="K307">
        <v>0</v>
      </c>
    </row>
    <row r="308" spans="1:11">
      <c r="A308" t="s">
        <v>3532</v>
      </c>
      <c r="B308" t="s">
        <v>3634</v>
      </c>
      <c r="C308" t="s">
        <v>3971</v>
      </c>
      <c r="D308">
        <v>0.21</v>
      </c>
      <c r="E308">
        <v>0</v>
      </c>
      <c r="F308">
        <v>0.2</v>
      </c>
      <c r="G308">
        <v>0.05</v>
      </c>
      <c r="H308">
        <v>0</v>
      </c>
      <c r="I308">
        <v>0</v>
      </c>
      <c r="J308">
        <v>0</v>
      </c>
      <c r="K308">
        <v>0</v>
      </c>
    </row>
    <row r="309" spans="1:11">
      <c r="A309" t="s">
        <v>3532</v>
      </c>
      <c r="B309" t="s">
        <v>3535</v>
      </c>
      <c r="C309" t="s">
        <v>3972</v>
      </c>
      <c r="D309">
        <v>0.21</v>
      </c>
      <c r="E309">
        <v>0</v>
      </c>
      <c r="F309">
        <v>0.2</v>
      </c>
      <c r="G309">
        <v>0.05</v>
      </c>
      <c r="H309">
        <v>0</v>
      </c>
      <c r="I309">
        <v>0</v>
      </c>
      <c r="J309">
        <v>0</v>
      </c>
      <c r="K309">
        <v>0</v>
      </c>
    </row>
    <row r="310" spans="1:11">
      <c r="A310" t="s">
        <v>3532</v>
      </c>
      <c r="B310" t="s">
        <v>3540</v>
      </c>
      <c r="C310" t="s">
        <v>3973</v>
      </c>
      <c r="D310">
        <v>0.21</v>
      </c>
      <c r="E310">
        <v>0</v>
      </c>
      <c r="F310">
        <v>0</v>
      </c>
      <c r="G310">
        <v>0.05</v>
      </c>
      <c r="H310">
        <v>0.2</v>
      </c>
      <c r="I310">
        <v>0</v>
      </c>
      <c r="J310">
        <v>0</v>
      </c>
      <c r="K310">
        <v>0</v>
      </c>
    </row>
    <row r="311" spans="1:11">
      <c r="A311" t="s">
        <v>3532</v>
      </c>
      <c r="B311" t="s">
        <v>3540</v>
      </c>
      <c r="C311" t="s">
        <v>3974</v>
      </c>
      <c r="D311">
        <v>0.21</v>
      </c>
      <c r="E311">
        <v>0</v>
      </c>
      <c r="F311">
        <v>0</v>
      </c>
      <c r="G311">
        <v>0.05</v>
      </c>
      <c r="H311">
        <v>0.2</v>
      </c>
      <c r="I311">
        <v>0</v>
      </c>
      <c r="J311">
        <v>0</v>
      </c>
      <c r="K311">
        <v>0</v>
      </c>
    </row>
    <row r="312" spans="1:11">
      <c r="A312" t="s">
        <v>3532</v>
      </c>
      <c r="B312" t="s">
        <v>3535</v>
      </c>
      <c r="C312" t="s">
        <v>3975</v>
      </c>
      <c r="D312">
        <v>0.21</v>
      </c>
      <c r="E312">
        <v>0</v>
      </c>
      <c r="F312">
        <v>0.2</v>
      </c>
      <c r="G312">
        <v>0.05</v>
      </c>
      <c r="H312">
        <v>0</v>
      </c>
      <c r="I312">
        <v>0</v>
      </c>
      <c r="J312">
        <v>0</v>
      </c>
      <c r="K312">
        <v>0</v>
      </c>
    </row>
    <row r="313" spans="1:11">
      <c r="A313" t="s">
        <v>3532</v>
      </c>
      <c r="B313" t="s">
        <v>3635</v>
      </c>
      <c r="C313" t="s">
        <v>3976</v>
      </c>
      <c r="D313">
        <v>0.21</v>
      </c>
      <c r="E313">
        <v>0</v>
      </c>
      <c r="F313">
        <v>0.2</v>
      </c>
      <c r="G313">
        <v>0.04</v>
      </c>
      <c r="H313">
        <v>0</v>
      </c>
      <c r="I313">
        <v>0</v>
      </c>
      <c r="J313">
        <v>0</v>
      </c>
      <c r="K313">
        <v>0</v>
      </c>
    </row>
    <row r="314" spans="1:11">
      <c r="A314" t="s">
        <v>3532</v>
      </c>
      <c r="B314" t="s">
        <v>3636</v>
      </c>
      <c r="C314" t="s">
        <v>3977</v>
      </c>
      <c r="D314">
        <v>0.21</v>
      </c>
      <c r="E314">
        <v>0</v>
      </c>
      <c r="F314">
        <v>0</v>
      </c>
      <c r="G314">
        <v>0.04</v>
      </c>
      <c r="H314">
        <v>0.2</v>
      </c>
      <c r="I314">
        <v>0</v>
      </c>
      <c r="J314">
        <v>0</v>
      </c>
      <c r="K314">
        <v>0</v>
      </c>
    </row>
    <row r="315" spans="1:11">
      <c r="A315" t="s">
        <v>3532</v>
      </c>
      <c r="B315" t="s">
        <v>3542</v>
      </c>
      <c r="C315" t="s">
        <v>3978</v>
      </c>
      <c r="D315">
        <v>0.21</v>
      </c>
      <c r="E315">
        <v>0</v>
      </c>
      <c r="F315">
        <v>0.2</v>
      </c>
      <c r="G315">
        <v>0.04</v>
      </c>
      <c r="H315">
        <v>0</v>
      </c>
      <c r="I315">
        <v>0</v>
      </c>
      <c r="J315">
        <v>0</v>
      </c>
      <c r="K315">
        <v>0</v>
      </c>
    </row>
    <row r="316" spans="1:11">
      <c r="A316" t="s">
        <v>3532</v>
      </c>
      <c r="B316" t="s">
        <v>3636</v>
      </c>
      <c r="C316" t="s">
        <v>3979</v>
      </c>
      <c r="D316">
        <v>0.21</v>
      </c>
      <c r="E316">
        <v>0</v>
      </c>
      <c r="F316">
        <v>0</v>
      </c>
      <c r="G316">
        <v>0.03</v>
      </c>
      <c r="H316">
        <v>0.2</v>
      </c>
      <c r="I316">
        <v>0</v>
      </c>
      <c r="J316">
        <v>0</v>
      </c>
      <c r="K316">
        <v>0</v>
      </c>
    </row>
    <row r="317" spans="1:11">
      <c r="A317" t="s">
        <v>3532</v>
      </c>
      <c r="B317" t="s">
        <v>3590</v>
      </c>
      <c r="C317" t="s">
        <v>3980</v>
      </c>
      <c r="D317">
        <v>0.21</v>
      </c>
      <c r="E317">
        <v>0</v>
      </c>
      <c r="F317">
        <v>0</v>
      </c>
      <c r="G317">
        <v>0.06</v>
      </c>
      <c r="H317">
        <v>0.19</v>
      </c>
      <c r="I317">
        <v>0</v>
      </c>
      <c r="J317">
        <v>0</v>
      </c>
      <c r="K317">
        <v>0</v>
      </c>
    </row>
    <row r="318" spans="1:11">
      <c r="A318" t="s">
        <v>3532</v>
      </c>
      <c r="B318" t="s">
        <v>3533</v>
      </c>
      <c r="C318" t="s">
        <v>3981</v>
      </c>
      <c r="D318">
        <v>0.21</v>
      </c>
      <c r="E318">
        <v>0</v>
      </c>
      <c r="F318">
        <v>0</v>
      </c>
      <c r="G318">
        <v>0.05</v>
      </c>
      <c r="H318">
        <v>0.19</v>
      </c>
      <c r="I318">
        <v>0</v>
      </c>
      <c r="J318">
        <v>0</v>
      </c>
      <c r="K318">
        <v>0</v>
      </c>
    </row>
    <row r="319" spans="1:11">
      <c r="A319" t="s">
        <v>3532</v>
      </c>
      <c r="B319" t="s">
        <v>3533</v>
      </c>
      <c r="C319" t="s">
        <v>3982</v>
      </c>
      <c r="D319">
        <v>0.21</v>
      </c>
      <c r="E319">
        <v>0</v>
      </c>
      <c r="F319">
        <v>0</v>
      </c>
      <c r="G319">
        <v>0.05</v>
      </c>
      <c r="H319">
        <v>0.19</v>
      </c>
      <c r="I319">
        <v>0</v>
      </c>
      <c r="J319">
        <v>0</v>
      </c>
      <c r="K319">
        <v>0</v>
      </c>
    </row>
    <row r="320" spans="1:11">
      <c r="A320" t="s">
        <v>3532</v>
      </c>
      <c r="B320" t="s">
        <v>3540</v>
      </c>
      <c r="C320" t="s">
        <v>3983</v>
      </c>
      <c r="D320">
        <v>0.21</v>
      </c>
      <c r="E320">
        <v>0</v>
      </c>
      <c r="F320">
        <v>0</v>
      </c>
      <c r="G320">
        <v>0.02</v>
      </c>
      <c r="H320">
        <v>0.2</v>
      </c>
      <c r="I320">
        <v>0</v>
      </c>
      <c r="J320">
        <v>0</v>
      </c>
      <c r="K320">
        <v>0</v>
      </c>
    </row>
    <row r="321" spans="1:11">
      <c r="A321" t="s">
        <v>3532</v>
      </c>
      <c r="B321" t="s">
        <v>3628</v>
      </c>
      <c r="C321" t="s">
        <v>3984</v>
      </c>
      <c r="D321">
        <v>0.21</v>
      </c>
      <c r="E321">
        <v>0</v>
      </c>
      <c r="F321">
        <v>0.2</v>
      </c>
      <c r="G321">
        <v>0.02</v>
      </c>
      <c r="H321">
        <v>0</v>
      </c>
      <c r="I321">
        <v>0</v>
      </c>
      <c r="J321">
        <v>0</v>
      </c>
      <c r="K321">
        <v>0</v>
      </c>
    </row>
    <row r="322" spans="1:11">
      <c r="A322" t="s">
        <v>3532</v>
      </c>
      <c r="B322" t="s">
        <v>3536</v>
      </c>
      <c r="C322" t="s">
        <v>3985</v>
      </c>
      <c r="D322">
        <v>0.21</v>
      </c>
      <c r="E322">
        <v>0</v>
      </c>
      <c r="F322">
        <v>0</v>
      </c>
      <c r="G322">
        <v>0.05</v>
      </c>
      <c r="H322">
        <v>0.19</v>
      </c>
      <c r="I322">
        <v>0</v>
      </c>
      <c r="J322">
        <v>0</v>
      </c>
      <c r="K322">
        <v>0</v>
      </c>
    </row>
    <row r="323" spans="1:11">
      <c r="A323" t="s">
        <v>3532</v>
      </c>
      <c r="B323" t="s">
        <v>3552</v>
      </c>
      <c r="C323" t="s">
        <v>3986</v>
      </c>
      <c r="D323">
        <v>0.2</v>
      </c>
      <c r="E323">
        <v>0</v>
      </c>
      <c r="F323">
        <v>0.2</v>
      </c>
      <c r="G323">
        <v>0.02</v>
      </c>
      <c r="H323">
        <v>0</v>
      </c>
      <c r="I323">
        <v>0</v>
      </c>
      <c r="J323">
        <v>0</v>
      </c>
      <c r="K323">
        <v>0</v>
      </c>
    </row>
    <row r="324" spans="1:11">
      <c r="A324" t="s">
        <v>3532</v>
      </c>
      <c r="B324" t="s">
        <v>3542</v>
      </c>
      <c r="C324" t="s">
        <v>3987</v>
      </c>
      <c r="D324">
        <v>0.2</v>
      </c>
      <c r="E324">
        <v>0</v>
      </c>
      <c r="F324">
        <v>0.2</v>
      </c>
      <c r="G324">
        <v>0.02</v>
      </c>
      <c r="H324">
        <v>0</v>
      </c>
      <c r="I324">
        <v>0</v>
      </c>
      <c r="J324">
        <v>0</v>
      </c>
      <c r="K324">
        <v>0</v>
      </c>
    </row>
    <row r="325" spans="1:11">
      <c r="A325" t="s">
        <v>3532</v>
      </c>
      <c r="B325" t="s">
        <v>3553</v>
      </c>
      <c r="C325" t="s">
        <v>3988</v>
      </c>
      <c r="D325">
        <v>0.2</v>
      </c>
      <c r="E325">
        <v>0</v>
      </c>
      <c r="F325">
        <v>0</v>
      </c>
      <c r="G325">
        <v>0.01</v>
      </c>
      <c r="H325">
        <v>0.2</v>
      </c>
      <c r="I325">
        <v>0</v>
      </c>
      <c r="J325">
        <v>0</v>
      </c>
      <c r="K325">
        <v>0</v>
      </c>
    </row>
    <row r="326" spans="1:11">
      <c r="A326" t="s">
        <v>3532</v>
      </c>
      <c r="B326" t="s">
        <v>3637</v>
      </c>
      <c r="C326" t="s">
        <v>3989</v>
      </c>
      <c r="D326">
        <v>0.2</v>
      </c>
      <c r="E326">
        <v>0</v>
      </c>
      <c r="F326">
        <v>0</v>
      </c>
      <c r="G326">
        <v>0</v>
      </c>
      <c r="H326">
        <v>0.2</v>
      </c>
      <c r="I326">
        <v>0</v>
      </c>
      <c r="J326">
        <v>0</v>
      </c>
      <c r="K326">
        <v>0</v>
      </c>
    </row>
    <row r="327" spans="1:11">
      <c r="A327" t="s">
        <v>3532</v>
      </c>
      <c r="B327" t="s">
        <v>3610</v>
      </c>
      <c r="C327" t="s">
        <v>3990</v>
      </c>
      <c r="D327">
        <v>0.2</v>
      </c>
      <c r="E327">
        <v>0</v>
      </c>
      <c r="F327">
        <v>0</v>
      </c>
      <c r="G327">
        <v>0</v>
      </c>
      <c r="H327">
        <v>0.2</v>
      </c>
      <c r="I327">
        <v>0</v>
      </c>
      <c r="J327">
        <v>0</v>
      </c>
      <c r="K327">
        <v>0</v>
      </c>
    </row>
    <row r="328" spans="1:11">
      <c r="A328" t="s">
        <v>3532</v>
      </c>
      <c r="B328" t="s">
        <v>3638</v>
      </c>
      <c r="C328" t="s">
        <v>3991</v>
      </c>
      <c r="D328">
        <v>0.2</v>
      </c>
      <c r="E328">
        <v>0</v>
      </c>
      <c r="F328">
        <v>0</v>
      </c>
      <c r="G328">
        <v>0</v>
      </c>
      <c r="H328">
        <v>0.2</v>
      </c>
      <c r="I328">
        <v>0</v>
      </c>
      <c r="J328">
        <v>0</v>
      </c>
      <c r="K328">
        <v>0</v>
      </c>
    </row>
    <row r="329" spans="1:11">
      <c r="A329" t="s">
        <v>3532</v>
      </c>
      <c r="B329" t="s">
        <v>3609</v>
      </c>
      <c r="C329" t="s">
        <v>3992</v>
      </c>
      <c r="D329">
        <v>0.2</v>
      </c>
      <c r="E329">
        <v>0</v>
      </c>
      <c r="F329">
        <v>0</v>
      </c>
      <c r="G329">
        <v>0</v>
      </c>
      <c r="H329">
        <v>0.2</v>
      </c>
      <c r="I329">
        <v>0</v>
      </c>
      <c r="J329">
        <v>0</v>
      </c>
      <c r="K329">
        <v>0</v>
      </c>
    </row>
    <row r="330" spans="1:11">
      <c r="A330" t="s">
        <v>3532</v>
      </c>
      <c r="B330" t="s">
        <v>3556</v>
      </c>
      <c r="C330" t="s">
        <v>3993</v>
      </c>
      <c r="D330">
        <v>0.2</v>
      </c>
      <c r="E330">
        <v>0</v>
      </c>
      <c r="F330">
        <v>0</v>
      </c>
      <c r="G330">
        <v>0</v>
      </c>
      <c r="H330">
        <v>0.2</v>
      </c>
      <c r="I330">
        <v>0</v>
      </c>
      <c r="J330">
        <v>0</v>
      </c>
      <c r="K330">
        <v>0</v>
      </c>
    </row>
    <row r="331" spans="1:11">
      <c r="A331" t="s">
        <v>3532</v>
      </c>
      <c r="B331" t="s">
        <v>3610</v>
      </c>
      <c r="C331" t="s">
        <v>3994</v>
      </c>
      <c r="D331">
        <v>0.2</v>
      </c>
      <c r="E331">
        <v>0</v>
      </c>
      <c r="F331">
        <v>0</v>
      </c>
      <c r="G331">
        <v>0</v>
      </c>
      <c r="H331">
        <v>0.2</v>
      </c>
      <c r="I331">
        <v>0</v>
      </c>
      <c r="J331">
        <v>0</v>
      </c>
      <c r="K331">
        <v>0</v>
      </c>
    </row>
    <row r="332" spans="1:11">
      <c r="A332" t="s">
        <v>3532</v>
      </c>
      <c r="B332" t="s">
        <v>3609</v>
      </c>
      <c r="C332" t="s">
        <v>3995</v>
      </c>
      <c r="D332">
        <v>0.2</v>
      </c>
      <c r="E332">
        <v>0</v>
      </c>
      <c r="F332">
        <v>0</v>
      </c>
      <c r="G332">
        <v>0</v>
      </c>
      <c r="H332">
        <v>0.2</v>
      </c>
      <c r="I332">
        <v>0</v>
      </c>
      <c r="J332">
        <v>0</v>
      </c>
      <c r="K332">
        <v>0</v>
      </c>
    </row>
    <row r="333" spans="1:11">
      <c r="A333" t="s">
        <v>3532</v>
      </c>
      <c r="B333" t="s">
        <v>3604</v>
      </c>
      <c r="C333" t="s">
        <v>3996</v>
      </c>
      <c r="D333">
        <v>0.2</v>
      </c>
      <c r="E333">
        <v>0</v>
      </c>
      <c r="F333">
        <v>0</v>
      </c>
      <c r="G333">
        <v>0</v>
      </c>
      <c r="H333">
        <v>0.2</v>
      </c>
      <c r="I333">
        <v>0</v>
      </c>
      <c r="J333">
        <v>0</v>
      </c>
      <c r="K333">
        <v>0</v>
      </c>
    </row>
    <row r="334" spans="1:11">
      <c r="A334" t="s">
        <v>3532</v>
      </c>
      <c r="B334" t="s">
        <v>3536</v>
      </c>
      <c r="C334" t="s">
        <v>3997</v>
      </c>
      <c r="D334">
        <v>0.2</v>
      </c>
      <c r="E334">
        <v>0</v>
      </c>
      <c r="F334">
        <v>0</v>
      </c>
      <c r="G334">
        <v>0</v>
      </c>
      <c r="H334">
        <v>0.2</v>
      </c>
      <c r="I334">
        <v>0</v>
      </c>
      <c r="J334">
        <v>0</v>
      </c>
      <c r="K334">
        <v>0</v>
      </c>
    </row>
    <row r="335" spans="1:11">
      <c r="A335" t="s">
        <v>3532</v>
      </c>
      <c r="B335" t="s">
        <v>3593</v>
      </c>
      <c r="C335" t="s">
        <v>3998</v>
      </c>
      <c r="D335">
        <v>0.2</v>
      </c>
      <c r="E335">
        <v>0</v>
      </c>
      <c r="F335">
        <v>0</v>
      </c>
      <c r="G335">
        <v>0</v>
      </c>
      <c r="H335">
        <v>0.2</v>
      </c>
      <c r="I335">
        <v>0</v>
      </c>
      <c r="J335">
        <v>0</v>
      </c>
      <c r="K335">
        <v>0</v>
      </c>
    </row>
    <row r="336" spans="1:11">
      <c r="A336" t="s">
        <v>3532</v>
      </c>
      <c r="B336" t="s">
        <v>3609</v>
      </c>
      <c r="C336" t="s">
        <v>3999</v>
      </c>
      <c r="D336">
        <v>0.2</v>
      </c>
      <c r="E336">
        <v>0</v>
      </c>
      <c r="F336">
        <v>0</v>
      </c>
      <c r="G336">
        <v>0</v>
      </c>
      <c r="H336">
        <v>0.2</v>
      </c>
      <c r="I336">
        <v>0</v>
      </c>
      <c r="J336">
        <v>0</v>
      </c>
      <c r="K336">
        <v>0</v>
      </c>
    </row>
    <row r="337" spans="1:11">
      <c r="A337" t="s">
        <v>3532</v>
      </c>
      <c r="B337" t="s">
        <v>3534</v>
      </c>
      <c r="C337" t="s">
        <v>4000</v>
      </c>
      <c r="D337">
        <v>0.2</v>
      </c>
      <c r="E337">
        <v>0</v>
      </c>
      <c r="F337">
        <v>0</v>
      </c>
      <c r="G337">
        <v>0</v>
      </c>
      <c r="H337">
        <v>0.2</v>
      </c>
      <c r="I337">
        <v>0</v>
      </c>
      <c r="J337">
        <v>0</v>
      </c>
      <c r="K337">
        <v>0</v>
      </c>
    </row>
    <row r="338" spans="1:11">
      <c r="A338" t="s">
        <v>3532</v>
      </c>
      <c r="B338" t="s">
        <v>3639</v>
      </c>
      <c r="C338" t="s">
        <v>4001</v>
      </c>
      <c r="D338">
        <v>0.2</v>
      </c>
      <c r="E338">
        <v>0</v>
      </c>
      <c r="F338">
        <v>0</v>
      </c>
      <c r="G338">
        <v>0</v>
      </c>
      <c r="H338">
        <v>0.2</v>
      </c>
      <c r="I338">
        <v>0</v>
      </c>
      <c r="J338">
        <v>0</v>
      </c>
      <c r="K338">
        <v>0</v>
      </c>
    </row>
    <row r="339" spans="1:11">
      <c r="A339" t="s">
        <v>3532</v>
      </c>
      <c r="B339" t="s">
        <v>3553</v>
      </c>
      <c r="C339" t="s">
        <v>4002</v>
      </c>
      <c r="D339">
        <v>0.2</v>
      </c>
      <c r="E339">
        <v>0</v>
      </c>
      <c r="F339">
        <v>0</v>
      </c>
      <c r="G339">
        <v>0</v>
      </c>
      <c r="H339">
        <v>0.2</v>
      </c>
      <c r="I339">
        <v>0</v>
      </c>
      <c r="J339">
        <v>0</v>
      </c>
      <c r="K339">
        <v>0</v>
      </c>
    </row>
    <row r="340" spans="1:11">
      <c r="A340" t="s">
        <v>3532</v>
      </c>
      <c r="B340" t="s">
        <v>3593</v>
      </c>
      <c r="C340" t="s">
        <v>4003</v>
      </c>
      <c r="D340">
        <v>0.2</v>
      </c>
      <c r="E340">
        <v>0</v>
      </c>
      <c r="F340">
        <v>0</v>
      </c>
      <c r="G340">
        <v>0</v>
      </c>
      <c r="H340">
        <v>0.2</v>
      </c>
      <c r="I340">
        <v>0</v>
      </c>
      <c r="J340">
        <v>0</v>
      </c>
      <c r="K340">
        <v>0</v>
      </c>
    </row>
    <row r="341" spans="1:11">
      <c r="A341" t="s">
        <v>3532</v>
      </c>
      <c r="B341" t="s">
        <v>3585</v>
      </c>
      <c r="C341" t="s">
        <v>4004</v>
      </c>
      <c r="D341">
        <v>0.2</v>
      </c>
      <c r="E341">
        <v>0</v>
      </c>
      <c r="F341">
        <v>0.2</v>
      </c>
      <c r="G341">
        <v>0</v>
      </c>
      <c r="H341">
        <v>0</v>
      </c>
      <c r="I341">
        <v>0</v>
      </c>
      <c r="J341">
        <v>0</v>
      </c>
      <c r="K341">
        <v>0</v>
      </c>
    </row>
    <row r="342" spans="1:11">
      <c r="A342" t="s">
        <v>3532</v>
      </c>
      <c r="B342" t="s">
        <v>3640</v>
      </c>
      <c r="C342" t="s">
        <v>4005</v>
      </c>
      <c r="D342">
        <v>0.2</v>
      </c>
      <c r="E342">
        <v>0</v>
      </c>
      <c r="F342">
        <v>0</v>
      </c>
      <c r="G342">
        <v>0</v>
      </c>
      <c r="H342">
        <v>0.2</v>
      </c>
      <c r="I342">
        <v>0</v>
      </c>
      <c r="J342">
        <v>0</v>
      </c>
      <c r="K342">
        <v>0</v>
      </c>
    </row>
    <row r="343" spans="1:11">
      <c r="A343" t="s">
        <v>3532</v>
      </c>
      <c r="B343" t="s">
        <v>3541</v>
      </c>
      <c r="C343" t="s">
        <v>4006</v>
      </c>
      <c r="D343">
        <v>0.2</v>
      </c>
      <c r="E343">
        <v>0</v>
      </c>
      <c r="F343">
        <v>0.2</v>
      </c>
      <c r="G343">
        <v>0</v>
      </c>
      <c r="H343">
        <v>0</v>
      </c>
      <c r="I343">
        <v>0</v>
      </c>
      <c r="J343">
        <v>0</v>
      </c>
      <c r="K343">
        <v>0</v>
      </c>
    </row>
    <row r="344" spans="1:11">
      <c r="A344" t="s">
        <v>3532</v>
      </c>
      <c r="B344" t="s">
        <v>3641</v>
      </c>
      <c r="C344" t="s">
        <v>4007</v>
      </c>
      <c r="D344">
        <v>0.2</v>
      </c>
      <c r="E344">
        <v>0</v>
      </c>
      <c r="F344">
        <v>0</v>
      </c>
      <c r="G344">
        <v>0.02</v>
      </c>
      <c r="H344">
        <v>0.19</v>
      </c>
      <c r="I344">
        <v>0</v>
      </c>
      <c r="J344">
        <v>0</v>
      </c>
      <c r="K344">
        <v>0</v>
      </c>
    </row>
    <row r="345" spans="1:11">
      <c r="A345" t="s">
        <v>3532</v>
      </c>
      <c r="B345" t="s">
        <v>3623</v>
      </c>
      <c r="C345" t="s">
        <v>4008</v>
      </c>
      <c r="D345">
        <v>0.2</v>
      </c>
      <c r="E345">
        <v>0</v>
      </c>
      <c r="F345">
        <v>0</v>
      </c>
      <c r="G345">
        <v>0</v>
      </c>
      <c r="H345">
        <v>0.2</v>
      </c>
      <c r="I345">
        <v>0</v>
      </c>
      <c r="J345">
        <v>0</v>
      </c>
      <c r="K345">
        <v>0</v>
      </c>
    </row>
    <row r="346" spans="1:11">
      <c r="A346" t="s">
        <v>3532</v>
      </c>
      <c r="B346" t="s">
        <v>3601</v>
      </c>
      <c r="C346" t="s">
        <v>4009</v>
      </c>
      <c r="D346">
        <v>0.2</v>
      </c>
      <c r="E346">
        <v>0</v>
      </c>
      <c r="F346">
        <v>0</v>
      </c>
      <c r="G346">
        <v>0</v>
      </c>
      <c r="H346">
        <v>0.2</v>
      </c>
      <c r="I346">
        <v>0</v>
      </c>
      <c r="J346">
        <v>0</v>
      </c>
      <c r="K346">
        <v>0</v>
      </c>
    </row>
    <row r="347" spans="1:11">
      <c r="A347" t="s">
        <v>3532</v>
      </c>
      <c r="B347" t="s">
        <v>3642</v>
      </c>
      <c r="C347" t="s">
        <v>4010</v>
      </c>
      <c r="D347">
        <v>0.2</v>
      </c>
      <c r="E347">
        <v>0</v>
      </c>
      <c r="F347">
        <v>0</v>
      </c>
      <c r="G347">
        <v>0</v>
      </c>
      <c r="H347">
        <v>0.2</v>
      </c>
      <c r="I347">
        <v>0</v>
      </c>
      <c r="J347">
        <v>0</v>
      </c>
      <c r="K347">
        <v>0</v>
      </c>
    </row>
    <row r="348" spans="1:11">
      <c r="A348" t="s">
        <v>3532</v>
      </c>
      <c r="B348" t="s">
        <v>3643</v>
      </c>
      <c r="C348" t="s">
        <v>4011</v>
      </c>
      <c r="D348">
        <v>0.2</v>
      </c>
      <c r="E348">
        <v>0</v>
      </c>
      <c r="F348">
        <v>0</v>
      </c>
      <c r="G348">
        <v>0.03</v>
      </c>
      <c r="H348">
        <v>0.19</v>
      </c>
      <c r="I348">
        <v>0</v>
      </c>
      <c r="J348">
        <v>0</v>
      </c>
      <c r="K348">
        <v>0</v>
      </c>
    </row>
    <row r="349" spans="1:11">
      <c r="A349" t="s">
        <v>3532</v>
      </c>
      <c r="B349" t="s">
        <v>3590</v>
      </c>
      <c r="C349" t="s">
        <v>4012</v>
      </c>
      <c r="D349">
        <v>0.2</v>
      </c>
      <c r="E349">
        <v>0</v>
      </c>
      <c r="F349">
        <v>0</v>
      </c>
      <c r="G349">
        <v>0.05</v>
      </c>
      <c r="H349">
        <v>0.19</v>
      </c>
      <c r="I349">
        <v>0</v>
      </c>
      <c r="J349">
        <v>0</v>
      </c>
      <c r="K349">
        <v>0</v>
      </c>
    </row>
    <row r="350" spans="1:11">
      <c r="A350" t="s">
        <v>3532</v>
      </c>
      <c r="B350" t="s">
        <v>3609</v>
      </c>
      <c r="C350" t="s">
        <v>4013</v>
      </c>
      <c r="D350">
        <v>0.2</v>
      </c>
      <c r="E350">
        <v>0</v>
      </c>
      <c r="F350">
        <v>0</v>
      </c>
      <c r="G350">
        <v>0</v>
      </c>
      <c r="H350">
        <v>0.2</v>
      </c>
      <c r="I350">
        <v>0</v>
      </c>
      <c r="J350">
        <v>0</v>
      </c>
      <c r="K350">
        <v>0</v>
      </c>
    </row>
    <row r="351" spans="1:11">
      <c r="A351" t="s">
        <v>3532</v>
      </c>
      <c r="B351" t="s">
        <v>3534</v>
      </c>
      <c r="C351" t="s">
        <v>4014</v>
      </c>
      <c r="D351">
        <v>0.2</v>
      </c>
      <c r="E351">
        <v>0</v>
      </c>
      <c r="F351">
        <v>0</v>
      </c>
      <c r="G351">
        <v>0.05</v>
      </c>
      <c r="H351">
        <v>0.18</v>
      </c>
      <c r="I351">
        <v>0</v>
      </c>
      <c r="J351">
        <v>0</v>
      </c>
      <c r="K351">
        <v>0</v>
      </c>
    </row>
    <row r="352" spans="1:11">
      <c r="A352" t="s">
        <v>3532</v>
      </c>
      <c r="B352" t="s">
        <v>3540</v>
      </c>
      <c r="C352" t="s">
        <v>4015</v>
      </c>
      <c r="D352">
        <v>0.19</v>
      </c>
      <c r="E352">
        <v>0</v>
      </c>
      <c r="F352">
        <v>0</v>
      </c>
      <c r="G352">
        <v>0.05</v>
      </c>
      <c r="H352">
        <v>0.18</v>
      </c>
      <c r="I352">
        <v>0</v>
      </c>
      <c r="J352">
        <v>0</v>
      </c>
      <c r="K352">
        <v>0</v>
      </c>
    </row>
    <row r="353" spans="1:11">
      <c r="A353" t="s">
        <v>3532</v>
      </c>
      <c r="B353" t="s">
        <v>3601</v>
      </c>
      <c r="C353" t="s">
        <v>4016</v>
      </c>
      <c r="D353">
        <v>0.19</v>
      </c>
      <c r="E353">
        <v>0</v>
      </c>
      <c r="F353">
        <v>0</v>
      </c>
      <c r="G353">
        <v>0</v>
      </c>
      <c r="H353">
        <v>0.19</v>
      </c>
      <c r="I353">
        <v>0</v>
      </c>
      <c r="J353">
        <v>0</v>
      </c>
      <c r="K353">
        <v>0</v>
      </c>
    </row>
    <row r="354" spans="1:11">
      <c r="A354" t="s">
        <v>3532</v>
      </c>
      <c r="B354" t="s">
        <v>3536</v>
      </c>
      <c r="C354" t="s">
        <v>4017</v>
      </c>
      <c r="D354">
        <v>0.19</v>
      </c>
      <c r="E354">
        <v>0</v>
      </c>
      <c r="F354">
        <v>0</v>
      </c>
      <c r="G354">
        <v>0</v>
      </c>
      <c r="H354">
        <v>0.19</v>
      </c>
      <c r="I354">
        <v>0</v>
      </c>
      <c r="J354">
        <v>0</v>
      </c>
      <c r="K354">
        <v>0</v>
      </c>
    </row>
    <row r="355" spans="1:11">
      <c r="A355" t="s">
        <v>3532</v>
      </c>
      <c r="B355" t="s">
        <v>3536</v>
      </c>
      <c r="C355" t="s">
        <v>4018</v>
      </c>
      <c r="D355">
        <v>0.19</v>
      </c>
      <c r="E355">
        <v>0</v>
      </c>
      <c r="F355">
        <v>0</v>
      </c>
      <c r="G355">
        <v>0</v>
      </c>
      <c r="H355">
        <v>0.19</v>
      </c>
      <c r="I355">
        <v>0</v>
      </c>
      <c r="J355">
        <v>0</v>
      </c>
      <c r="K355">
        <v>0</v>
      </c>
    </row>
    <row r="356" spans="1:11">
      <c r="A356" t="s">
        <v>3532</v>
      </c>
      <c r="B356" t="s">
        <v>3644</v>
      </c>
      <c r="C356" t="s">
        <v>4019</v>
      </c>
      <c r="D356">
        <v>0.19</v>
      </c>
      <c r="E356">
        <v>0</v>
      </c>
      <c r="F356">
        <v>0</v>
      </c>
      <c r="G356">
        <v>0</v>
      </c>
      <c r="H356">
        <v>0.19</v>
      </c>
      <c r="I356">
        <v>0</v>
      </c>
      <c r="J356">
        <v>0</v>
      </c>
      <c r="K356">
        <v>0</v>
      </c>
    </row>
    <row r="357" spans="1:11">
      <c r="A357" t="s">
        <v>3532</v>
      </c>
      <c r="B357" t="s">
        <v>3645</v>
      </c>
      <c r="C357" t="s">
        <v>4020</v>
      </c>
      <c r="D357">
        <v>0.19</v>
      </c>
      <c r="E357">
        <v>0</v>
      </c>
      <c r="F357">
        <v>0</v>
      </c>
      <c r="G357">
        <v>0</v>
      </c>
      <c r="H357">
        <v>0.19</v>
      </c>
      <c r="I357">
        <v>0</v>
      </c>
      <c r="J357">
        <v>0</v>
      </c>
      <c r="K357">
        <v>0</v>
      </c>
    </row>
    <row r="358" spans="1:11">
      <c r="A358" t="s">
        <v>3532</v>
      </c>
      <c r="B358" t="s">
        <v>3646</v>
      </c>
      <c r="C358" t="s">
        <v>4021</v>
      </c>
      <c r="D358">
        <v>0.19</v>
      </c>
      <c r="E358">
        <v>0</v>
      </c>
      <c r="F358">
        <v>0</v>
      </c>
      <c r="G358">
        <v>0</v>
      </c>
      <c r="H358">
        <v>0.19</v>
      </c>
      <c r="I358">
        <v>0</v>
      </c>
      <c r="J358">
        <v>0</v>
      </c>
      <c r="K358">
        <v>0</v>
      </c>
    </row>
    <row r="359" spans="1:11">
      <c r="A359" t="s">
        <v>3532</v>
      </c>
      <c r="B359" t="s">
        <v>3547</v>
      </c>
      <c r="C359" t="s">
        <v>4022</v>
      </c>
      <c r="D359">
        <v>0.19</v>
      </c>
      <c r="E359">
        <v>0</v>
      </c>
      <c r="F359">
        <v>0</v>
      </c>
      <c r="G359">
        <v>0.04</v>
      </c>
      <c r="H359">
        <v>0.18</v>
      </c>
      <c r="I359">
        <v>0</v>
      </c>
      <c r="J359">
        <v>0</v>
      </c>
      <c r="K359">
        <v>0</v>
      </c>
    </row>
    <row r="360" spans="1:11">
      <c r="A360" t="s">
        <v>3532</v>
      </c>
      <c r="B360" t="s">
        <v>3547</v>
      </c>
      <c r="C360" t="s">
        <v>4023</v>
      </c>
      <c r="D360">
        <v>0.19</v>
      </c>
      <c r="E360">
        <v>0</v>
      </c>
      <c r="F360">
        <v>0</v>
      </c>
      <c r="G360">
        <v>0.04</v>
      </c>
      <c r="H360">
        <v>0.18</v>
      </c>
      <c r="I360">
        <v>0</v>
      </c>
      <c r="J360">
        <v>0</v>
      </c>
      <c r="K360">
        <v>0</v>
      </c>
    </row>
    <row r="361" spans="1:11">
      <c r="A361" t="s">
        <v>3532</v>
      </c>
      <c r="B361" t="s">
        <v>3603</v>
      </c>
      <c r="C361" t="s">
        <v>4024</v>
      </c>
      <c r="D361">
        <v>0.19</v>
      </c>
      <c r="E361">
        <v>0</v>
      </c>
      <c r="F361">
        <v>0</v>
      </c>
      <c r="G361">
        <v>0</v>
      </c>
      <c r="H361">
        <v>0.19</v>
      </c>
      <c r="I361">
        <v>0</v>
      </c>
      <c r="J361">
        <v>0</v>
      </c>
      <c r="K361">
        <v>0</v>
      </c>
    </row>
    <row r="362" spans="1:11">
      <c r="A362" t="s">
        <v>3532</v>
      </c>
      <c r="B362" t="s">
        <v>3547</v>
      </c>
      <c r="C362" t="s">
        <v>4025</v>
      </c>
      <c r="D362">
        <v>0.19</v>
      </c>
      <c r="E362">
        <v>0</v>
      </c>
      <c r="F362">
        <v>0</v>
      </c>
      <c r="G362">
        <v>0.04</v>
      </c>
      <c r="H362">
        <v>0.18</v>
      </c>
      <c r="I362">
        <v>0</v>
      </c>
      <c r="J362">
        <v>0</v>
      </c>
      <c r="K362">
        <v>0</v>
      </c>
    </row>
    <row r="363" spans="1:11">
      <c r="A363" t="s">
        <v>3532</v>
      </c>
      <c r="B363" t="s">
        <v>3548</v>
      </c>
      <c r="C363" t="s">
        <v>4026</v>
      </c>
      <c r="D363">
        <v>0.19</v>
      </c>
      <c r="E363">
        <v>0</v>
      </c>
      <c r="F363">
        <v>0</v>
      </c>
      <c r="G363">
        <v>0</v>
      </c>
      <c r="H363">
        <v>0.19</v>
      </c>
      <c r="I363">
        <v>0</v>
      </c>
      <c r="J363">
        <v>0</v>
      </c>
      <c r="K363">
        <v>0</v>
      </c>
    </row>
    <row r="364" spans="1:11">
      <c r="A364" t="s">
        <v>3532</v>
      </c>
      <c r="B364" t="s">
        <v>3647</v>
      </c>
      <c r="C364" t="s">
        <v>4027</v>
      </c>
      <c r="D364">
        <v>0.19</v>
      </c>
      <c r="E364">
        <v>0</v>
      </c>
      <c r="F364">
        <v>0</v>
      </c>
      <c r="G364">
        <v>0</v>
      </c>
      <c r="H364">
        <v>0.19</v>
      </c>
      <c r="I364">
        <v>0</v>
      </c>
      <c r="J364">
        <v>0</v>
      </c>
      <c r="K364">
        <v>0</v>
      </c>
    </row>
    <row r="365" spans="1:11">
      <c r="A365" t="s">
        <v>3532</v>
      </c>
      <c r="B365" t="s">
        <v>3648</v>
      </c>
      <c r="C365" t="s">
        <v>4028</v>
      </c>
      <c r="D365">
        <v>0.19</v>
      </c>
      <c r="E365">
        <v>0</v>
      </c>
      <c r="F365">
        <v>0</v>
      </c>
      <c r="G365">
        <v>0</v>
      </c>
      <c r="H365">
        <v>0.19</v>
      </c>
      <c r="I365">
        <v>0</v>
      </c>
      <c r="J365">
        <v>0</v>
      </c>
      <c r="K365">
        <v>0</v>
      </c>
    </row>
    <row r="366" spans="1:11">
      <c r="A366" t="s">
        <v>3532</v>
      </c>
      <c r="B366" t="s">
        <v>3536</v>
      </c>
      <c r="C366" t="s">
        <v>4029</v>
      </c>
      <c r="D366">
        <v>0.19</v>
      </c>
      <c r="E366">
        <v>0</v>
      </c>
      <c r="F366">
        <v>0</v>
      </c>
      <c r="G366">
        <v>0</v>
      </c>
      <c r="H366">
        <v>0.19</v>
      </c>
      <c r="I366">
        <v>0</v>
      </c>
      <c r="J366">
        <v>0</v>
      </c>
      <c r="K366">
        <v>0</v>
      </c>
    </row>
    <row r="367" spans="1:11">
      <c r="A367" t="s">
        <v>3532</v>
      </c>
      <c r="B367" t="s">
        <v>3649</v>
      </c>
      <c r="C367" t="s">
        <v>4030</v>
      </c>
      <c r="D367">
        <v>0.19</v>
      </c>
      <c r="E367">
        <v>0</v>
      </c>
      <c r="F367">
        <v>0</v>
      </c>
      <c r="G367">
        <v>0</v>
      </c>
      <c r="H367">
        <v>0.19</v>
      </c>
      <c r="I367">
        <v>0</v>
      </c>
      <c r="J367">
        <v>0</v>
      </c>
      <c r="K367">
        <v>0</v>
      </c>
    </row>
    <row r="368" spans="1:11">
      <c r="A368" t="s">
        <v>3532</v>
      </c>
      <c r="B368" t="s">
        <v>3650</v>
      </c>
      <c r="C368" t="s">
        <v>4031</v>
      </c>
      <c r="D368">
        <v>0.19</v>
      </c>
      <c r="E368">
        <v>0</v>
      </c>
      <c r="F368">
        <v>0</v>
      </c>
      <c r="G368">
        <v>0</v>
      </c>
      <c r="H368">
        <v>0.19</v>
      </c>
      <c r="I368">
        <v>0</v>
      </c>
      <c r="J368">
        <v>0</v>
      </c>
      <c r="K368">
        <v>0</v>
      </c>
    </row>
    <row r="369" spans="1:11">
      <c r="A369" t="s">
        <v>3532</v>
      </c>
      <c r="B369" t="s">
        <v>3651</v>
      </c>
      <c r="C369" t="s">
        <v>4032</v>
      </c>
      <c r="D369">
        <v>0.19</v>
      </c>
      <c r="E369">
        <v>0</v>
      </c>
      <c r="F369">
        <v>0</v>
      </c>
      <c r="G369">
        <v>0</v>
      </c>
      <c r="H369">
        <v>0.19</v>
      </c>
      <c r="I369">
        <v>0</v>
      </c>
      <c r="J369">
        <v>0</v>
      </c>
      <c r="K369">
        <v>0</v>
      </c>
    </row>
    <row r="370" spans="1:11">
      <c r="A370" t="s">
        <v>3532</v>
      </c>
      <c r="B370" t="s">
        <v>3576</v>
      </c>
      <c r="C370" t="s">
        <v>4033</v>
      </c>
      <c r="D370">
        <v>0.19</v>
      </c>
      <c r="E370">
        <v>0</v>
      </c>
      <c r="F370">
        <v>0</v>
      </c>
      <c r="G370">
        <v>0</v>
      </c>
      <c r="H370">
        <v>0.19</v>
      </c>
      <c r="I370">
        <v>0</v>
      </c>
      <c r="J370">
        <v>0</v>
      </c>
      <c r="K370">
        <v>0</v>
      </c>
    </row>
    <row r="371" spans="1:11">
      <c r="A371" t="s">
        <v>3532</v>
      </c>
      <c r="B371" t="s">
        <v>3652</v>
      </c>
      <c r="C371" t="s">
        <v>4034</v>
      </c>
      <c r="D371">
        <v>0.19</v>
      </c>
      <c r="E371">
        <v>0</v>
      </c>
      <c r="F371">
        <v>0</v>
      </c>
      <c r="G371">
        <v>0</v>
      </c>
      <c r="H371">
        <v>0.19</v>
      </c>
      <c r="I371">
        <v>0</v>
      </c>
      <c r="J371">
        <v>0</v>
      </c>
      <c r="K371">
        <v>0</v>
      </c>
    </row>
    <row r="372" spans="1:11">
      <c r="A372" t="s">
        <v>3532</v>
      </c>
      <c r="B372" t="s">
        <v>3536</v>
      </c>
      <c r="C372" t="s">
        <v>4035</v>
      </c>
      <c r="D372">
        <v>0.19</v>
      </c>
      <c r="E372">
        <v>0</v>
      </c>
      <c r="F372">
        <v>0</v>
      </c>
      <c r="G372">
        <v>0</v>
      </c>
      <c r="H372">
        <v>0.19</v>
      </c>
      <c r="I372">
        <v>0</v>
      </c>
      <c r="J372">
        <v>0</v>
      </c>
      <c r="K372">
        <v>0</v>
      </c>
    </row>
    <row r="373" spans="1:11">
      <c r="A373" t="s">
        <v>3532</v>
      </c>
      <c r="B373" t="s">
        <v>3534</v>
      </c>
      <c r="C373" t="s">
        <v>4036</v>
      </c>
      <c r="D373">
        <v>0.19</v>
      </c>
      <c r="E373">
        <v>0</v>
      </c>
      <c r="F373">
        <v>0</v>
      </c>
      <c r="G373">
        <v>0</v>
      </c>
      <c r="H373">
        <v>0.19</v>
      </c>
      <c r="I373">
        <v>0</v>
      </c>
      <c r="J373">
        <v>0</v>
      </c>
      <c r="K373">
        <v>0</v>
      </c>
    </row>
    <row r="374" spans="1:11">
      <c r="A374" t="s">
        <v>3532</v>
      </c>
      <c r="B374" t="s">
        <v>3553</v>
      </c>
      <c r="C374" t="s">
        <v>4037</v>
      </c>
      <c r="D374">
        <v>0.19</v>
      </c>
      <c r="E374">
        <v>0</v>
      </c>
      <c r="F374">
        <v>0</v>
      </c>
      <c r="G374">
        <v>0</v>
      </c>
      <c r="H374">
        <v>0.19</v>
      </c>
      <c r="I374">
        <v>0</v>
      </c>
      <c r="J374">
        <v>0</v>
      </c>
      <c r="K374">
        <v>0</v>
      </c>
    </row>
    <row r="375" spans="1:11">
      <c r="A375" t="s">
        <v>3532</v>
      </c>
      <c r="B375" t="s">
        <v>3536</v>
      </c>
      <c r="C375" t="s">
        <v>4038</v>
      </c>
      <c r="D375">
        <v>0.19</v>
      </c>
      <c r="E375">
        <v>0</v>
      </c>
      <c r="F375">
        <v>0</v>
      </c>
      <c r="G375">
        <v>0</v>
      </c>
      <c r="H375">
        <v>0.19</v>
      </c>
      <c r="I375">
        <v>0</v>
      </c>
      <c r="J375">
        <v>0</v>
      </c>
      <c r="K375">
        <v>0</v>
      </c>
    </row>
    <row r="376" spans="1:11">
      <c r="A376" t="s">
        <v>3532</v>
      </c>
      <c r="B376" t="s">
        <v>3556</v>
      </c>
      <c r="C376" t="s">
        <v>4039</v>
      </c>
      <c r="D376">
        <v>0.19</v>
      </c>
      <c r="E376">
        <v>0</v>
      </c>
      <c r="F376">
        <v>0</v>
      </c>
      <c r="G376">
        <v>0</v>
      </c>
      <c r="H376">
        <v>0.19</v>
      </c>
      <c r="I376">
        <v>0</v>
      </c>
      <c r="J376">
        <v>0</v>
      </c>
      <c r="K376">
        <v>0</v>
      </c>
    </row>
    <row r="377" spans="1:11">
      <c r="A377" t="s">
        <v>3532</v>
      </c>
      <c r="B377" t="s">
        <v>3653</v>
      </c>
      <c r="C377" t="s">
        <v>4040</v>
      </c>
      <c r="D377">
        <v>0.19</v>
      </c>
      <c r="E377">
        <v>0</v>
      </c>
      <c r="F377">
        <v>0</v>
      </c>
      <c r="G377">
        <v>0</v>
      </c>
      <c r="H377">
        <v>0.19</v>
      </c>
      <c r="I377">
        <v>0</v>
      </c>
      <c r="J377">
        <v>0</v>
      </c>
      <c r="K377">
        <v>0</v>
      </c>
    </row>
    <row r="378" spans="1:11">
      <c r="A378" t="s">
        <v>3532</v>
      </c>
      <c r="B378" t="s">
        <v>3654</v>
      </c>
      <c r="C378" t="s">
        <v>4041</v>
      </c>
      <c r="D378">
        <v>0.19</v>
      </c>
      <c r="E378">
        <v>0</v>
      </c>
      <c r="F378">
        <v>0</v>
      </c>
      <c r="G378">
        <v>0</v>
      </c>
      <c r="H378">
        <v>0.19</v>
      </c>
      <c r="I378">
        <v>0</v>
      </c>
      <c r="J378">
        <v>0</v>
      </c>
      <c r="K378">
        <v>0</v>
      </c>
    </row>
    <row r="379" spans="1:11">
      <c r="A379" t="s">
        <v>3532</v>
      </c>
      <c r="B379" t="s">
        <v>3594</v>
      </c>
      <c r="C379" t="s">
        <v>4042</v>
      </c>
      <c r="D379">
        <v>0.19</v>
      </c>
      <c r="E379">
        <v>0</v>
      </c>
      <c r="F379">
        <v>0</v>
      </c>
      <c r="G379">
        <v>0</v>
      </c>
      <c r="H379">
        <v>0.19</v>
      </c>
      <c r="I379">
        <v>0</v>
      </c>
      <c r="J379">
        <v>0</v>
      </c>
      <c r="K379">
        <v>0</v>
      </c>
    </row>
    <row r="380" spans="1:11">
      <c r="A380" t="s">
        <v>3532</v>
      </c>
      <c r="B380" t="s">
        <v>3609</v>
      </c>
      <c r="C380" t="s">
        <v>4043</v>
      </c>
      <c r="D380">
        <v>0.18</v>
      </c>
      <c r="E380">
        <v>0</v>
      </c>
      <c r="F380">
        <v>0</v>
      </c>
      <c r="G380">
        <v>0</v>
      </c>
      <c r="H380">
        <v>0.18</v>
      </c>
      <c r="I380">
        <v>0</v>
      </c>
      <c r="J380">
        <v>0</v>
      </c>
      <c r="K380">
        <v>0</v>
      </c>
    </row>
    <row r="381" spans="1:11">
      <c r="A381" t="s">
        <v>3532</v>
      </c>
      <c r="B381" t="s">
        <v>3627</v>
      </c>
      <c r="C381" t="s">
        <v>4044</v>
      </c>
      <c r="D381">
        <v>0.18</v>
      </c>
      <c r="E381">
        <v>0</v>
      </c>
      <c r="F381">
        <v>0</v>
      </c>
      <c r="G381">
        <v>0</v>
      </c>
      <c r="H381">
        <v>0.18</v>
      </c>
      <c r="I381">
        <v>0</v>
      </c>
      <c r="J381">
        <v>0</v>
      </c>
      <c r="K381">
        <v>0</v>
      </c>
    </row>
    <row r="382" spans="1:11">
      <c r="A382" t="s">
        <v>3532</v>
      </c>
      <c r="B382" t="s">
        <v>3596</v>
      </c>
      <c r="C382" t="s">
        <v>4045</v>
      </c>
      <c r="D382">
        <v>0.18</v>
      </c>
      <c r="E382">
        <v>0</v>
      </c>
      <c r="F382">
        <v>0</v>
      </c>
      <c r="G382">
        <v>0</v>
      </c>
      <c r="H382">
        <v>0.18</v>
      </c>
      <c r="I382">
        <v>0</v>
      </c>
      <c r="J382">
        <v>0</v>
      </c>
      <c r="K382">
        <v>0</v>
      </c>
    </row>
    <row r="383" spans="1:11">
      <c r="A383" t="s">
        <v>3532</v>
      </c>
      <c r="B383" t="s">
        <v>3596</v>
      </c>
      <c r="C383" t="s">
        <v>4046</v>
      </c>
      <c r="D383">
        <v>0.18</v>
      </c>
      <c r="E383">
        <v>0</v>
      </c>
      <c r="F383">
        <v>0</v>
      </c>
      <c r="G383">
        <v>0</v>
      </c>
      <c r="H383">
        <v>0.18</v>
      </c>
      <c r="I383">
        <v>0</v>
      </c>
      <c r="J383">
        <v>0</v>
      </c>
      <c r="K383">
        <v>0</v>
      </c>
    </row>
    <row r="384" spans="1:11">
      <c r="A384" t="s">
        <v>3532</v>
      </c>
      <c r="B384" t="s">
        <v>3655</v>
      </c>
      <c r="C384" t="s">
        <v>4047</v>
      </c>
      <c r="D384">
        <v>0.18</v>
      </c>
      <c r="E384">
        <v>0</v>
      </c>
      <c r="F384">
        <v>0</v>
      </c>
      <c r="G384">
        <v>0</v>
      </c>
      <c r="H384">
        <v>0.18</v>
      </c>
      <c r="I384">
        <v>0</v>
      </c>
      <c r="J384">
        <v>0</v>
      </c>
      <c r="K384">
        <v>0</v>
      </c>
    </row>
    <row r="385" spans="1:11">
      <c r="A385" t="s">
        <v>3532</v>
      </c>
      <c r="B385" t="s">
        <v>3603</v>
      </c>
      <c r="C385" t="s">
        <v>4048</v>
      </c>
      <c r="D385">
        <v>0.18</v>
      </c>
      <c r="E385">
        <v>0</v>
      </c>
      <c r="F385">
        <v>0</v>
      </c>
      <c r="G385">
        <v>0</v>
      </c>
      <c r="H385">
        <v>0.18</v>
      </c>
      <c r="I385">
        <v>0</v>
      </c>
      <c r="J385">
        <v>0</v>
      </c>
      <c r="K385">
        <v>0</v>
      </c>
    </row>
    <row r="386" spans="1:11">
      <c r="A386" t="s">
        <v>3532</v>
      </c>
      <c r="B386" t="s">
        <v>3652</v>
      </c>
      <c r="C386" t="s">
        <v>4049</v>
      </c>
      <c r="D386">
        <v>0.18</v>
      </c>
      <c r="E386">
        <v>0</v>
      </c>
      <c r="F386">
        <v>0</v>
      </c>
      <c r="G386">
        <v>0</v>
      </c>
      <c r="H386">
        <v>0.18</v>
      </c>
      <c r="I386">
        <v>0</v>
      </c>
      <c r="J386">
        <v>0</v>
      </c>
      <c r="K386">
        <v>0</v>
      </c>
    </row>
    <row r="387" spans="1:11">
      <c r="A387" t="s">
        <v>3532</v>
      </c>
      <c r="B387" t="s">
        <v>3555</v>
      </c>
      <c r="C387" t="s">
        <v>4050</v>
      </c>
      <c r="D387">
        <v>0.18</v>
      </c>
      <c r="E387">
        <v>0</v>
      </c>
      <c r="F387">
        <v>0</v>
      </c>
      <c r="G387">
        <v>0</v>
      </c>
      <c r="H387">
        <v>0.18</v>
      </c>
      <c r="I387">
        <v>0</v>
      </c>
      <c r="J387">
        <v>0</v>
      </c>
      <c r="K387">
        <v>0</v>
      </c>
    </row>
    <row r="388" spans="1:11">
      <c r="A388" t="s">
        <v>3532</v>
      </c>
      <c r="B388" t="s">
        <v>3593</v>
      </c>
      <c r="C388" t="s">
        <v>4051</v>
      </c>
      <c r="D388">
        <v>0.18</v>
      </c>
      <c r="E388">
        <v>0</v>
      </c>
      <c r="F388">
        <v>0</v>
      </c>
      <c r="G388">
        <v>0</v>
      </c>
      <c r="H388">
        <v>0.18</v>
      </c>
      <c r="I388">
        <v>0</v>
      </c>
      <c r="J388">
        <v>0</v>
      </c>
      <c r="K388">
        <v>0</v>
      </c>
    </row>
    <row r="389" spans="1:11">
      <c r="A389" t="s">
        <v>3532</v>
      </c>
      <c r="B389" t="s">
        <v>3656</v>
      </c>
      <c r="C389" t="s">
        <v>4052</v>
      </c>
      <c r="D389">
        <v>0.18</v>
      </c>
      <c r="E389">
        <v>0</v>
      </c>
      <c r="F389">
        <v>0</v>
      </c>
      <c r="G389">
        <v>0</v>
      </c>
      <c r="H389">
        <v>0.18</v>
      </c>
      <c r="I389">
        <v>0</v>
      </c>
      <c r="J389">
        <v>0</v>
      </c>
      <c r="K389">
        <v>0</v>
      </c>
    </row>
    <row r="390" spans="1:11">
      <c r="A390" t="s">
        <v>3532</v>
      </c>
      <c r="B390" t="s">
        <v>3657</v>
      </c>
      <c r="C390" t="s">
        <v>4053</v>
      </c>
      <c r="D390">
        <v>0.18</v>
      </c>
      <c r="E390">
        <v>0</v>
      </c>
      <c r="F390">
        <v>0</v>
      </c>
      <c r="G390">
        <v>0</v>
      </c>
      <c r="H390">
        <v>0.18</v>
      </c>
      <c r="I390">
        <v>0</v>
      </c>
      <c r="J390">
        <v>0</v>
      </c>
      <c r="K390">
        <v>0</v>
      </c>
    </row>
    <row r="391" spans="1:11">
      <c r="A391" t="s">
        <v>3532</v>
      </c>
      <c r="B391" t="s">
        <v>3632</v>
      </c>
      <c r="C391" t="s">
        <v>4054</v>
      </c>
      <c r="D391">
        <v>0.18</v>
      </c>
      <c r="E391">
        <v>0</v>
      </c>
      <c r="F391">
        <v>0</v>
      </c>
      <c r="G391">
        <v>0</v>
      </c>
      <c r="H391">
        <v>0.18</v>
      </c>
      <c r="I391">
        <v>0</v>
      </c>
      <c r="J391">
        <v>0</v>
      </c>
      <c r="K391">
        <v>0</v>
      </c>
    </row>
    <row r="392" spans="1:11">
      <c r="A392" t="s">
        <v>3532</v>
      </c>
      <c r="B392" t="s">
        <v>3609</v>
      </c>
      <c r="C392" t="s">
        <v>4055</v>
      </c>
      <c r="D392">
        <v>0.18</v>
      </c>
      <c r="E392">
        <v>0</v>
      </c>
      <c r="F392">
        <v>0</v>
      </c>
      <c r="G392">
        <v>0</v>
      </c>
      <c r="H392">
        <v>0.18</v>
      </c>
      <c r="I392">
        <v>0</v>
      </c>
      <c r="J392">
        <v>0</v>
      </c>
      <c r="K392">
        <v>0</v>
      </c>
    </row>
    <row r="393" spans="1:11">
      <c r="A393" t="s">
        <v>3532</v>
      </c>
      <c r="B393" t="s">
        <v>3534</v>
      </c>
      <c r="C393" t="s">
        <v>4056</v>
      </c>
      <c r="D393">
        <v>0.18</v>
      </c>
      <c r="E393">
        <v>0</v>
      </c>
      <c r="F393">
        <v>0</v>
      </c>
      <c r="G393">
        <v>0</v>
      </c>
      <c r="H393">
        <v>0.18</v>
      </c>
      <c r="I393">
        <v>0</v>
      </c>
      <c r="J393">
        <v>0</v>
      </c>
      <c r="K393">
        <v>0</v>
      </c>
    </row>
    <row r="394" spans="1:11">
      <c r="A394" t="s">
        <v>3532</v>
      </c>
      <c r="B394" t="s">
        <v>3534</v>
      </c>
      <c r="C394" t="s">
        <v>4057</v>
      </c>
      <c r="D394">
        <v>0.18</v>
      </c>
      <c r="E394">
        <v>0</v>
      </c>
      <c r="F394">
        <v>0</v>
      </c>
      <c r="G394">
        <v>0</v>
      </c>
      <c r="H394">
        <v>0.18</v>
      </c>
      <c r="I394">
        <v>0</v>
      </c>
      <c r="J394">
        <v>0</v>
      </c>
      <c r="K394">
        <v>0</v>
      </c>
    </row>
    <row r="395" spans="1:11">
      <c r="A395" t="s">
        <v>3532</v>
      </c>
      <c r="B395" t="s">
        <v>3540</v>
      </c>
      <c r="C395" t="s">
        <v>4058</v>
      </c>
      <c r="D395">
        <v>0.18</v>
      </c>
      <c r="E395">
        <v>0</v>
      </c>
      <c r="F395">
        <v>0</v>
      </c>
      <c r="G395">
        <v>0</v>
      </c>
      <c r="H395">
        <v>0.18</v>
      </c>
      <c r="I395">
        <v>0</v>
      </c>
      <c r="J395">
        <v>0</v>
      </c>
      <c r="K395">
        <v>0</v>
      </c>
    </row>
    <row r="396" spans="1:11">
      <c r="A396" t="s">
        <v>3532</v>
      </c>
      <c r="B396" t="s">
        <v>3609</v>
      </c>
      <c r="C396" t="s">
        <v>4059</v>
      </c>
      <c r="D396">
        <v>0.18</v>
      </c>
      <c r="E396">
        <v>0</v>
      </c>
      <c r="F396">
        <v>0</v>
      </c>
      <c r="G396">
        <v>0</v>
      </c>
      <c r="H396">
        <v>0.18</v>
      </c>
      <c r="I396">
        <v>0</v>
      </c>
      <c r="J396">
        <v>0</v>
      </c>
      <c r="K396">
        <v>0</v>
      </c>
    </row>
    <row r="397" spans="1:11">
      <c r="A397" t="s">
        <v>3532</v>
      </c>
      <c r="B397" t="s">
        <v>3643</v>
      </c>
      <c r="C397" t="s">
        <v>4060</v>
      </c>
      <c r="D397">
        <v>0.18</v>
      </c>
      <c r="E397">
        <v>0</v>
      </c>
      <c r="F397">
        <v>0</v>
      </c>
      <c r="G397">
        <v>0</v>
      </c>
      <c r="H397">
        <v>0.18</v>
      </c>
      <c r="I397">
        <v>0</v>
      </c>
      <c r="J397">
        <v>0</v>
      </c>
      <c r="K397">
        <v>0</v>
      </c>
    </row>
    <row r="398" spans="1:11">
      <c r="A398" t="s">
        <v>3532</v>
      </c>
      <c r="B398" t="s">
        <v>3656</v>
      </c>
      <c r="C398" t="s">
        <v>4061</v>
      </c>
      <c r="D398">
        <v>0.18</v>
      </c>
      <c r="E398">
        <v>0</v>
      </c>
      <c r="F398">
        <v>0</v>
      </c>
      <c r="G398">
        <v>0</v>
      </c>
      <c r="H398">
        <v>0.18</v>
      </c>
      <c r="I398">
        <v>0</v>
      </c>
      <c r="J398">
        <v>0</v>
      </c>
      <c r="K398">
        <v>0</v>
      </c>
    </row>
    <row r="399" spans="1:11">
      <c r="A399" t="s">
        <v>3532</v>
      </c>
      <c r="B399" t="s">
        <v>3634</v>
      </c>
      <c r="C399" t="s">
        <v>4062</v>
      </c>
      <c r="D399">
        <v>0.18</v>
      </c>
      <c r="E399">
        <v>0</v>
      </c>
      <c r="F399">
        <v>0</v>
      </c>
      <c r="G399">
        <v>0</v>
      </c>
      <c r="H399">
        <v>0.18</v>
      </c>
      <c r="I399">
        <v>0</v>
      </c>
      <c r="J399">
        <v>0</v>
      </c>
      <c r="K399">
        <v>0</v>
      </c>
    </row>
    <row r="400" spans="1:11">
      <c r="A400" t="s">
        <v>3532</v>
      </c>
      <c r="B400" t="s">
        <v>3599</v>
      </c>
      <c r="C400" t="s">
        <v>4063</v>
      </c>
      <c r="D400">
        <v>0.18</v>
      </c>
      <c r="E400">
        <v>0</v>
      </c>
      <c r="F400">
        <v>0</v>
      </c>
      <c r="G400">
        <v>0</v>
      </c>
      <c r="H400">
        <v>0.18</v>
      </c>
      <c r="I400">
        <v>0</v>
      </c>
      <c r="J400">
        <v>0</v>
      </c>
      <c r="K400">
        <v>0</v>
      </c>
    </row>
    <row r="401" spans="1:11">
      <c r="A401" t="s">
        <v>3532</v>
      </c>
      <c r="B401" t="s">
        <v>3599</v>
      </c>
      <c r="C401" t="s">
        <v>4064</v>
      </c>
      <c r="D401">
        <v>0.18</v>
      </c>
      <c r="E401">
        <v>0</v>
      </c>
      <c r="F401">
        <v>0</v>
      </c>
      <c r="G401">
        <v>0</v>
      </c>
      <c r="H401">
        <v>0.18</v>
      </c>
      <c r="I401">
        <v>0</v>
      </c>
      <c r="J401">
        <v>0</v>
      </c>
      <c r="K401">
        <v>0</v>
      </c>
    </row>
    <row r="402" spans="1:11">
      <c r="A402" t="s">
        <v>3532</v>
      </c>
      <c r="B402" t="s">
        <v>3599</v>
      </c>
      <c r="C402" t="s">
        <v>4065</v>
      </c>
      <c r="D402">
        <v>0.18</v>
      </c>
      <c r="E402">
        <v>0</v>
      </c>
      <c r="F402">
        <v>0</v>
      </c>
      <c r="G402">
        <v>0</v>
      </c>
      <c r="H402">
        <v>0.18</v>
      </c>
      <c r="I402">
        <v>0</v>
      </c>
      <c r="J402">
        <v>0</v>
      </c>
      <c r="K402">
        <v>0</v>
      </c>
    </row>
    <row r="403" spans="1:11">
      <c r="A403" t="s">
        <v>3532</v>
      </c>
      <c r="B403" t="s">
        <v>3599</v>
      </c>
      <c r="C403" t="s">
        <v>4066</v>
      </c>
      <c r="D403">
        <v>0.18</v>
      </c>
      <c r="E403">
        <v>0</v>
      </c>
      <c r="F403">
        <v>0</v>
      </c>
      <c r="G403">
        <v>0</v>
      </c>
      <c r="H403">
        <v>0.18</v>
      </c>
      <c r="I403">
        <v>0</v>
      </c>
      <c r="J403">
        <v>0</v>
      </c>
      <c r="K403">
        <v>0</v>
      </c>
    </row>
    <row r="404" spans="1:11">
      <c r="A404" t="s">
        <v>3532</v>
      </c>
      <c r="B404" t="s">
        <v>3658</v>
      </c>
      <c r="C404" t="s">
        <v>4067</v>
      </c>
      <c r="D404">
        <v>0.18</v>
      </c>
      <c r="E404">
        <v>0</v>
      </c>
      <c r="F404">
        <v>0</v>
      </c>
      <c r="G404">
        <v>0</v>
      </c>
      <c r="H404">
        <v>0.18</v>
      </c>
      <c r="I404">
        <v>0</v>
      </c>
      <c r="J404">
        <v>0</v>
      </c>
      <c r="K404">
        <v>0</v>
      </c>
    </row>
    <row r="405" spans="1:11">
      <c r="A405" t="s">
        <v>3532</v>
      </c>
      <c r="B405" t="s">
        <v>3536</v>
      </c>
      <c r="C405" t="s">
        <v>4068</v>
      </c>
      <c r="D405">
        <v>0.18</v>
      </c>
      <c r="E405">
        <v>0</v>
      </c>
      <c r="F405">
        <v>0</v>
      </c>
      <c r="G405">
        <v>0</v>
      </c>
      <c r="H405">
        <v>0.18</v>
      </c>
      <c r="I405">
        <v>0</v>
      </c>
      <c r="J405">
        <v>0</v>
      </c>
      <c r="K405">
        <v>0</v>
      </c>
    </row>
    <row r="406" spans="1:11">
      <c r="A406" t="s">
        <v>3532</v>
      </c>
      <c r="B406" t="s">
        <v>3576</v>
      </c>
      <c r="C406" t="s">
        <v>4069</v>
      </c>
      <c r="D406">
        <v>0.18</v>
      </c>
      <c r="E406">
        <v>0</v>
      </c>
      <c r="F406">
        <v>0</v>
      </c>
      <c r="G406">
        <v>0</v>
      </c>
      <c r="H406">
        <v>0.18</v>
      </c>
      <c r="I406">
        <v>0</v>
      </c>
      <c r="J406">
        <v>0</v>
      </c>
      <c r="K406">
        <v>0</v>
      </c>
    </row>
    <row r="407" spans="1:11">
      <c r="A407" t="s">
        <v>3532</v>
      </c>
      <c r="B407" t="s">
        <v>3536</v>
      </c>
      <c r="C407" t="s">
        <v>4070</v>
      </c>
      <c r="D407">
        <v>0.18</v>
      </c>
      <c r="E407">
        <v>0</v>
      </c>
      <c r="F407">
        <v>0</v>
      </c>
      <c r="G407">
        <v>0</v>
      </c>
      <c r="H407">
        <v>0.18</v>
      </c>
      <c r="I407">
        <v>0</v>
      </c>
      <c r="J407">
        <v>0</v>
      </c>
      <c r="K407">
        <v>0</v>
      </c>
    </row>
    <row r="408" spans="1:11">
      <c r="A408" t="s">
        <v>3532</v>
      </c>
      <c r="B408" t="s">
        <v>3570</v>
      </c>
      <c r="C408" t="s">
        <v>4071</v>
      </c>
      <c r="D408">
        <v>0.16</v>
      </c>
      <c r="E408">
        <v>0.16</v>
      </c>
      <c r="F408">
        <v>0</v>
      </c>
      <c r="G408">
        <v>0</v>
      </c>
      <c r="H408">
        <v>0</v>
      </c>
      <c r="I408">
        <v>0</v>
      </c>
      <c r="J408">
        <v>0</v>
      </c>
      <c r="K408">
        <v>0</v>
      </c>
    </row>
    <row r="409" spans="1:11">
      <c r="A409" t="s">
        <v>3532</v>
      </c>
      <c r="B409" t="s">
        <v>3539</v>
      </c>
      <c r="C409" t="s">
        <v>4072</v>
      </c>
      <c r="D409">
        <v>0.14</v>
      </c>
      <c r="E409">
        <v>0</v>
      </c>
      <c r="F409">
        <v>0.12</v>
      </c>
      <c r="G409">
        <v>0.06</v>
      </c>
      <c r="H409">
        <v>0</v>
      </c>
      <c r="I409">
        <v>0</v>
      </c>
      <c r="J409">
        <v>0</v>
      </c>
      <c r="K409">
        <v>0</v>
      </c>
    </row>
    <row r="410" spans="1:11">
      <c r="A410" t="s">
        <v>3532</v>
      </c>
      <c r="B410" t="s">
        <v>3540</v>
      </c>
      <c r="C410" t="s">
        <v>4073</v>
      </c>
      <c r="D410">
        <v>0.14</v>
      </c>
      <c r="E410">
        <v>0</v>
      </c>
      <c r="F410">
        <v>0.12</v>
      </c>
      <c r="G410">
        <v>0.06</v>
      </c>
      <c r="H410">
        <v>0</v>
      </c>
      <c r="I410">
        <v>0</v>
      </c>
      <c r="J410">
        <v>0</v>
      </c>
      <c r="K410">
        <v>0</v>
      </c>
    </row>
    <row r="411" spans="1:11">
      <c r="A411" t="s">
        <v>3532</v>
      </c>
      <c r="B411" t="s">
        <v>3659</v>
      </c>
      <c r="C411" t="s">
        <v>4074</v>
      </c>
      <c r="D411">
        <v>0.14</v>
      </c>
      <c r="E411">
        <v>0</v>
      </c>
      <c r="F411">
        <v>0.14</v>
      </c>
      <c r="G411">
        <v>0</v>
      </c>
      <c r="H411">
        <v>0</v>
      </c>
      <c r="I411">
        <v>0</v>
      </c>
      <c r="J411">
        <v>0</v>
      </c>
      <c r="K411">
        <v>0</v>
      </c>
    </row>
    <row r="412" spans="1:11">
      <c r="A412" t="s">
        <v>3532</v>
      </c>
      <c r="B412" t="s">
        <v>3540</v>
      </c>
      <c r="C412" t="s">
        <v>4075</v>
      </c>
      <c r="D412">
        <v>0.13</v>
      </c>
      <c r="E412">
        <v>0</v>
      </c>
      <c r="F412">
        <v>0.12</v>
      </c>
      <c r="G412">
        <v>0.01</v>
      </c>
      <c r="H412">
        <v>0</v>
      </c>
      <c r="I412">
        <v>0</v>
      </c>
      <c r="J412">
        <v>0</v>
      </c>
      <c r="K412">
        <v>0</v>
      </c>
    </row>
    <row r="413" spans="1:11">
      <c r="A413" t="s">
        <v>3532</v>
      </c>
      <c r="B413" t="s">
        <v>3660</v>
      </c>
      <c r="C413" t="s">
        <v>4076</v>
      </c>
      <c r="D413">
        <v>0.13</v>
      </c>
      <c r="E413">
        <v>0</v>
      </c>
      <c r="F413">
        <v>0.09</v>
      </c>
      <c r="G413">
        <v>0.01</v>
      </c>
      <c r="H413">
        <v>0</v>
      </c>
      <c r="I413">
        <v>0</v>
      </c>
      <c r="J413">
        <v>0.1</v>
      </c>
      <c r="K413">
        <v>0</v>
      </c>
    </row>
    <row r="414" spans="1:11">
      <c r="A414" t="s">
        <v>3532</v>
      </c>
      <c r="B414" t="s">
        <v>3628</v>
      </c>
      <c r="C414" t="s">
        <v>4077</v>
      </c>
      <c r="D414">
        <v>0.13</v>
      </c>
      <c r="E414">
        <v>0</v>
      </c>
      <c r="F414">
        <v>0</v>
      </c>
      <c r="G414">
        <v>0.13</v>
      </c>
      <c r="H414">
        <v>0</v>
      </c>
      <c r="I414">
        <v>0</v>
      </c>
      <c r="J414">
        <v>0</v>
      </c>
      <c r="K414">
        <v>0</v>
      </c>
    </row>
    <row r="415" spans="1:11">
      <c r="A415" t="s">
        <v>3532</v>
      </c>
      <c r="B415" t="s">
        <v>3628</v>
      </c>
      <c r="C415" t="s">
        <v>4078</v>
      </c>
      <c r="D415">
        <v>0.13</v>
      </c>
      <c r="E415">
        <v>0</v>
      </c>
      <c r="F415">
        <v>0</v>
      </c>
      <c r="G415">
        <v>0.13</v>
      </c>
      <c r="H415">
        <v>0</v>
      </c>
      <c r="I415">
        <v>0</v>
      </c>
      <c r="J415">
        <v>0</v>
      </c>
      <c r="K415">
        <v>0</v>
      </c>
    </row>
    <row r="416" spans="1:11">
      <c r="A416" t="s">
        <v>3532</v>
      </c>
      <c r="B416" t="s">
        <v>3628</v>
      </c>
      <c r="C416" t="s">
        <v>4079</v>
      </c>
      <c r="D416">
        <v>0.13</v>
      </c>
      <c r="E416">
        <v>0</v>
      </c>
      <c r="F416">
        <v>0</v>
      </c>
      <c r="G416">
        <v>0.13</v>
      </c>
      <c r="H416">
        <v>0</v>
      </c>
      <c r="I416">
        <v>0</v>
      </c>
      <c r="J416">
        <v>0</v>
      </c>
      <c r="K416">
        <v>0</v>
      </c>
    </row>
    <row r="417" spans="1:11">
      <c r="A417" t="s">
        <v>3532</v>
      </c>
      <c r="B417" t="s">
        <v>3564</v>
      </c>
      <c r="C417" t="s">
        <v>4080</v>
      </c>
      <c r="D417">
        <v>0.11</v>
      </c>
      <c r="E417">
        <v>0</v>
      </c>
      <c r="F417">
        <v>0.1</v>
      </c>
      <c r="G417">
        <v>0.06</v>
      </c>
      <c r="H417">
        <v>0</v>
      </c>
      <c r="I417">
        <v>0</v>
      </c>
      <c r="J417">
        <v>0</v>
      </c>
      <c r="K417">
        <v>0</v>
      </c>
    </row>
    <row r="418" spans="1:11">
      <c r="A418" t="s">
        <v>3532</v>
      </c>
      <c r="B418" t="s">
        <v>3547</v>
      </c>
      <c r="C418" t="s">
        <v>4081</v>
      </c>
      <c r="D418">
        <v>0.11</v>
      </c>
      <c r="E418">
        <v>0</v>
      </c>
      <c r="F418">
        <v>0.1</v>
      </c>
      <c r="G418">
        <v>0.06</v>
      </c>
      <c r="H418">
        <v>0</v>
      </c>
      <c r="I418">
        <v>0</v>
      </c>
      <c r="J418">
        <v>0</v>
      </c>
      <c r="K418">
        <v>0</v>
      </c>
    </row>
    <row r="419" spans="1:11">
      <c r="A419" t="s">
        <v>3532</v>
      </c>
      <c r="B419" t="s">
        <v>3540</v>
      </c>
      <c r="C419" t="s">
        <v>4082</v>
      </c>
      <c r="D419">
        <v>0.11</v>
      </c>
      <c r="E419">
        <v>0</v>
      </c>
      <c r="F419">
        <v>0.1</v>
      </c>
      <c r="G419">
        <v>0.05</v>
      </c>
      <c r="H419">
        <v>0</v>
      </c>
      <c r="I419">
        <v>0</v>
      </c>
      <c r="J419">
        <v>0</v>
      </c>
      <c r="K419">
        <v>0</v>
      </c>
    </row>
    <row r="420" spans="1:11">
      <c r="A420" t="s">
        <v>3532</v>
      </c>
      <c r="B420" t="s">
        <v>3540</v>
      </c>
      <c r="C420" t="s">
        <v>4083</v>
      </c>
      <c r="D420">
        <v>0.11</v>
      </c>
      <c r="E420">
        <v>0</v>
      </c>
      <c r="F420">
        <v>0.1</v>
      </c>
      <c r="G420">
        <v>0.05</v>
      </c>
      <c r="H420">
        <v>0</v>
      </c>
      <c r="I420">
        <v>0</v>
      </c>
      <c r="J420">
        <v>0</v>
      </c>
      <c r="K420">
        <v>0</v>
      </c>
    </row>
    <row r="421" spans="1:11">
      <c r="A421" t="s">
        <v>3532</v>
      </c>
      <c r="B421" t="s">
        <v>3589</v>
      </c>
      <c r="C421" t="s">
        <v>4084</v>
      </c>
      <c r="D421">
        <v>0.11</v>
      </c>
      <c r="E421">
        <v>0</v>
      </c>
      <c r="F421">
        <v>0.1</v>
      </c>
      <c r="G421">
        <v>0.05</v>
      </c>
      <c r="H421">
        <v>0</v>
      </c>
      <c r="I421">
        <v>0</v>
      </c>
      <c r="J421">
        <v>0</v>
      </c>
      <c r="K421">
        <v>0</v>
      </c>
    </row>
    <row r="422" spans="1:11">
      <c r="A422" t="s">
        <v>3532</v>
      </c>
      <c r="B422" t="s">
        <v>3661</v>
      </c>
      <c r="C422" t="s">
        <v>4085</v>
      </c>
      <c r="D422">
        <v>0.11</v>
      </c>
      <c r="E422">
        <v>0</v>
      </c>
      <c r="F422">
        <v>0.1</v>
      </c>
      <c r="G422">
        <v>0.04</v>
      </c>
      <c r="H422">
        <v>0</v>
      </c>
      <c r="I422">
        <v>0</v>
      </c>
      <c r="J422">
        <v>0</v>
      </c>
      <c r="K422">
        <v>0</v>
      </c>
    </row>
    <row r="423" spans="1:11">
      <c r="A423" t="s">
        <v>3532</v>
      </c>
      <c r="B423" t="s">
        <v>3540</v>
      </c>
      <c r="C423" t="s">
        <v>4086</v>
      </c>
      <c r="D423">
        <v>0.11</v>
      </c>
      <c r="E423">
        <v>0</v>
      </c>
      <c r="F423">
        <v>0.1</v>
      </c>
      <c r="G423">
        <v>0.04</v>
      </c>
      <c r="H423">
        <v>0</v>
      </c>
      <c r="I423">
        <v>0</v>
      </c>
      <c r="J423">
        <v>0</v>
      </c>
      <c r="K423">
        <v>0</v>
      </c>
    </row>
    <row r="424" spans="1:11">
      <c r="A424" t="s">
        <v>3532</v>
      </c>
      <c r="B424" t="s">
        <v>3540</v>
      </c>
      <c r="C424" t="s">
        <v>4087</v>
      </c>
      <c r="D424">
        <v>0.11</v>
      </c>
      <c r="E424">
        <v>0</v>
      </c>
      <c r="F424">
        <v>0.1</v>
      </c>
      <c r="G424">
        <v>0.04</v>
      </c>
      <c r="H424">
        <v>0</v>
      </c>
      <c r="I424">
        <v>0</v>
      </c>
      <c r="J424">
        <v>0</v>
      </c>
      <c r="K424">
        <v>0</v>
      </c>
    </row>
    <row r="425" spans="1:11">
      <c r="A425" t="s">
        <v>3532</v>
      </c>
      <c r="B425" t="s">
        <v>3661</v>
      </c>
      <c r="C425" t="s">
        <v>4088</v>
      </c>
      <c r="D425">
        <v>0.1</v>
      </c>
      <c r="E425">
        <v>0</v>
      </c>
      <c r="F425">
        <v>0.1</v>
      </c>
      <c r="G425">
        <v>0.02</v>
      </c>
      <c r="H425">
        <v>0</v>
      </c>
      <c r="I425">
        <v>0</v>
      </c>
      <c r="J425">
        <v>0</v>
      </c>
      <c r="K425">
        <v>0</v>
      </c>
    </row>
    <row r="426" spans="1:11">
      <c r="A426" t="s">
        <v>3532</v>
      </c>
      <c r="B426" t="s">
        <v>3661</v>
      </c>
      <c r="C426" t="s">
        <v>4089</v>
      </c>
      <c r="D426">
        <v>0.1</v>
      </c>
      <c r="E426">
        <v>0</v>
      </c>
      <c r="F426">
        <v>0.1</v>
      </c>
      <c r="G426">
        <v>0.02</v>
      </c>
      <c r="H426">
        <v>0</v>
      </c>
      <c r="I426">
        <v>0</v>
      </c>
      <c r="J426">
        <v>0</v>
      </c>
      <c r="K426">
        <v>0</v>
      </c>
    </row>
    <row r="427" spans="1:11">
      <c r="A427" t="s">
        <v>3532</v>
      </c>
      <c r="B427" t="s">
        <v>3539</v>
      </c>
      <c r="C427" t="s">
        <v>4090</v>
      </c>
      <c r="D427">
        <v>0.1</v>
      </c>
      <c r="E427">
        <v>0</v>
      </c>
      <c r="F427">
        <v>0.1</v>
      </c>
      <c r="G427">
        <v>0.01</v>
      </c>
      <c r="H427">
        <v>0</v>
      </c>
      <c r="I427">
        <v>0</v>
      </c>
      <c r="J427">
        <v>0</v>
      </c>
      <c r="K427">
        <v>0</v>
      </c>
    </row>
    <row r="428" spans="1:11">
      <c r="A428" t="s">
        <v>3532</v>
      </c>
      <c r="B428" t="s">
        <v>3564</v>
      </c>
      <c r="C428" t="s">
        <v>4091</v>
      </c>
      <c r="D428">
        <v>0.1</v>
      </c>
      <c r="E428">
        <v>0</v>
      </c>
      <c r="F428">
        <v>0.09</v>
      </c>
      <c r="G428">
        <v>0.05</v>
      </c>
      <c r="H428">
        <v>0</v>
      </c>
      <c r="I428">
        <v>0</v>
      </c>
      <c r="J428">
        <v>0</v>
      </c>
      <c r="K428">
        <v>0</v>
      </c>
    </row>
    <row r="429" spans="1:11">
      <c r="A429" t="s">
        <v>3532</v>
      </c>
      <c r="B429" t="s">
        <v>3548</v>
      </c>
      <c r="C429" t="s">
        <v>4092</v>
      </c>
      <c r="D429">
        <v>0.1</v>
      </c>
      <c r="E429">
        <v>0</v>
      </c>
      <c r="F429">
        <v>0.1</v>
      </c>
      <c r="G429">
        <v>0</v>
      </c>
      <c r="H429">
        <v>0</v>
      </c>
      <c r="I429">
        <v>0</v>
      </c>
      <c r="J429">
        <v>0</v>
      </c>
      <c r="K429">
        <v>0</v>
      </c>
    </row>
    <row r="430" spans="1:11">
      <c r="A430" t="s">
        <v>3532</v>
      </c>
      <c r="B430" t="s">
        <v>3562</v>
      </c>
      <c r="C430" t="s">
        <v>4093</v>
      </c>
      <c r="D430">
        <v>0.09</v>
      </c>
      <c r="E430">
        <v>0</v>
      </c>
      <c r="F430">
        <v>0</v>
      </c>
      <c r="G430">
        <v>0.09</v>
      </c>
      <c r="H430">
        <v>0</v>
      </c>
      <c r="I430">
        <v>0</v>
      </c>
      <c r="J430">
        <v>0</v>
      </c>
      <c r="K430">
        <v>0</v>
      </c>
    </row>
    <row r="431" spans="1:11">
      <c r="A431" t="s">
        <v>3532</v>
      </c>
      <c r="B431" t="s">
        <v>3533</v>
      </c>
      <c r="C431" t="s">
        <v>4094</v>
      </c>
      <c r="D431">
        <v>0.09</v>
      </c>
      <c r="E431">
        <v>0</v>
      </c>
      <c r="F431">
        <v>0</v>
      </c>
      <c r="G431">
        <v>0.09</v>
      </c>
      <c r="H431">
        <v>0</v>
      </c>
      <c r="I431">
        <v>0</v>
      </c>
      <c r="J431">
        <v>0</v>
      </c>
      <c r="K431">
        <v>0</v>
      </c>
    </row>
    <row r="432" spans="1:11">
      <c r="A432" t="s">
        <v>3532</v>
      </c>
      <c r="B432" t="s">
        <v>3662</v>
      </c>
      <c r="C432" t="s">
        <v>4095</v>
      </c>
      <c r="D432">
        <v>0.09</v>
      </c>
      <c r="E432">
        <v>0</v>
      </c>
      <c r="F432">
        <v>0</v>
      </c>
      <c r="G432">
        <v>0.06</v>
      </c>
      <c r="H432">
        <v>0</v>
      </c>
      <c r="I432">
        <v>0</v>
      </c>
      <c r="J432">
        <v>0.08</v>
      </c>
      <c r="K432">
        <v>0</v>
      </c>
    </row>
    <row r="433" spans="1:11">
      <c r="A433" t="s">
        <v>3532</v>
      </c>
      <c r="B433" t="s">
        <v>3533</v>
      </c>
      <c r="C433" t="s">
        <v>4096</v>
      </c>
      <c r="D433">
        <v>0.09</v>
      </c>
      <c r="E433">
        <v>0</v>
      </c>
      <c r="F433">
        <v>0</v>
      </c>
      <c r="G433">
        <v>0.09</v>
      </c>
      <c r="H433">
        <v>0</v>
      </c>
      <c r="I433">
        <v>0</v>
      </c>
      <c r="J433">
        <v>0</v>
      </c>
      <c r="K433">
        <v>0</v>
      </c>
    </row>
    <row r="434" spans="1:11">
      <c r="A434" t="s">
        <v>3532</v>
      </c>
      <c r="B434" t="s">
        <v>3564</v>
      </c>
      <c r="C434" t="s">
        <v>4097</v>
      </c>
      <c r="D434">
        <v>0.09</v>
      </c>
      <c r="E434">
        <v>0</v>
      </c>
      <c r="F434">
        <v>0</v>
      </c>
      <c r="G434">
        <v>0.09</v>
      </c>
      <c r="H434">
        <v>0</v>
      </c>
      <c r="I434">
        <v>0</v>
      </c>
      <c r="J434">
        <v>0</v>
      </c>
      <c r="K434">
        <v>0</v>
      </c>
    </row>
    <row r="435" spans="1:11">
      <c r="A435" t="s">
        <v>3532</v>
      </c>
      <c r="B435" t="s">
        <v>3583</v>
      </c>
      <c r="C435" t="s">
        <v>4098</v>
      </c>
      <c r="D435">
        <v>0.09</v>
      </c>
      <c r="E435">
        <v>0</v>
      </c>
      <c r="F435">
        <v>0</v>
      </c>
      <c r="G435">
        <v>0.09</v>
      </c>
      <c r="H435">
        <v>0</v>
      </c>
      <c r="I435">
        <v>0</v>
      </c>
      <c r="J435">
        <v>0</v>
      </c>
      <c r="K435">
        <v>0</v>
      </c>
    </row>
    <row r="436" spans="1:11">
      <c r="A436" t="s">
        <v>3532</v>
      </c>
      <c r="B436" t="s">
        <v>3663</v>
      </c>
      <c r="C436" t="s">
        <v>4099</v>
      </c>
      <c r="D436">
        <v>0.09</v>
      </c>
      <c r="E436">
        <v>0</v>
      </c>
      <c r="F436">
        <v>0</v>
      </c>
      <c r="G436">
        <v>0.09</v>
      </c>
      <c r="H436">
        <v>0</v>
      </c>
      <c r="I436">
        <v>0</v>
      </c>
      <c r="J436">
        <v>0</v>
      </c>
      <c r="K436">
        <v>0</v>
      </c>
    </row>
    <row r="437" spans="1:11">
      <c r="A437" t="s">
        <v>3532</v>
      </c>
      <c r="B437" t="s">
        <v>3583</v>
      </c>
      <c r="C437" t="s">
        <v>4100</v>
      </c>
      <c r="D437">
        <v>0.09</v>
      </c>
      <c r="E437">
        <v>0</v>
      </c>
      <c r="F437">
        <v>0</v>
      </c>
      <c r="G437">
        <v>0.09</v>
      </c>
      <c r="H437">
        <v>0</v>
      </c>
      <c r="I437">
        <v>0</v>
      </c>
      <c r="J437">
        <v>0</v>
      </c>
      <c r="K437">
        <v>0</v>
      </c>
    </row>
    <row r="438" spans="1:11">
      <c r="A438" t="s">
        <v>3532</v>
      </c>
      <c r="B438" t="s">
        <v>3548</v>
      </c>
      <c r="C438" t="s">
        <v>4101</v>
      </c>
      <c r="D438">
        <v>0.09</v>
      </c>
      <c r="E438">
        <v>0</v>
      </c>
      <c r="F438">
        <v>0</v>
      </c>
      <c r="G438">
        <v>0.09</v>
      </c>
      <c r="H438">
        <v>0</v>
      </c>
      <c r="I438">
        <v>0</v>
      </c>
      <c r="J438">
        <v>0</v>
      </c>
      <c r="K438">
        <v>0</v>
      </c>
    </row>
    <row r="439" spans="1:11">
      <c r="A439" t="s">
        <v>3532</v>
      </c>
      <c r="B439" t="s">
        <v>3583</v>
      </c>
      <c r="C439" t="s">
        <v>4102</v>
      </c>
      <c r="D439">
        <v>0.09</v>
      </c>
      <c r="E439">
        <v>0</v>
      </c>
      <c r="F439">
        <v>0</v>
      </c>
      <c r="G439">
        <v>0.09</v>
      </c>
      <c r="H439">
        <v>0</v>
      </c>
      <c r="I439">
        <v>0</v>
      </c>
      <c r="J439">
        <v>0</v>
      </c>
      <c r="K439">
        <v>0</v>
      </c>
    </row>
    <row r="440" spans="1:11">
      <c r="A440" t="s">
        <v>3532</v>
      </c>
      <c r="B440" t="s">
        <v>3564</v>
      </c>
      <c r="C440" t="s">
        <v>4103</v>
      </c>
      <c r="D440">
        <v>0.08</v>
      </c>
      <c r="E440">
        <v>0</v>
      </c>
      <c r="F440">
        <v>0</v>
      </c>
      <c r="G440">
        <v>0.08</v>
      </c>
      <c r="H440">
        <v>0</v>
      </c>
      <c r="I440">
        <v>0</v>
      </c>
      <c r="J440">
        <v>0</v>
      </c>
      <c r="K440">
        <v>0</v>
      </c>
    </row>
    <row r="441" spans="1:11">
      <c r="A441" t="s">
        <v>3532</v>
      </c>
      <c r="B441" t="s">
        <v>3545</v>
      </c>
      <c r="C441" t="s">
        <v>4104</v>
      </c>
      <c r="D441">
        <v>0.08</v>
      </c>
      <c r="E441">
        <v>0</v>
      </c>
      <c r="F441">
        <v>0</v>
      </c>
      <c r="G441">
        <v>0.08</v>
      </c>
      <c r="H441">
        <v>0</v>
      </c>
      <c r="I441">
        <v>0</v>
      </c>
      <c r="J441">
        <v>0</v>
      </c>
      <c r="K441">
        <v>0</v>
      </c>
    </row>
    <row r="442" spans="1:11">
      <c r="A442" t="s">
        <v>3532</v>
      </c>
      <c r="B442" t="s">
        <v>3545</v>
      </c>
      <c r="C442" t="s">
        <v>4105</v>
      </c>
      <c r="D442">
        <v>0.08</v>
      </c>
      <c r="E442">
        <v>0</v>
      </c>
      <c r="F442">
        <v>0</v>
      </c>
      <c r="G442">
        <v>0.08</v>
      </c>
      <c r="H442">
        <v>0</v>
      </c>
      <c r="I442">
        <v>0</v>
      </c>
      <c r="J442">
        <v>0</v>
      </c>
      <c r="K442">
        <v>0</v>
      </c>
    </row>
    <row r="443" spans="1:11">
      <c r="A443" t="s">
        <v>3532</v>
      </c>
      <c r="B443" t="s">
        <v>3564</v>
      </c>
      <c r="C443" t="s">
        <v>4106</v>
      </c>
      <c r="D443">
        <v>0.08</v>
      </c>
      <c r="E443">
        <v>0</v>
      </c>
      <c r="F443">
        <v>0</v>
      </c>
      <c r="G443">
        <v>0.08</v>
      </c>
      <c r="H443">
        <v>0</v>
      </c>
      <c r="I443">
        <v>0</v>
      </c>
      <c r="J443">
        <v>0</v>
      </c>
      <c r="K443">
        <v>0</v>
      </c>
    </row>
    <row r="444" spans="1:11">
      <c r="A444" t="s">
        <v>3532</v>
      </c>
      <c r="B444" t="s">
        <v>3664</v>
      </c>
      <c r="C444" t="s">
        <v>4107</v>
      </c>
      <c r="D444">
        <v>0.08</v>
      </c>
      <c r="E444">
        <v>0</v>
      </c>
      <c r="F444">
        <v>0</v>
      </c>
      <c r="G444">
        <v>0.08</v>
      </c>
      <c r="H444">
        <v>0</v>
      </c>
      <c r="I444">
        <v>0</v>
      </c>
      <c r="J444">
        <v>0</v>
      </c>
      <c r="K444">
        <v>0</v>
      </c>
    </row>
    <row r="445" spans="1:11">
      <c r="A445" t="s">
        <v>3532</v>
      </c>
      <c r="B445" t="s">
        <v>3545</v>
      </c>
      <c r="C445" t="s">
        <v>4108</v>
      </c>
      <c r="D445">
        <v>0.07000000000000001</v>
      </c>
      <c r="E445">
        <v>0</v>
      </c>
      <c r="F445">
        <v>0</v>
      </c>
      <c r="G445">
        <v>0.07000000000000001</v>
      </c>
      <c r="H445">
        <v>0</v>
      </c>
      <c r="I445">
        <v>0</v>
      </c>
      <c r="J445">
        <v>0</v>
      </c>
      <c r="K445">
        <v>0</v>
      </c>
    </row>
    <row r="446" spans="1:11">
      <c r="A446" t="s">
        <v>3532</v>
      </c>
      <c r="B446" t="s">
        <v>3564</v>
      </c>
      <c r="C446" t="s">
        <v>4109</v>
      </c>
      <c r="D446">
        <v>0.07000000000000001</v>
      </c>
      <c r="E446">
        <v>0</v>
      </c>
      <c r="F446">
        <v>0</v>
      </c>
      <c r="G446">
        <v>0.07000000000000001</v>
      </c>
      <c r="H446">
        <v>0</v>
      </c>
      <c r="I446">
        <v>0</v>
      </c>
      <c r="J446">
        <v>0</v>
      </c>
      <c r="K446">
        <v>0</v>
      </c>
    </row>
    <row r="447" spans="1:11">
      <c r="A447" t="s">
        <v>3532</v>
      </c>
      <c r="B447" t="s">
        <v>3564</v>
      </c>
      <c r="C447" t="s">
        <v>4110</v>
      </c>
      <c r="D447">
        <v>0.07000000000000001</v>
      </c>
      <c r="E447">
        <v>0</v>
      </c>
      <c r="F447">
        <v>0</v>
      </c>
      <c r="G447">
        <v>0.07000000000000001</v>
      </c>
      <c r="H447">
        <v>0</v>
      </c>
      <c r="I447">
        <v>0</v>
      </c>
      <c r="J447">
        <v>0</v>
      </c>
      <c r="K447">
        <v>0</v>
      </c>
    </row>
    <row r="448" spans="1:11">
      <c r="A448" t="s">
        <v>3532</v>
      </c>
      <c r="B448" t="s">
        <v>3564</v>
      </c>
      <c r="C448" t="s">
        <v>4111</v>
      </c>
      <c r="D448">
        <v>0.07000000000000001</v>
      </c>
      <c r="E448">
        <v>0</v>
      </c>
      <c r="F448">
        <v>0</v>
      </c>
      <c r="G448">
        <v>0.07000000000000001</v>
      </c>
      <c r="H448">
        <v>0</v>
      </c>
      <c r="I448">
        <v>0</v>
      </c>
      <c r="J448">
        <v>0</v>
      </c>
      <c r="K448">
        <v>0</v>
      </c>
    </row>
    <row r="449" spans="1:11">
      <c r="A449" t="s">
        <v>3532</v>
      </c>
      <c r="B449" t="s">
        <v>3665</v>
      </c>
      <c r="C449" t="s">
        <v>4112</v>
      </c>
      <c r="D449">
        <v>0.07000000000000001</v>
      </c>
      <c r="E449">
        <v>0</v>
      </c>
      <c r="F449">
        <v>0</v>
      </c>
      <c r="G449">
        <v>0.07000000000000001</v>
      </c>
      <c r="H449">
        <v>0</v>
      </c>
      <c r="I449">
        <v>0</v>
      </c>
      <c r="J449">
        <v>0</v>
      </c>
      <c r="K449">
        <v>0</v>
      </c>
    </row>
    <row r="450" spans="1:11">
      <c r="A450" t="s">
        <v>3532</v>
      </c>
      <c r="B450" t="s">
        <v>3666</v>
      </c>
      <c r="C450" t="s">
        <v>4113</v>
      </c>
      <c r="D450">
        <v>0.07000000000000001</v>
      </c>
      <c r="E450">
        <v>0</v>
      </c>
      <c r="F450">
        <v>0</v>
      </c>
      <c r="G450">
        <v>0.07000000000000001</v>
      </c>
      <c r="H450">
        <v>0</v>
      </c>
      <c r="I450">
        <v>0</v>
      </c>
      <c r="J450">
        <v>0</v>
      </c>
      <c r="K450">
        <v>0</v>
      </c>
    </row>
    <row r="451" spans="1:11">
      <c r="A451" t="s">
        <v>3532</v>
      </c>
      <c r="B451" t="s">
        <v>3667</v>
      </c>
      <c r="C451" t="s">
        <v>4114</v>
      </c>
      <c r="D451">
        <v>0.07000000000000001</v>
      </c>
      <c r="E451">
        <v>0</v>
      </c>
      <c r="F451">
        <v>0</v>
      </c>
      <c r="G451">
        <v>0.07000000000000001</v>
      </c>
      <c r="H451">
        <v>0</v>
      </c>
      <c r="I451">
        <v>0</v>
      </c>
      <c r="J451">
        <v>0</v>
      </c>
      <c r="K451">
        <v>0</v>
      </c>
    </row>
    <row r="452" spans="1:11">
      <c r="A452" t="s">
        <v>3532</v>
      </c>
      <c r="B452" t="s">
        <v>3667</v>
      </c>
      <c r="C452" t="s">
        <v>4115</v>
      </c>
      <c r="D452">
        <v>0.07000000000000001</v>
      </c>
      <c r="E452">
        <v>0</v>
      </c>
      <c r="F452">
        <v>0</v>
      </c>
      <c r="G452">
        <v>0.07000000000000001</v>
      </c>
      <c r="H452">
        <v>0</v>
      </c>
      <c r="I452">
        <v>0</v>
      </c>
      <c r="J452">
        <v>0</v>
      </c>
      <c r="K452">
        <v>0</v>
      </c>
    </row>
    <row r="453" spans="1:11">
      <c r="A453" t="s">
        <v>3532</v>
      </c>
      <c r="B453" t="s">
        <v>3533</v>
      </c>
      <c r="C453" t="s">
        <v>4116</v>
      </c>
      <c r="D453">
        <v>0.07000000000000001</v>
      </c>
      <c r="E453">
        <v>0</v>
      </c>
      <c r="F453">
        <v>0</v>
      </c>
      <c r="G453">
        <v>0.07000000000000001</v>
      </c>
      <c r="H453">
        <v>0</v>
      </c>
      <c r="I453">
        <v>0</v>
      </c>
      <c r="J453">
        <v>0</v>
      </c>
      <c r="K453">
        <v>0</v>
      </c>
    </row>
    <row r="454" spans="1:11">
      <c r="A454" t="s">
        <v>3532</v>
      </c>
      <c r="B454" t="s">
        <v>3668</v>
      </c>
      <c r="C454" t="s">
        <v>4117</v>
      </c>
      <c r="D454">
        <v>0.06</v>
      </c>
      <c r="E454">
        <v>0</v>
      </c>
      <c r="F454">
        <v>0</v>
      </c>
      <c r="G454">
        <v>0.06</v>
      </c>
      <c r="H454">
        <v>0</v>
      </c>
      <c r="I454">
        <v>0</v>
      </c>
      <c r="J454">
        <v>0</v>
      </c>
      <c r="K454">
        <v>0</v>
      </c>
    </row>
    <row r="455" spans="1:11">
      <c r="A455" t="s">
        <v>3532</v>
      </c>
      <c r="B455" t="s">
        <v>3563</v>
      </c>
      <c r="C455" t="s">
        <v>4118</v>
      </c>
      <c r="D455">
        <v>0.06</v>
      </c>
      <c r="E455">
        <v>0</v>
      </c>
      <c r="F455">
        <v>0</v>
      </c>
      <c r="G455">
        <v>0.06</v>
      </c>
      <c r="H455">
        <v>0</v>
      </c>
      <c r="I455">
        <v>0</v>
      </c>
      <c r="J455">
        <v>0</v>
      </c>
      <c r="K455">
        <v>0</v>
      </c>
    </row>
    <row r="456" spans="1:11">
      <c r="A456" t="s">
        <v>3532</v>
      </c>
      <c r="B456" t="s">
        <v>3545</v>
      </c>
      <c r="C456" t="s">
        <v>4119</v>
      </c>
      <c r="D456">
        <v>0.06</v>
      </c>
      <c r="E456">
        <v>0</v>
      </c>
      <c r="F456">
        <v>0</v>
      </c>
      <c r="G456">
        <v>0.06</v>
      </c>
      <c r="H456">
        <v>0</v>
      </c>
      <c r="I456">
        <v>0</v>
      </c>
      <c r="J456">
        <v>0</v>
      </c>
      <c r="K456">
        <v>0</v>
      </c>
    </row>
    <row r="457" spans="1:11">
      <c r="A457" t="s">
        <v>3532</v>
      </c>
      <c r="B457" t="s">
        <v>3563</v>
      </c>
      <c r="C457" t="s">
        <v>4120</v>
      </c>
      <c r="D457">
        <v>0.06</v>
      </c>
      <c r="E457">
        <v>0</v>
      </c>
      <c r="F457">
        <v>0</v>
      </c>
      <c r="G457">
        <v>0.06</v>
      </c>
      <c r="H457">
        <v>0</v>
      </c>
      <c r="I457">
        <v>0</v>
      </c>
      <c r="J457">
        <v>0</v>
      </c>
      <c r="K457">
        <v>0</v>
      </c>
    </row>
    <row r="458" spans="1:11">
      <c r="A458" t="s">
        <v>3532</v>
      </c>
      <c r="B458" t="s">
        <v>3554</v>
      </c>
      <c r="C458" t="s">
        <v>4121</v>
      </c>
      <c r="D458">
        <v>0.06</v>
      </c>
      <c r="E458">
        <v>0</v>
      </c>
      <c r="F458">
        <v>0</v>
      </c>
      <c r="G458">
        <v>0.06</v>
      </c>
      <c r="H458">
        <v>0</v>
      </c>
      <c r="I458">
        <v>0</v>
      </c>
      <c r="J458">
        <v>0</v>
      </c>
      <c r="K458">
        <v>0</v>
      </c>
    </row>
    <row r="459" spans="1:11">
      <c r="A459" t="s">
        <v>3532</v>
      </c>
      <c r="B459" t="s">
        <v>3633</v>
      </c>
      <c r="C459" t="s">
        <v>4122</v>
      </c>
      <c r="D459">
        <v>0.06</v>
      </c>
      <c r="E459">
        <v>0</v>
      </c>
      <c r="F459">
        <v>0</v>
      </c>
      <c r="G459">
        <v>0.06</v>
      </c>
      <c r="H459">
        <v>0</v>
      </c>
      <c r="I459">
        <v>0</v>
      </c>
      <c r="J459">
        <v>0</v>
      </c>
      <c r="K459">
        <v>0</v>
      </c>
    </row>
    <row r="460" spans="1:11">
      <c r="A460" t="s">
        <v>3532</v>
      </c>
      <c r="B460" t="s">
        <v>3551</v>
      </c>
      <c r="C460" t="s">
        <v>4123</v>
      </c>
      <c r="D460">
        <v>0.06</v>
      </c>
      <c r="E460">
        <v>0</v>
      </c>
      <c r="F460">
        <v>0</v>
      </c>
      <c r="G460">
        <v>0.06</v>
      </c>
      <c r="H460">
        <v>0</v>
      </c>
      <c r="I460">
        <v>0</v>
      </c>
      <c r="J460">
        <v>0</v>
      </c>
      <c r="K460">
        <v>0</v>
      </c>
    </row>
    <row r="461" spans="1:11">
      <c r="A461" t="s">
        <v>3532</v>
      </c>
      <c r="B461" t="s">
        <v>3669</v>
      </c>
      <c r="C461" t="s">
        <v>4124</v>
      </c>
      <c r="D461">
        <v>0.06</v>
      </c>
      <c r="E461">
        <v>0</v>
      </c>
      <c r="F461">
        <v>0</v>
      </c>
      <c r="G461">
        <v>0.06</v>
      </c>
      <c r="H461">
        <v>0</v>
      </c>
      <c r="I461">
        <v>0</v>
      </c>
      <c r="J461">
        <v>0</v>
      </c>
      <c r="K461">
        <v>0</v>
      </c>
    </row>
    <row r="462" spans="1:11">
      <c r="A462" t="s">
        <v>3532</v>
      </c>
      <c r="B462" t="s">
        <v>3535</v>
      </c>
      <c r="C462" t="s">
        <v>4125</v>
      </c>
      <c r="D462">
        <v>0.06</v>
      </c>
      <c r="E462">
        <v>0</v>
      </c>
      <c r="F462">
        <v>0</v>
      </c>
      <c r="G462">
        <v>0.06</v>
      </c>
      <c r="H462">
        <v>0</v>
      </c>
      <c r="I462">
        <v>0</v>
      </c>
      <c r="J462">
        <v>0</v>
      </c>
      <c r="K462">
        <v>0</v>
      </c>
    </row>
    <row r="463" spans="1:11">
      <c r="A463" t="s">
        <v>3532</v>
      </c>
      <c r="B463" t="s">
        <v>3543</v>
      </c>
      <c r="C463" t="s">
        <v>4126</v>
      </c>
      <c r="D463">
        <v>0.06</v>
      </c>
      <c r="E463">
        <v>0</v>
      </c>
      <c r="F463">
        <v>0</v>
      </c>
      <c r="G463">
        <v>0.06</v>
      </c>
      <c r="H463">
        <v>0</v>
      </c>
      <c r="I463">
        <v>0</v>
      </c>
      <c r="J463">
        <v>0</v>
      </c>
      <c r="K463">
        <v>0</v>
      </c>
    </row>
    <row r="464" spans="1:11">
      <c r="A464" t="s">
        <v>3532</v>
      </c>
      <c r="B464" t="s">
        <v>3609</v>
      </c>
      <c r="C464" t="s">
        <v>4127</v>
      </c>
      <c r="D464">
        <v>0.06</v>
      </c>
      <c r="E464">
        <v>0</v>
      </c>
      <c r="F464">
        <v>0</v>
      </c>
      <c r="G464">
        <v>0.06</v>
      </c>
      <c r="H464">
        <v>0</v>
      </c>
      <c r="I464">
        <v>0</v>
      </c>
      <c r="J464">
        <v>0</v>
      </c>
      <c r="K464">
        <v>0</v>
      </c>
    </row>
    <row r="465" spans="1:11">
      <c r="A465" t="s">
        <v>3532</v>
      </c>
      <c r="B465" t="s">
        <v>3564</v>
      </c>
      <c r="C465" t="s">
        <v>4128</v>
      </c>
      <c r="D465">
        <v>0.06</v>
      </c>
      <c r="E465">
        <v>0</v>
      </c>
      <c r="F465">
        <v>0</v>
      </c>
      <c r="G465">
        <v>0.06</v>
      </c>
      <c r="H465">
        <v>0</v>
      </c>
      <c r="I465">
        <v>0</v>
      </c>
      <c r="J465">
        <v>0</v>
      </c>
      <c r="K465">
        <v>0</v>
      </c>
    </row>
    <row r="466" spans="1:11">
      <c r="A466" t="s">
        <v>3532</v>
      </c>
      <c r="B466" t="s">
        <v>3670</v>
      </c>
      <c r="C466" t="s">
        <v>4129</v>
      </c>
      <c r="D466">
        <v>0.06</v>
      </c>
      <c r="E466">
        <v>0</v>
      </c>
      <c r="F466">
        <v>0</v>
      </c>
      <c r="G466">
        <v>0.06</v>
      </c>
      <c r="H466">
        <v>0</v>
      </c>
      <c r="I466">
        <v>0</v>
      </c>
      <c r="J466">
        <v>0</v>
      </c>
      <c r="K466">
        <v>0</v>
      </c>
    </row>
    <row r="467" spans="1:11">
      <c r="A467" t="s">
        <v>3532</v>
      </c>
      <c r="B467" t="s">
        <v>3540</v>
      </c>
      <c r="C467" t="s">
        <v>4130</v>
      </c>
      <c r="D467">
        <v>0.06</v>
      </c>
      <c r="E467">
        <v>0</v>
      </c>
      <c r="F467">
        <v>0</v>
      </c>
      <c r="G467">
        <v>0.06</v>
      </c>
      <c r="H467">
        <v>0</v>
      </c>
      <c r="I467">
        <v>0</v>
      </c>
      <c r="J467">
        <v>0</v>
      </c>
      <c r="K467">
        <v>0</v>
      </c>
    </row>
    <row r="468" spans="1:11">
      <c r="A468" t="s">
        <v>3532</v>
      </c>
      <c r="B468" t="s">
        <v>3545</v>
      </c>
      <c r="C468" t="s">
        <v>4131</v>
      </c>
      <c r="D468">
        <v>0.06</v>
      </c>
      <c r="E468">
        <v>0</v>
      </c>
      <c r="F468">
        <v>0</v>
      </c>
      <c r="G468">
        <v>0.06</v>
      </c>
      <c r="H468">
        <v>0</v>
      </c>
      <c r="I468">
        <v>0</v>
      </c>
      <c r="J468">
        <v>0</v>
      </c>
      <c r="K468">
        <v>0</v>
      </c>
    </row>
    <row r="469" spans="1:11">
      <c r="A469" t="s">
        <v>3532</v>
      </c>
      <c r="B469" t="s">
        <v>3671</v>
      </c>
      <c r="C469" t="s">
        <v>4132</v>
      </c>
      <c r="D469">
        <v>0.06</v>
      </c>
      <c r="E469">
        <v>0</v>
      </c>
      <c r="F469">
        <v>0</v>
      </c>
      <c r="G469">
        <v>0.06</v>
      </c>
      <c r="H469">
        <v>0</v>
      </c>
      <c r="I469">
        <v>0</v>
      </c>
      <c r="J469">
        <v>0</v>
      </c>
      <c r="K469">
        <v>0</v>
      </c>
    </row>
    <row r="470" spans="1:11">
      <c r="A470" t="s">
        <v>3532</v>
      </c>
      <c r="B470" t="s">
        <v>3545</v>
      </c>
      <c r="C470" t="s">
        <v>4133</v>
      </c>
      <c r="D470">
        <v>0.06</v>
      </c>
      <c r="E470">
        <v>0</v>
      </c>
      <c r="F470">
        <v>0</v>
      </c>
      <c r="G470">
        <v>0.06</v>
      </c>
      <c r="H470">
        <v>0</v>
      </c>
      <c r="I470">
        <v>0</v>
      </c>
      <c r="J470">
        <v>0</v>
      </c>
      <c r="K470">
        <v>0</v>
      </c>
    </row>
    <row r="471" spans="1:11">
      <c r="A471" t="s">
        <v>3532</v>
      </c>
      <c r="B471" t="s">
        <v>3583</v>
      </c>
      <c r="C471" t="s">
        <v>4134</v>
      </c>
      <c r="D471">
        <v>0.06</v>
      </c>
      <c r="E471">
        <v>0</v>
      </c>
      <c r="F471">
        <v>0</v>
      </c>
      <c r="G471">
        <v>0.06</v>
      </c>
      <c r="H471">
        <v>0</v>
      </c>
      <c r="I471">
        <v>0</v>
      </c>
      <c r="J471">
        <v>0</v>
      </c>
      <c r="K471">
        <v>0</v>
      </c>
    </row>
    <row r="472" spans="1:11">
      <c r="A472" t="s">
        <v>3532</v>
      </c>
      <c r="B472" t="s">
        <v>3545</v>
      </c>
      <c r="C472" t="s">
        <v>4135</v>
      </c>
      <c r="D472">
        <v>0.06</v>
      </c>
      <c r="E472">
        <v>0</v>
      </c>
      <c r="F472">
        <v>0</v>
      </c>
      <c r="G472">
        <v>0.06</v>
      </c>
      <c r="H472">
        <v>0</v>
      </c>
      <c r="I472">
        <v>0</v>
      </c>
      <c r="J472">
        <v>0</v>
      </c>
      <c r="K472">
        <v>0</v>
      </c>
    </row>
    <row r="473" spans="1:11">
      <c r="A473" t="s">
        <v>3532</v>
      </c>
      <c r="B473" t="s">
        <v>3558</v>
      </c>
      <c r="C473" t="s">
        <v>4136</v>
      </c>
      <c r="D473">
        <v>0.06</v>
      </c>
      <c r="E473">
        <v>0</v>
      </c>
      <c r="F473">
        <v>0</v>
      </c>
      <c r="G473">
        <v>0.06</v>
      </c>
      <c r="H473">
        <v>0</v>
      </c>
      <c r="I473">
        <v>0</v>
      </c>
      <c r="J473">
        <v>0</v>
      </c>
      <c r="K473">
        <v>0</v>
      </c>
    </row>
    <row r="474" spans="1:11">
      <c r="A474" t="s">
        <v>3532</v>
      </c>
      <c r="B474" t="s">
        <v>3564</v>
      </c>
      <c r="C474" t="s">
        <v>4137</v>
      </c>
      <c r="D474">
        <v>0.06</v>
      </c>
      <c r="E474">
        <v>0</v>
      </c>
      <c r="F474">
        <v>0</v>
      </c>
      <c r="G474">
        <v>0.06</v>
      </c>
      <c r="H474">
        <v>0</v>
      </c>
      <c r="I474">
        <v>0</v>
      </c>
      <c r="J474">
        <v>0</v>
      </c>
      <c r="K474">
        <v>0</v>
      </c>
    </row>
    <row r="475" spans="1:11">
      <c r="A475" t="s">
        <v>3532</v>
      </c>
      <c r="B475" t="s">
        <v>3564</v>
      </c>
      <c r="C475" t="s">
        <v>4138</v>
      </c>
      <c r="D475">
        <v>0.06</v>
      </c>
      <c r="E475">
        <v>0</v>
      </c>
      <c r="F475">
        <v>0</v>
      </c>
      <c r="G475">
        <v>0.06</v>
      </c>
      <c r="H475">
        <v>0</v>
      </c>
      <c r="I475">
        <v>0</v>
      </c>
      <c r="J475">
        <v>0</v>
      </c>
      <c r="K475">
        <v>0</v>
      </c>
    </row>
    <row r="476" spans="1:11">
      <c r="A476" t="s">
        <v>3532</v>
      </c>
      <c r="B476" t="s">
        <v>3662</v>
      </c>
      <c r="C476" t="s">
        <v>4139</v>
      </c>
      <c r="D476">
        <v>0.06</v>
      </c>
      <c r="E476">
        <v>0</v>
      </c>
      <c r="F476">
        <v>0</v>
      </c>
      <c r="G476">
        <v>0.06</v>
      </c>
      <c r="H476">
        <v>0</v>
      </c>
      <c r="I476">
        <v>0</v>
      </c>
      <c r="J476">
        <v>0</v>
      </c>
      <c r="K476">
        <v>0</v>
      </c>
    </row>
    <row r="477" spans="1:11">
      <c r="A477" t="s">
        <v>3532</v>
      </c>
      <c r="B477" t="s">
        <v>3564</v>
      </c>
      <c r="C477" t="s">
        <v>4140</v>
      </c>
      <c r="D477">
        <v>0.06</v>
      </c>
      <c r="E477">
        <v>0</v>
      </c>
      <c r="F477">
        <v>0</v>
      </c>
      <c r="G477">
        <v>0.06</v>
      </c>
      <c r="H477">
        <v>0</v>
      </c>
      <c r="I477">
        <v>0</v>
      </c>
      <c r="J477">
        <v>0</v>
      </c>
      <c r="K477">
        <v>0</v>
      </c>
    </row>
    <row r="478" spans="1:11">
      <c r="A478" t="s">
        <v>3532</v>
      </c>
      <c r="B478" t="s">
        <v>3535</v>
      </c>
      <c r="C478" t="s">
        <v>4141</v>
      </c>
      <c r="D478">
        <v>0.06</v>
      </c>
      <c r="E478">
        <v>0</v>
      </c>
      <c r="F478">
        <v>0</v>
      </c>
      <c r="G478">
        <v>0.06</v>
      </c>
      <c r="H478">
        <v>0</v>
      </c>
      <c r="I478">
        <v>0</v>
      </c>
      <c r="J478">
        <v>0</v>
      </c>
      <c r="K478">
        <v>0</v>
      </c>
    </row>
    <row r="479" spans="1:11">
      <c r="A479" t="s">
        <v>3532</v>
      </c>
      <c r="B479" t="s">
        <v>3589</v>
      </c>
      <c r="C479" t="s">
        <v>4142</v>
      </c>
      <c r="D479">
        <v>0.06</v>
      </c>
      <c r="E479">
        <v>0</v>
      </c>
      <c r="F479">
        <v>0</v>
      </c>
      <c r="G479">
        <v>0.06</v>
      </c>
      <c r="H479">
        <v>0</v>
      </c>
      <c r="I479">
        <v>0</v>
      </c>
      <c r="J479">
        <v>0</v>
      </c>
      <c r="K479">
        <v>0</v>
      </c>
    </row>
    <row r="480" spans="1:11">
      <c r="A480" t="s">
        <v>3532</v>
      </c>
      <c r="B480" t="s">
        <v>3603</v>
      </c>
      <c r="C480" t="s">
        <v>4143</v>
      </c>
      <c r="D480">
        <v>0.06</v>
      </c>
      <c r="E480">
        <v>0</v>
      </c>
      <c r="F480">
        <v>0</v>
      </c>
      <c r="G480">
        <v>0.06</v>
      </c>
      <c r="H480">
        <v>0</v>
      </c>
      <c r="I480">
        <v>0</v>
      </c>
      <c r="J480">
        <v>0</v>
      </c>
      <c r="K480">
        <v>0</v>
      </c>
    </row>
    <row r="481" spans="1:11">
      <c r="A481" t="s">
        <v>3532</v>
      </c>
      <c r="B481" t="s">
        <v>3545</v>
      </c>
      <c r="C481" t="s">
        <v>4144</v>
      </c>
      <c r="D481">
        <v>0.06</v>
      </c>
      <c r="E481">
        <v>0</v>
      </c>
      <c r="F481">
        <v>0</v>
      </c>
      <c r="G481">
        <v>0.06</v>
      </c>
      <c r="H481">
        <v>0</v>
      </c>
      <c r="I481">
        <v>0</v>
      </c>
      <c r="J481">
        <v>0</v>
      </c>
      <c r="K481">
        <v>0</v>
      </c>
    </row>
    <row r="482" spans="1:11">
      <c r="A482" t="s">
        <v>3532</v>
      </c>
      <c r="B482" t="s">
        <v>3540</v>
      </c>
      <c r="C482" t="s">
        <v>4145</v>
      </c>
      <c r="D482">
        <v>0.06</v>
      </c>
      <c r="E482">
        <v>0</v>
      </c>
      <c r="F482">
        <v>0</v>
      </c>
      <c r="G482">
        <v>0.06</v>
      </c>
      <c r="H482">
        <v>0</v>
      </c>
      <c r="I482">
        <v>0</v>
      </c>
      <c r="J482">
        <v>0</v>
      </c>
      <c r="K482">
        <v>0</v>
      </c>
    </row>
    <row r="483" spans="1:11">
      <c r="A483" t="s">
        <v>3532</v>
      </c>
      <c r="B483" t="s">
        <v>3543</v>
      </c>
      <c r="C483" t="s">
        <v>4146</v>
      </c>
      <c r="D483">
        <v>0.06</v>
      </c>
      <c r="E483">
        <v>0</v>
      </c>
      <c r="F483">
        <v>0</v>
      </c>
      <c r="G483">
        <v>0.06</v>
      </c>
      <c r="H483">
        <v>0</v>
      </c>
      <c r="I483">
        <v>0</v>
      </c>
      <c r="J483">
        <v>0</v>
      </c>
      <c r="K483">
        <v>0</v>
      </c>
    </row>
    <row r="484" spans="1:11">
      <c r="A484" t="s">
        <v>3532</v>
      </c>
      <c r="B484" t="s">
        <v>3540</v>
      </c>
      <c r="C484" t="s">
        <v>4147</v>
      </c>
      <c r="D484">
        <v>0.06</v>
      </c>
      <c r="E484">
        <v>0</v>
      </c>
      <c r="F484">
        <v>0</v>
      </c>
      <c r="G484">
        <v>0.06</v>
      </c>
      <c r="H484">
        <v>0</v>
      </c>
      <c r="I484">
        <v>0</v>
      </c>
      <c r="J484">
        <v>0</v>
      </c>
      <c r="K484">
        <v>0</v>
      </c>
    </row>
    <row r="485" spans="1:11">
      <c r="A485" t="s">
        <v>3532</v>
      </c>
      <c r="B485" t="s">
        <v>3586</v>
      </c>
      <c r="C485" t="s">
        <v>4148</v>
      </c>
      <c r="D485">
        <v>0.06</v>
      </c>
      <c r="E485">
        <v>0</v>
      </c>
      <c r="F485">
        <v>0</v>
      </c>
      <c r="G485">
        <v>0.06</v>
      </c>
      <c r="H485">
        <v>0</v>
      </c>
      <c r="I485">
        <v>0</v>
      </c>
      <c r="J485">
        <v>0</v>
      </c>
      <c r="K485">
        <v>0</v>
      </c>
    </row>
    <row r="486" spans="1:11">
      <c r="A486" t="s">
        <v>3532</v>
      </c>
      <c r="B486" t="s">
        <v>3564</v>
      </c>
      <c r="C486" t="s">
        <v>4149</v>
      </c>
      <c r="D486">
        <v>0.06</v>
      </c>
      <c r="E486">
        <v>0</v>
      </c>
      <c r="F486">
        <v>0</v>
      </c>
      <c r="G486">
        <v>0.06</v>
      </c>
      <c r="H486">
        <v>0</v>
      </c>
      <c r="I486">
        <v>0</v>
      </c>
      <c r="J486">
        <v>0</v>
      </c>
      <c r="K486">
        <v>0</v>
      </c>
    </row>
    <row r="487" spans="1:11">
      <c r="A487" t="s">
        <v>3532</v>
      </c>
      <c r="B487" t="s">
        <v>3672</v>
      </c>
      <c r="C487" t="s">
        <v>4150</v>
      </c>
      <c r="D487">
        <v>0.06</v>
      </c>
      <c r="E487">
        <v>0</v>
      </c>
      <c r="F487">
        <v>0</v>
      </c>
      <c r="G487">
        <v>0.06</v>
      </c>
      <c r="H487">
        <v>0</v>
      </c>
      <c r="I487">
        <v>0</v>
      </c>
      <c r="J487">
        <v>0</v>
      </c>
      <c r="K4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4258</v>
      </c>
      <c r="B1" s="1"/>
      <c r="C1" s="1">
        <v>1.571786653193934</v>
      </c>
      <c r="D1" s="1"/>
      <c r="F1" s="1" t="s">
        <v>4278</v>
      </c>
      <c r="G1" s="1"/>
      <c r="H1" s="1"/>
      <c r="I1" s="1"/>
      <c r="K1" s="1" t="s">
        <v>4346</v>
      </c>
      <c r="L1" s="1"/>
      <c r="M1" s="1"/>
      <c r="N1" s="1"/>
    </row>
    <row r="2" spans="1:14">
      <c r="A2" s="1" t="s">
        <v>4259</v>
      </c>
      <c r="B2" s="1"/>
      <c r="C2" s="1"/>
      <c r="D2" s="1"/>
      <c r="F2" s="1" t="s">
        <v>4279</v>
      </c>
      <c r="G2" s="1" t="s">
        <v>4280</v>
      </c>
      <c r="H2" s="1"/>
      <c r="I2" s="1" t="s">
        <v>4281</v>
      </c>
      <c r="K2" s="1" t="s">
        <v>4279</v>
      </c>
      <c r="L2" s="1" t="s">
        <v>4280</v>
      </c>
      <c r="M2" s="1"/>
      <c r="N2" s="1" t="s">
        <v>4281</v>
      </c>
    </row>
    <row r="3" spans="1:14">
      <c r="A3" s="1" t="s">
        <v>4260</v>
      </c>
      <c r="B3" s="1" t="s">
        <v>4261</v>
      </c>
      <c r="C3" s="1" t="s">
        <v>4262</v>
      </c>
      <c r="D3" s="1" t="s">
        <v>4263</v>
      </c>
      <c r="F3" t="s">
        <v>4282</v>
      </c>
      <c r="G3" t="s">
        <v>4283</v>
      </c>
      <c r="I3">
        <v>0</v>
      </c>
      <c r="K3" t="s">
        <v>4347</v>
      </c>
      <c r="L3" t="s">
        <v>4348</v>
      </c>
      <c r="N3">
        <v>0</v>
      </c>
    </row>
    <row r="4" spans="1:14">
      <c r="A4" t="s">
        <v>4264</v>
      </c>
      <c r="B4">
        <v>3</v>
      </c>
      <c r="C4">
        <v>3</v>
      </c>
      <c r="D4">
        <v>1</v>
      </c>
      <c r="F4" t="s">
        <v>4284</v>
      </c>
      <c r="G4" t="s">
        <v>4285</v>
      </c>
      <c r="I4">
        <v>0</v>
      </c>
      <c r="K4" t="s">
        <v>4347</v>
      </c>
      <c r="L4" t="s">
        <v>4349</v>
      </c>
      <c r="N4">
        <v>3</v>
      </c>
    </row>
    <row r="5" spans="1:14">
      <c r="A5" t="s">
        <v>4265</v>
      </c>
      <c r="B5">
        <v>8</v>
      </c>
      <c r="C5">
        <v>8</v>
      </c>
      <c r="D5">
        <v>1</v>
      </c>
      <c r="F5" t="s">
        <v>4284</v>
      </c>
      <c r="G5" t="s">
        <v>4286</v>
      </c>
      <c r="I5">
        <v>0</v>
      </c>
      <c r="K5" t="s">
        <v>4350</v>
      </c>
      <c r="L5" t="s">
        <v>4351</v>
      </c>
      <c r="N5">
        <v>0</v>
      </c>
    </row>
    <row r="6" spans="1:14">
      <c r="A6" t="s">
        <v>4266</v>
      </c>
      <c r="B6">
        <v>10</v>
      </c>
      <c r="C6">
        <v>11</v>
      </c>
      <c r="D6">
        <v>0.9090909090909091</v>
      </c>
      <c r="F6" t="s">
        <v>4287</v>
      </c>
      <c r="G6" t="s">
        <v>4285</v>
      </c>
      <c r="I6">
        <v>0</v>
      </c>
    </row>
    <row r="7" spans="1:14">
      <c r="A7" t="s">
        <v>4267</v>
      </c>
      <c r="B7">
        <v>8</v>
      </c>
      <c r="C7">
        <v>19</v>
      </c>
      <c r="D7">
        <v>0.4210526315789473</v>
      </c>
      <c r="F7" t="s">
        <v>4287</v>
      </c>
      <c r="G7" t="s">
        <v>4286</v>
      </c>
      <c r="I7">
        <v>0</v>
      </c>
      <c r="K7" s="1" t="s">
        <v>4352</v>
      </c>
      <c r="L7" s="1"/>
      <c r="M7" s="1"/>
      <c r="N7" s="1"/>
    </row>
    <row r="8" spans="1:14">
      <c r="A8" t="s">
        <v>4268</v>
      </c>
      <c r="B8">
        <v>1</v>
      </c>
      <c r="C8">
        <v>3</v>
      </c>
      <c r="D8">
        <v>0.3333333333333333</v>
      </c>
      <c r="K8" s="1" t="s">
        <v>4279</v>
      </c>
      <c r="L8" s="1" t="s">
        <v>4280</v>
      </c>
      <c r="M8" s="1"/>
      <c r="N8" s="1" t="s">
        <v>4281</v>
      </c>
    </row>
    <row r="9" spans="1:14">
      <c r="A9" t="s">
        <v>4269</v>
      </c>
      <c r="B9">
        <v>2</v>
      </c>
      <c r="C9">
        <v>14</v>
      </c>
      <c r="D9">
        <v>0.1428571428571428</v>
      </c>
      <c r="F9" s="1" t="s">
        <v>4288</v>
      </c>
      <c r="G9" s="1"/>
      <c r="H9" s="1"/>
      <c r="I9" s="1"/>
      <c r="K9" t="s">
        <v>4353</v>
      </c>
      <c r="L9" t="s">
        <v>4290</v>
      </c>
      <c r="N9">
        <v>1</v>
      </c>
    </row>
    <row r="10" spans="1:14">
      <c r="A10" t="s">
        <v>4270</v>
      </c>
      <c r="B10">
        <v>0</v>
      </c>
      <c r="C10">
        <v>5</v>
      </c>
      <c r="D10">
        <v>0</v>
      </c>
      <c r="F10" s="1" t="s">
        <v>4279</v>
      </c>
      <c r="G10" s="1" t="s">
        <v>4280</v>
      </c>
      <c r="H10" s="1"/>
      <c r="I10" s="1" t="s">
        <v>4281</v>
      </c>
      <c r="K10" t="s">
        <v>4354</v>
      </c>
      <c r="L10" t="s">
        <v>4355</v>
      </c>
      <c r="N10">
        <v>0</v>
      </c>
    </row>
    <row r="11" spans="1:14">
      <c r="A11" t="s">
        <v>4271</v>
      </c>
      <c r="B11">
        <v>0</v>
      </c>
      <c r="C11">
        <v>3</v>
      </c>
      <c r="D11">
        <v>0</v>
      </c>
      <c r="F11" t="s">
        <v>4289</v>
      </c>
      <c r="G11" t="s">
        <v>4290</v>
      </c>
      <c r="I11">
        <v>0</v>
      </c>
      <c r="K11" t="s">
        <v>4354</v>
      </c>
      <c r="L11" t="s">
        <v>4356</v>
      </c>
      <c r="N11">
        <v>0</v>
      </c>
    </row>
    <row r="12" spans="1:14">
      <c r="A12" t="s">
        <v>4272</v>
      </c>
      <c r="B12">
        <v>0</v>
      </c>
      <c r="C12">
        <v>2</v>
      </c>
      <c r="D12">
        <v>0</v>
      </c>
      <c r="F12" t="s">
        <v>4289</v>
      </c>
      <c r="G12" t="s">
        <v>4291</v>
      </c>
      <c r="I12">
        <v>0</v>
      </c>
    </row>
    <row r="13" spans="1:14">
      <c r="A13" t="s">
        <v>4273</v>
      </c>
      <c r="B13">
        <v>0</v>
      </c>
      <c r="C13">
        <v>3</v>
      </c>
      <c r="D13">
        <v>0</v>
      </c>
      <c r="F13" t="s">
        <v>4292</v>
      </c>
      <c r="G13" t="s">
        <v>4293</v>
      </c>
      <c r="I13">
        <v>0</v>
      </c>
      <c r="K13" s="1" t="s">
        <v>4357</v>
      </c>
      <c r="L13" s="1"/>
      <c r="M13" s="1"/>
      <c r="N13" s="1"/>
    </row>
    <row r="14" spans="1:14">
      <c r="A14" t="s">
        <v>4274</v>
      </c>
      <c r="B14">
        <v>0</v>
      </c>
      <c r="C14">
        <v>3</v>
      </c>
      <c r="D14">
        <v>0</v>
      </c>
      <c r="F14" t="s">
        <v>4294</v>
      </c>
      <c r="G14" t="s">
        <v>4295</v>
      </c>
      <c r="I14">
        <v>0</v>
      </c>
      <c r="K14" s="1" t="s">
        <v>4279</v>
      </c>
      <c r="L14" s="1" t="s">
        <v>4280</v>
      </c>
      <c r="M14" s="1"/>
      <c r="N14" s="1" t="s">
        <v>4281</v>
      </c>
    </row>
    <row r="15" spans="1:14">
      <c r="A15" t="s">
        <v>4275</v>
      </c>
      <c r="B15">
        <v>0</v>
      </c>
      <c r="C15">
        <v>11</v>
      </c>
      <c r="D15">
        <v>0</v>
      </c>
      <c r="F15" t="s">
        <v>4294</v>
      </c>
      <c r="G15" t="s">
        <v>4296</v>
      </c>
      <c r="I15">
        <v>0</v>
      </c>
      <c r="K15" t="s">
        <v>4358</v>
      </c>
      <c r="L15" t="s">
        <v>4359</v>
      </c>
      <c r="N15">
        <v>0</v>
      </c>
    </row>
    <row r="16" spans="1:14">
      <c r="A16" t="s">
        <v>4276</v>
      </c>
      <c r="B16">
        <v>0</v>
      </c>
      <c r="C16">
        <v>10</v>
      </c>
      <c r="D16">
        <v>0</v>
      </c>
      <c r="F16" t="s">
        <v>4297</v>
      </c>
      <c r="G16" t="s">
        <v>4298</v>
      </c>
      <c r="I16">
        <v>0</v>
      </c>
      <c r="K16" t="s">
        <v>4358</v>
      </c>
      <c r="L16" t="s">
        <v>4326</v>
      </c>
      <c r="N16">
        <v>0</v>
      </c>
    </row>
    <row r="17" spans="1:14">
      <c r="A17" t="s">
        <v>4277</v>
      </c>
      <c r="B17">
        <v>0</v>
      </c>
      <c r="C17">
        <v>5</v>
      </c>
      <c r="D17">
        <v>0</v>
      </c>
      <c r="F17" t="s">
        <v>4297</v>
      </c>
      <c r="G17" t="s">
        <v>4299</v>
      </c>
      <c r="I17">
        <v>0</v>
      </c>
      <c r="K17" t="s">
        <v>4358</v>
      </c>
      <c r="L17" t="s">
        <v>4327</v>
      </c>
      <c r="N17">
        <v>0</v>
      </c>
    </row>
    <row r="18" spans="1:14">
      <c r="F18" t="s">
        <v>4300</v>
      </c>
      <c r="G18" t="s">
        <v>4295</v>
      </c>
      <c r="I18">
        <v>0</v>
      </c>
      <c r="K18" t="s">
        <v>4358</v>
      </c>
      <c r="L18" t="s">
        <v>4328</v>
      </c>
      <c r="N18">
        <v>0</v>
      </c>
    </row>
    <row r="19" spans="1:14">
      <c r="F19" t="s">
        <v>4300</v>
      </c>
      <c r="G19" t="s">
        <v>4296</v>
      </c>
      <c r="I19">
        <v>0</v>
      </c>
      <c r="K19" t="s">
        <v>4358</v>
      </c>
      <c r="L19" t="s">
        <v>4329</v>
      </c>
      <c r="N19">
        <v>0</v>
      </c>
    </row>
    <row r="20" spans="1:14">
      <c r="F20" t="s">
        <v>4300</v>
      </c>
      <c r="G20" t="s">
        <v>4301</v>
      </c>
      <c r="I20">
        <v>0</v>
      </c>
      <c r="K20" t="s">
        <v>4358</v>
      </c>
      <c r="L20" t="s">
        <v>4360</v>
      </c>
      <c r="N20">
        <v>0</v>
      </c>
    </row>
    <row r="21" spans="1:14">
      <c r="K21" t="s">
        <v>4269</v>
      </c>
      <c r="L21" t="s">
        <v>4361</v>
      </c>
      <c r="N21">
        <v>2</v>
      </c>
    </row>
    <row r="22" spans="1:14">
      <c r="F22" s="1" t="s">
        <v>4302</v>
      </c>
      <c r="G22" s="1"/>
      <c r="H22" s="1"/>
      <c r="I22" s="1"/>
      <c r="K22" t="s">
        <v>4269</v>
      </c>
      <c r="L22" t="s">
        <v>4362</v>
      </c>
      <c r="N22">
        <v>0</v>
      </c>
    </row>
    <row r="23" spans="1:14">
      <c r="F23" s="1" t="s">
        <v>4279</v>
      </c>
      <c r="G23" s="1" t="s">
        <v>4280</v>
      </c>
      <c r="H23" s="1"/>
      <c r="I23" s="1" t="s">
        <v>4281</v>
      </c>
      <c r="K23" t="s">
        <v>4363</v>
      </c>
      <c r="L23" t="s">
        <v>4359</v>
      </c>
      <c r="N23">
        <v>0</v>
      </c>
    </row>
    <row r="24" spans="1:14">
      <c r="F24" t="s">
        <v>4303</v>
      </c>
      <c r="G24" t="s">
        <v>4304</v>
      </c>
      <c r="I24">
        <v>0</v>
      </c>
      <c r="K24" t="s">
        <v>4363</v>
      </c>
      <c r="L24" t="s">
        <v>4326</v>
      </c>
      <c r="N24">
        <v>0</v>
      </c>
    </row>
    <row r="25" spans="1:14">
      <c r="F25" t="s">
        <v>4303</v>
      </c>
      <c r="G25" t="s">
        <v>4305</v>
      </c>
      <c r="I25">
        <v>0</v>
      </c>
      <c r="K25" t="s">
        <v>4363</v>
      </c>
      <c r="L25" t="s">
        <v>4327</v>
      </c>
      <c r="N25">
        <v>0</v>
      </c>
    </row>
    <row r="26" spans="1:14">
      <c r="F26" t="s">
        <v>4306</v>
      </c>
      <c r="G26" t="s">
        <v>4307</v>
      </c>
      <c r="I26">
        <v>0</v>
      </c>
      <c r="K26" t="s">
        <v>4363</v>
      </c>
      <c r="L26" t="s">
        <v>4328</v>
      </c>
      <c r="N26">
        <v>0</v>
      </c>
    </row>
    <row r="27" spans="1:14">
      <c r="F27" t="s">
        <v>4306</v>
      </c>
      <c r="G27" t="s">
        <v>4308</v>
      </c>
      <c r="I27">
        <v>0</v>
      </c>
      <c r="K27" t="s">
        <v>4363</v>
      </c>
      <c r="L27" t="s">
        <v>4329</v>
      </c>
      <c r="N27">
        <v>0</v>
      </c>
    </row>
    <row r="28" spans="1:14">
      <c r="F28" t="s">
        <v>4306</v>
      </c>
      <c r="G28" t="s">
        <v>4309</v>
      </c>
      <c r="I28">
        <v>0</v>
      </c>
      <c r="K28" t="s">
        <v>4363</v>
      </c>
      <c r="L28" t="s">
        <v>4360</v>
      </c>
      <c r="N28">
        <v>0</v>
      </c>
    </row>
    <row r="29" spans="1:14">
      <c r="F29" t="s">
        <v>4310</v>
      </c>
      <c r="G29" t="s">
        <v>4311</v>
      </c>
      <c r="I29">
        <v>0</v>
      </c>
    </row>
    <row r="30" spans="1:14">
      <c r="F30" t="s">
        <v>4310</v>
      </c>
      <c r="G30" t="s">
        <v>4304</v>
      </c>
      <c r="I30">
        <v>0</v>
      </c>
      <c r="K30" s="1" t="s">
        <v>4364</v>
      </c>
      <c r="L30" s="1"/>
      <c r="M30" s="1"/>
      <c r="N30" s="1"/>
    </row>
    <row r="31" spans="1:14">
      <c r="F31" t="s">
        <v>4310</v>
      </c>
      <c r="G31" t="s">
        <v>4305</v>
      </c>
      <c r="I31">
        <v>0</v>
      </c>
      <c r="K31" s="1" t="s">
        <v>4279</v>
      </c>
      <c r="L31" s="1" t="s">
        <v>4280</v>
      </c>
      <c r="M31" s="1"/>
      <c r="N31" s="1" t="s">
        <v>4281</v>
      </c>
    </row>
    <row r="32" spans="1:14">
      <c r="F32" t="s">
        <v>4310</v>
      </c>
      <c r="G32" t="s">
        <v>4312</v>
      </c>
      <c r="I32">
        <v>0</v>
      </c>
      <c r="K32" t="s">
        <v>4365</v>
      </c>
      <c r="L32" t="s">
        <v>4290</v>
      </c>
      <c r="N32">
        <v>2</v>
      </c>
    </row>
    <row r="33" spans="6:14">
      <c r="F33" t="s">
        <v>4313</v>
      </c>
      <c r="G33" t="s">
        <v>4304</v>
      </c>
      <c r="I33">
        <v>0</v>
      </c>
      <c r="K33" t="s">
        <v>4366</v>
      </c>
      <c r="L33" t="s">
        <v>4290</v>
      </c>
      <c r="N33">
        <v>2</v>
      </c>
    </row>
    <row r="34" spans="6:14">
      <c r="F34" t="s">
        <v>4313</v>
      </c>
      <c r="G34" t="s">
        <v>4305</v>
      </c>
      <c r="I34">
        <v>0</v>
      </c>
      <c r="K34" t="s">
        <v>4367</v>
      </c>
      <c r="L34" t="s">
        <v>4290</v>
      </c>
      <c r="N34">
        <v>2</v>
      </c>
    </row>
    <row r="35" spans="6:14">
      <c r="K35" t="s">
        <v>4368</v>
      </c>
      <c r="L35" t="s">
        <v>4369</v>
      </c>
      <c r="N35">
        <v>3</v>
      </c>
    </row>
    <row r="36" spans="6:14">
      <c r="F36" s="1" t="s">
        <v>4314</v>
      </c>
      <c r="G36" s="1"/>
      <c r="H36" s="1"/>
      <c r="I36" s="1"/>
      <c r="K36" t="s">
        <v>4368</v>
      </c>
      <c r="L36" t="s">
        <v>4370</v>
      </c>
      <c r="N36">
        <v>1</v>
      </c>
    </row>
    <row r="37" spans="6:14">
      <c r="F37" s="1" t="s">
        <v>4279</v>
      </c>
      <c r="G37" s="1" t="s">
        <v>4280</v>
      </c>
      <c r="H37" s="1"/>
      <c r="I37" s="1" t="s">
        <v>4281</v>
      </c>
      <c r="K37" t="s">
        <v>4368</v>
      </c>
      <c r="L37" t="s">
        <v>4371</v>
      </c>
      <c r="N37">
        <v>0</v>
      </c>
    </row>
    <row r="38" spans="6:14">
      <c r="F38" t="s">
        <v>4315</v>
      </c>
      <c r="G38" t="s">
        <v>4290</v>
      </c>
      <c r="I38">
        <v>0</v>
      </c>
      <c r="K38" t="s">
        <v>4368</v>
      </c>
      <c r="L38" t="s">
        <v>4372</v>
      </c>
      <c r="N38">
        <v>0</v>
      </c>
    </row>
    <row r="39" spans="6:14">
      <c r="F39" t="s">
        <v>4316</v>
      </c>
      <c r="G39" t="s">
        <v>4290</v>
      </c>
      <c r="I39">
        <v>0</v>
      </c>
      <c r="K39" t="s">
        <v>4368</v>
      </c>
      <c r="L39" t="s">
        <v>4373</v>
      </c>
      <c r="N39">
        <v>0</v>
      </c>
    </row>
    <row r="40" spans="6:14">
      <c r="F40" t="s">
        <v>4317</v>
      </c>
      <c r="G40" t="s">
        <v>4290</v>
      </c>
      <c r="I40">
        <v>0</v>
      </c>
      <c r="K40" t="s">
        <v>4368</v>
      </c>
      <c r="L40" t="s">
        <v>4374</v>
      </c>
      <c r="N40">
        <v>0</v>
      </c>
    </row>
    <row r="41" spans="6:14">
      <c r="K41" t="s">
        <v>4368</v>
      </c>
      <c r="L41" t="s">
        <v>4375</v>
      </c>
      <c r="N41">
        <v>0</v>
      </c>
    </row>
    <row r="42" spans="6:14">
      <c r="F42" s="1" t="s">
        <v>4318</v>
      </c>
      <c r="G42" s="1"/>
      <c r="H42" s="1"/>
      <c r="I42" s="1"/>
      <c r="K42" t="s">
        <v>4368</v>
      </c>
      <c r="L42" t="s">
        <v>4376</v>
      </c>
      <c r="N42">
        <v>0</v>
      </c>
    </row>
    <row r="43" spans="6:14">
      <c r="F43" s="1" t="s">
        <v>4279</v>
      </c>
      <c r="G43" s="1" t="s">
        <v>4280</v>
      </c>
      <c r="H43" s="1"/>
      <c r="I43" s="1" t="s">
        <v>4281</v>
      </c>
    </row>
    <row r="44" spans="6:14">
      <c r="F44" t="s">
        <v>4319</v>
      </c>
      <c r="G44" t="s">
        <v>4283</v>
      </c>
      <c r="I44">
        <v>0</v>
      </c>
      <c r="K44" s="1" t="s">
        <v>4377</v>
      </c>
      <c r="L44" s="1"/>
      <c r="M44" s="1"/>
      <c r="N44" s="1"/>
    </row>
    <row r="45" spans="6:14">
      <c r="F45" t="s">
        <v>4319</v>
      </c>
      <c r="G45" t="s">
        <v>4290</v>
      </c>
      <c r="I45">
        <v>0</v>
      </c>
      <c r="K45" s="1" t="s">
        <v>4279</v>
      </c>
      <c r="L45" s="1" t="s">
        <v>4280</v>
      </c>
      <c r="M45" s="1"/>
      <c r="N45" s="1" t="s">
        <v>4281</v>
      </c>
    </row>
    <row r="46" spans="6:14">
      <c r="F46" t="s">
        <v>4319</v>
      </c>
      <c r="G46" t="s">
        <v>4320</v>
      </c>
      <c r="I46">
        <v>0</v>
      </c>
      <c r="K46" t="s">
        <v>4378</v>
      </c>
      <c r="L46" t="s">
        <v>4379</v>
      </c>
      <c r="N46">
        <v>0</v>
      </c>
    </row>
    <row r="47" spans="6:14">
      <c r="F47" t="s">
        <v>4321</v>
      </c>
      <c r="G47" t="s">
        <v>4290</v>
      </c>
      <c r="I47">
        <v>0</v>
      </c>
      <c r="K47" t="s">
        <v>4380</v>
      </c>
      <c r="L47" t="s">
        <v>4381</v>
      </c>
      <c r="N47">
        <v>0</v>
      </c>
    </row>
    <row r="48" spans="6:14">
      <c r="F48" t="s">
        <v>4321</v>
      </c>
      <c r="G48" t="s">
        <v>4301</v>
      </c>
      <c r="I48">
        <v>0</v>
      </c>
      <c r="K48" t="s">
        <v>4382</v>
      </c>
      <c r="L48" t="s">
        <v>4383</v>
      </c>
      <c r="N48">
        <v>0</v>
      </c>
    </row>
    <row r="49" spans="6:14">
      <c r="F49" t="s">
        <v>4322</v>
      </c>
      <c r="G49" t="s">
        <v>4323</v>
      </c>
      <c r="I49">
        <v>0</v>
      </c>
    </row>
    <row r="50" spans="6:14">
      <c r="F50" t="s">
        <v>4322</v>
      </c>
      <c r="G50" t="s">
        <v>4290</v>
      </c>
      <c r="I50">
        <v>3</v>
      </c>
      <c r="K50" s="1" t="s">
        <v>4384</v>
      </c>
      <c r="L50" s="1"/>
      <c r="M50" s="1"/>
      <c r="N50" s="1"/>
    </row>
    <row r="51" spans="6:14">
      <c r="F51" t="s">
        <v>4324</v>
      </c>
      <c r="G51" t="s">
        <v>4323</v>
      </c>
      <c r="I51">
        <v>0</v>
      </c>
      <c r="K51" s="1" t="s">
        <v>4279</v>
      </c>
      <c r="L51" s="1" t="s">
        <v>4280</v>
      </c>
      <c r="M51" s="1"/>
      <c r="N51" s="1" t="s">
        <v>4281</v>
      </c>
    </row>
    <row r="52" spans="6:14">
      <c r="F52" t="s">
        <v>4324</v>
      </c>
      <c r="G52" t="s">
        <v>4290</v>
      </c>
      <c r="I52">
        <v>3</v>
      </c>
      <c r="K52" t="s">
        <v>4272</v>
      </c>
      <c r="L52" t="s">
        <v>4385</v>
      </c>
      <c r="N52">
        <v>0</v>
      </c>
    </row>
    <row r="53" spans="6:14">
      <c r="F53" t="s">
        <v>4325</v>
      </c>
      <c r="G53" t="s">
        <v>4326</v>
      </c>
      <c r="I53">
        <v>0</v>
      </c>
      <c r="K53" t="s">
        <v>4272</v>
      </c>
      <c r="L53" t="s">
        <v>4386</v>
      </c>
      <c r="N53">
        <v>0</v>
      </c>
    </row>
    <row r="54" spans="6:14">
      <c r="F54" t="s">
        <v>4325</v>
      </c>
      <c r="G54" t="s">
        <v>4327</v>
      </c>
      <c r="I54">
        <v>0</v>
      </c>
    </row>
    <row r="55" spans="6:14">
      <c r="F55" t="s">
        <v>4325</v>
      </c>
      <c r="G55" t="s">
        <v>4328</v>
      </c>
      <c r="I55">
        <v>0</v>
      </c>
      <c r="K55" s="1" t="s">
        <v>4387</v>
      </c>
      <c r="L55" s="1"/>
      <c r="M55" s="1"/>
      <c r="N55" s="1"/>
    </row>
    <row r="56" spans="6:14">
      <c r="F56" t="s">
        <v>4325</v>
      </c>
      <c r="G56" t="s">
        <v>4329</v>
      </c>
      <c r="I56">
        <v>0</v>
      </c>
      <c r="K56" s="1" t="s">
        <v>4279</v>
      </c>
      <c r="L56" s="1" t="s">
        <v>4280</v>
      </c>
      <c r="M56" s="1"/>
      <c r="N56" s="1" t="s">
        <v>4281</v>
      </c>
    </row>
    <row r="57" spans="6:14">
      <c r="F57" t="s">
        <v>4325</v>
      </c>
      <c r="G57" t="s">
        <v>4330</v>
      </c>
      <c r="I57">
        <v>2</v>
      </c>
      <c r="K57" t="s">
        <v>4388</v>
      </c>
      <c r="L57" t="s">
        <v>4301</v>
      </c>
      <c r="N57">
        <v>0</v>
      </c>
    </row>
    <row r="58" spans="6:14">
      <c r="F58" t="s">
        <v>4331</v>
      </c>
      <c r="G58" t="s">
        <v>4332</v>
      </c>
      <c r="I58">
        <v>0</v>
      </c>
      <c r="K58" t="s">
        <v>4389</v>
      </c>
      <c r="L58" t="s">
        <v>4301</v>
      </c>
      <c r="N58">
        <v>0</v>
      </c>
    </row>
    <row r="59" spans="6:14">
      <c r="F59" t="s">
        <v>4331</v>
      </c>
      <c r="G59" t="s">
        <v>4333</v>
      </c>
      <c r="I59">
        <v>0</v>
      </c>
      <c r="K59" t="s">
        <v>4390</v>
      </c>
      <c r="L59" t="s">
        <v>4290</v>
      </c>
      <c r="N59">
        <v>0</v>
      </c>
    </row>
    <row r="60" spans="6:14">
      <c r="F60" t="s">
        <v>4334</v>
      </c>
      <c r="G60" t="s">
        <v>4335</v>
      </c>
      <c r="I60">
        <v>0</v>
      </c>
    </row>
    <row r="61" spans="6:14">
      <c r="F61" t="s">
        <v>4334</v>
      </c>
      <c r="G61" t="s">
        <v>4336</v>
      </c>
      <c r="I61">
        <v>0</v>
      </c>
      <c r="K61" s="1" t="s">
        <v>4391</v>
      </c>
      <c r="L61" s="1"/>
      <c r="M61" s="1"/>
      <c r="N61" s="1"/>
    </row>
    <row r="62" spans="6:14">
      <c r="F62" t="s">
        <v>4337</v>
      </c>
      <c r="G62" t="s">
        <v>4301</v>
      </c>
      <c r="I62">
        <v>0</v>
      </c>
      <c r="K62" s="1" t="s">
        <v>4279</v>
      </c>
      <c r="L62" s="1" t="s">
        <v>4280</v>
      </c>
      <c r="M62" s="1"/>
      <c r="N62" s="1" t="s">
        <v>4281</v>
      </c>
    </row>
    <row r="63" spans="6:14">
      <c r="K63" t="s">
        <v>4392</v>
      </c>
      <c r="L63" t="s">
        <v>4285</v>
      </c>
      <c r="N63">
        <v>0</v>
      </c>
    </row>
    <row r="64" spans="6:14">
      <c r="F64" s="1" t="s">
        <v>4338</v>
      </c>
      <c r="G64" s="1"/>
      <c r="H64" s="1"/>
      <c r="I64" s="1"/>
      <c r="K64" t="s">
        <v>4392</v>
      </c>
      <c r="L64" t="s">
        <v>4393</v>
      </c>
      <c r="N64">
        <v>0</v>
      </c>
    </row>
    <row r="65" spans="6:14">
      <c r="F65" s="1" t="s">
        <v>4279</v>
      </c>
      <c r="G65" s="1" t="s">
        <v>4280</v>
      </c>
      <c r="H65" s="1"/>
      <c r="I65" s="1" t="s">
        <v>4281</v>
      </c>
      <c r="K65" t="s">
        <v>4392</v>
      </c>
      <c r="L65" t="s">
        <v>4394</v>
      </c>
      <c r="N65">
        <v>0</v>
      </c>
    </row>
    <row r="66" spans="6:14">
      <c r="F66" t="s">
        <v>4339</v>
      </c>
      <c r="G66" t="s">
        <v>4311</v>
      </c>
      <c r="I66">
        <v>1</v>
      </c>
      <c r="K66" t="s">
        <v>4392</v>
      </c>
      <c r="L66" t="s">
        <v>4395</v>
      </c>
      <c r="N66">
        <v>0</v>
      </c>
    </row>
    <row r="67" spans="6:14">
      <c r="F67" t="s">
        <v>4339</v>
      </c>
      <c r="G67" t="s">
        <v>4290</v>
      </c>
      <c r="I67">
        <v>0</v>
      </c>
      <c r="K67" t="s">
        <v>4396</v>
      </c>
      <c r="L67" t="s">
        <v>4397</v>
      </c>
      <c r="N67">
        <v>0</v>
      </c>
    </row>
    <row r="68" spans="6:14">
      <c r="F68" t="s">
        <v>4339</v>
      </c>
      <c r="G68" t="s">
        <v>4340</v>
      </c>
      <c r="I68">
        <v>0</v>
      </c>
    </row>
    <row r="69" spans="6:14">
      <c r="F69" t="s">
        <v>4341</v>
      </c>
      <c r="G69" t="s">
        <v>4290</v>
      </c>
      <c r="I69">
        <v>3</v>
      </c>
    </row>
    <row r="70" spans="6:14">
      <c r="F70" t="s">
        <v>4342</v>
      </c>
      <c r="G70" t="s">
        <v>4290</v>
      </c>
      <c r="I70">
        <v>0</v>
      </c>
    </row>
    <row r="71" spans="6:14">
      <c r="F71" t="s">
        <v>4343</v>
      </c>
      <c r="G71" t="s">
        <v>4290</v>
      </c>
      <c r="I71">
        <v>3</v>
      </c>
    </row>
    <row r="72" spans="6:14">
      <c r="F72" t="s">
        <v>4344</v>
      </c>
      <c r="G72" t="s">
        <v>4290</v>
      </c>
      <c r="I72">
        <v>0</v>
      </c>
    </row>
    <row r="73" spans="6:14">
      <c r="F73" t="s">
        <v>4345</v>
      </c>
      <c r="G73" t="s">
        <v>4290</v>
      </c>
      <c r="I73">
        <v>1</v>
      </c>
    </row>
  </sheetData>
  <mergeCells count="13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1"/>
  <sheetViews>
    <sheetView workbookViewId="0"/>
  </sheetViews>
  <sheetFormatPr defaultRowHeight="15" outlineLevelRow="1"/>
  <sheetData>
    <row r="1" spans="1:2">
      <c r="A1" s="1" t="s">
        <v>4406</v>
      </c>
      <c r="B1" s="1"/>
    </row>
    <row r="2" spans="1:2">
      <c r="A2" s="1" t="s">
        <v>4405</v>
      </c>
      <c r="B2" s="1"/>
    </row>
    <row r="3" spans="1:2">
      <c r="A3" s="1" t="s">
        <v>4401</v>
      </c>
      <c r="B3" s="1" t="s">
        <v>4404</v>
      </c>
    </row>
    <row r="4" spans="1:2">
      <c r="A4" s="1" t="s">
        <v>4400</v>
      </c>
      <c r="B4" s="8" t="s">
        <v>4403</v>
      </c>
    </row>
    <row r="5" spans="1:2" hidden="1" outlineLevel="1" collapsed="1">
      <c r="A5" t="s">
        <v>4398</v>
      </c>
      <c r="B5" t="s">
        <v>4398</v>
      </c>
    </row>
    <row r="6" spans="1:2" hidden="1" outlineLevel="1" collapsed="1">
      <c r="A6" t="s">
        <v>4399</v>
      </c>
      <c r="B6" t="s">
        <v>4399</v>
      </c>
    </row>
    <row r="7" spans="1:2" hidden="1" outlineLevel="1" collapsed="1">
      <c r="B7" s="9" t="s">
        <v>4402</v>
      </c>
    </row>
    <row r="9" spans="1:2">
      <c r="A9" s="1" t="s">
        <v>4435</v>
      </c>
      <c r="B9" s="1"/>
    </row>
    <row r="10" spans="1:2">
      <c r="A10" s="1" t="s">
        <v>4434</v>
      </c>
      <c r="B10" s="1"/>
    </row>
    <row r="11" spans="1:2">
      <c r="A11" s="1" t="s">
        <v>4401</v>
      </c>
      <c r="B11" s="1" t="s">
        <v>4404</v>
      </c>
    </row>
    <row r="12" spans="1:2">
      <c r="A12" s="1" t="s">
        <v>4409</v>
      </c>
      <c r="B12" s="1" t="s">
        <v>4433</v>
      </c>
    </row>
    <row r="13" spans="1:2" hidden="1" outlineLevel="1" collapsed="1">
      <c r="A13" t="s">
        <v>4407</v>
      </c>
      <c r="B13" t="s">
        <v>4410</v>
      </c>
    </row>
    <row r="14" spans="1:2" hidden="1" outlineLevel="1" collapsed="1">
      <c r="A14" t="s">
        <v>4408</v>
      </c>
      <c r="B14" t="s">
        <v>4411</v>
      </c>
    </row>
    <row r="15" spans="1:2" hidden="1" outlineLevel="1" collapsed="1">
      <c r="B15" t="s">
        <v>4412</v>
      </c>
    </row>
    <row r="16" spans="1:2" hidden="1" outlineLevel="1" collapsed="1">
      <c r="B16" t="s">
        <v>4413</v>
      </c>
    </row>
    <row r="17" spans="2:2" hidden="1" outlineLevel="1" collapsed="1">
      <c r="B17" t="s">
        <v>4414</v>
      </c>
    </row>
    <row r="18" spans="2:2" hidden="1" outlineLevel="1" collapsed="1">
      <c r="B18" t="s">
        <v>4415</v>
      </c>
    </row>
    <row r="19" spans="2:2" hidden="1" outlineLevel="1" collapsed="1">
      <c r="B19" t="s">
        <v>4416</v>
      </c>
    </row>
    <row r="20" spans="2:2" hidden="1" outlineLevel="1" collapsed="1">
      <c r="B20" t="s">
        <v>4417</v>
      </c>
    </row>
    <row r="21" spans="2:2" hidden="1" outlineLevel="1" collapsed="1">
      <c r="B21" t="s">
        <v>4418</v>
      </c>
    </row>
    <row r="22" spans="2:2" hidden="1" outlineLevel="1" collapsed="1">
      <c r="B22" t="s">
        <v>4419</v>
      </c>
    </row>
    <row r="23" spans="2:2" hidden="1" outlineLevel="1" collapsed="1">
      <c r="B23" t="s">
        <v>4420</v>
      </c>
    </row>
    <row r="24" spans="2:2" hidden="1" outlineLevel="1" collapsed="1">
      <c r="B24" t="s">
        <v>4421</v>
      </c>
    </row>
    <row r="25" spans="2:2" hidden="1" outlineLevel="1" collapsed="1">
      <c r="B25" t="s">
        <v>4422</v>
      </c>
    </row>
    <row r="26" spans="2:2" hidden="1" outlineLevel="1" collapsed="1">
      <c r="B26" t="s">
        <v>4423</v>
      </c>
    </row>
    <row r="27" spans="2:2" hidden="1" outlineLevel="1" collapsed="1">
      <c r="B27" t="s">
        <v>4424</v>
      </c>
    </row>
    <row r="28" spans="2:2" hidden="1" outlineLevel="1" collapsed="1">
      <c r="B28" t="s">
        <v>4425</v>
      </c>
    </row>
    <row r="29" spans="2:2" hidden="1" outlineLevel="1" collapsed="1">
      <c r="B29" t="s">
        <v>4426</v>
      </c>
    </row>
    <row r="30" spans="2:2" hidden="1" outlineLevel="1" collapsed="1">
      <c r="B30" t="s">
        <v>4427</v>
      </c>
    </row>
    <row r="31" spans="2:2" hidden="1" outlineLevel="1" collapsed="1">
      <c r="B31" t="s">
        <v>4428</v>
      </c>
    </row>
    <row r="32" spans="2:2" hidden="1" outlineLevel="1" collapsed="1">
      <c r="B32" t="s">
        <v>4429</v>
      </c>
    </row>
    <row r="33" spans="1:2" hidden="1" outlineLevel="1" collapsed="1">
      <c r="B33" t="s">
        <v>4430</v>
      </c>
    </row>
    <row r="34" spans="1:2" hidden="1" outlineLevel="1" collapsed="1">
      <c r="B34" t="s">
        <v>4431</v>
      </c>
    </row>
    <row r="35" spans="1:2" hidden="1" outlineLevel="1" collapsed="1">
      <c r="B35" t="s">
        <v>4432</v>
      </c>
    </row>
    <row r="37" spans="1:2">
      <c r="A37" s="1" t="s">
        <v>4448</v>
      </c>
    </row>
    <row r="38" spans="1:2">
      <c r="A38" s="1" t="s">
        <v>4447</v>
      </c>
    </row>
    <row r="39" spans="1:2">
      <c r="A39" s="1" t="s">
        <v>4404</v>
      </c>
    </row>
    <row r="40" spans="1:2">
      <c r="A40" s="8" t="s">
        <v>4446</v>
      </c>
    </row>
    <row r="41" spans="1:2" hidden="1" outlineLevel="1" collapsed="1">
      <c r="A41" t="s">
        <v>4436</v>
      </c>
    </row>
    <row r="42" spans="1:2" hidden="1" outlineLevel="1" collapsed="1">
      <c r="A42" t="s">
        <v>4437</v>
      </c>
    </row>
    <row r="43" spans="1:2" hidden="1" outlineLevel="1" collapsed="1">
      <c r="A43" t="s">
        <v>4438</v>
      </c>
    </row>
    <row r="44" spans="1:2" hidden="1" outlineLevel="1" collapsed="1">
      <c r="A44" t="s">
        <v>4439</v>
      </c>
    </row>
    <row r="45" spans="1:2" hidden="1" outlineLevel="1" collapsed="1">
      <c r="A45" t="s">
        <v>4421</v>
      </c>
    </row>
    <row r="46" spans="1:2" hidden="1" outlineLevel="1" collapsed="1">
      <c r="A46" t="s">
        <v>4440</v>
      </c>
    </row>
    <row r="47" spans="1:2" hidden="1" outlineLevel="1" collapsed="1">
      <c r="A47" t="s">
        <v>4441</v>
      </c>
    </row>
    <row r="48" spans="1:2" hidden="1" outlineLevel="1" collapsed="1">
      <c r="A48" t="s">
        <v>4442</v>
      </c>
    </row>
    <row r="49" spans="1:4" hidden="1" outlineLevel="1" collapsed="1">
      <c r="A49" t="s">
        <v>4428</v>
      </c>
    </row>
    <row r="50" spans="1:4" hidden="1" outlineLevel="1" collapsed="1">
      <c r="A50" t="s">
        <v>4443</v>
      </c>
    </row>
    <row r="51" spans="1:4" hidden="1" outlineLevel="1" collapsed="1">
      <c r="A51" s="9" t="s">
        <v>4444</v>
      </c>
    </row>
    <row r="52" spans="1:4" hidden="1" outlineLevel="1" collapsed="1">
      <c r="A52" t="s">
        <v>4445</v>
      </c>
    </row>
    <row r="54" spans="1:4">
      <c r="A54" s="1" t="s">
        <v>4467</v>
      </c>
      <c r="B54" s="1"/>
      <c r="C54" s="1"/>
      <c r="D54" s="1"/>
    </row>
    <row r="55" spans="1:4">
      <c r="A55" s="1" t="s">
        <v>4447</v>
      </c>
      <c r="B55" s="1"/>
      <c r="C55" s="1"/>
      <c r="D55" s="1"/>
    </row>
    <row r="56" spans="1:4">
      <c r="A56" s="1" t="s">
        <v>4401</v>
      </c>
      <c r="B56" s="1"/>
      <c r="C56" s="1"/>
      <c r="D56" s="1" t="s">
        <v>4404</v>
      </c>
    </row>
    <row r="57" spans="1:4">
      <c r="A57" s="8" t="s">
        <v>4453</v>
      </c>
      <c r="B57" s="1" t="s">
        <v>4457</v>
      </c>
      <c r="C57" s="1" t="s">
        <v>4458</v>
      </c>
      <c r="D57" s="8" t="s">
        <v>4466</v>
      </c>
    </row>
    <row r="58" spans="1:4" hidden="1" outlineLevel="1" collapsed="1">
      <c r="A58" t="s">
        <v>4449</v>
      </c>
      <c r="B58" t="s">
        <v>4454</v>
      </c>
      <c r="C58" t="s">
        <v>4454</v>
      </c>
      <c r="D58" t="s">
        <v>4454</v>
      </c>
    </row>
    <row r="59" spans="1:4" hidden="1" outlineLevel="1" collapsed="1">
      <c r="A59" t="s">
        <v>4141</v>
      </c>
      <c r="B59" t="s">
        <v>4455</v>
      </c>
      <c r="C59" t="s">
        <v>4455</v>
      </c>
      <c r="D59" t="s">
        <v>4436</v>
      </c>
    </row>
    <row r="60" spans="1:4" hidden="1" outlineLevel="1" collapsed="1">
      <c r="A60" t="s">
        <v>4450</v>
      </c>
      <c r="B60" t="s">
        <v>4456</v>
      </c>
      <c r="C60" t="s">
        <v>4456</v>
      </c>
      <c r="D60" t="s">
        <v>4459</v>
      </c>
    </row>
    <row r="61" spans="1:4" hidden="1" outlineLevel="1" collapsed="1">
      <c r="A61" t="s">
        <v>4425</v>
      </c>
      <c r="B61" t="s">
        <v>4141</v>
      </c>
      <c r="C61" t="s">
        <v>4141</v>
      </c>
      <c r="D61" t="s">
        <v>4460</v>
      </c>
    </row>
    <row r="62" spans="1:4" hidden="1" outlineLevel="1" collapsed="1">
      <c r="A62" t="s">
        <v>4451</v>
      </c>
      <c r="D62" t="s">
        <v>4461</v>
      </c>
    </row>
    <row r="63" spans="1:4" hidden="1" outlineLevel="1" collapsed="1">
      <c r="A63" t="s">
        <v>4452</v>
      </c>
      <c r="D63" t="s">
        <v>4418</v>
      </c>
    </row>
    <row r="64" spans="1:4" hidden="1" outlineLevel="1" collapsed="1">
      <c r="A64" s="9" t="s">
        <v>4444</v>
      </c>
      <c r="D64" t="s">
        <v>4456</v>
      </c>
    </row>
    <row r="65" spans="1:4" hidden="1" outlineLevel="1" collapsed="1">
      <c r="D65" t="s">
        <v>4141</v>
      </c>
    </row>
    <row r="66" spans="1:4" hidden="1" outlineLevel="1" collapsed="1">
      <c r="D66" t="s">
        <v>4462</v>
      </c>
    </row>
    <row r="67" spans="1:4" hidden="1" outlineLevel="1" collapsed="1">
      <c r="D67" t="s">
        <v>4463</v>
      </c>
    </row>
    <row r="68" spans="1:4" hidden="1" outlineLevel="1" collapsed="1">
      <c r="D68" t="s">
        <v>4442</v>
      </c>
    </row>
    <row r="69" spans="1:4" hidden="1" outlineLevel="1" collapsed="1">
      <c r="D69" t="s">
        <v>4428</v>
      </c>
    </row>
    <row r="70" spans="1:4" hidden="1" outlineLevel="1" collapsed="1">
      <c r="D70" s="9" t="s">
        <v>4464</v>
      </c>
    </row>
    <row r="71" spans="1:4" hidden="1" outlineLevel="1" collapsed="1">
      <c r="D71" t="s">
        <v>4432</v>
      </c>
    </row>
    <row r="72" spans="1:4" hidden="1" outlineLevel="1" collapsed="1">
      <c r="D72" t="s">
        <v>4465</v>
      </c>
    </row>
    <row r="74" spans="1:4">
      <c r="A74" s="1" t="s">
        <v>4471</v>
      </c>
      <c r="B74" s="1"/>
    </row>
    <row r="75" spans="1:4">
      <c r="A75" s="1" t="s">
        <v>4447</v>
      </c>
      <c r="B75" s="1"/>
    </row>
    <row r="76" spans="1:4">
      <c r="A76" s="1" t="s">
        <v>4401</v>
      </c>
      <c r="B76" s="1" t="s">
        <v>4404</v>
      </c>
    </row>
    <row r="77" spans="1:4">
      <c r="A77" s="1" t="s">
        <v>4468</v>
      </c>
      <c r="B77" s="1" t="s">
        <v>4470</v>
      </c>
    </row>
    <row r="78" spans="1:4" hidden="1" outlineLevel="1" collapsed="1">
      <c r="A78" t="s">
        <v>4419</v>
      </c>
      <c r="B78" t="s">
        <v>4410</v>
      </c>
    </row>
    <row r="79" spans="1:4" hidden="1" outlineLevel="1" collapsed="1">
      <c r="B79" t="s">
        <v>4418</v>
      </c>
    </row>
    <row r="80" spans="1:4" hidden="1" outlineLevel="1" collapsed="1">
      <c r="B80" t="s">
        <v>4419</v>
      </c>
    </row>
    <row r="81" spans="1:2" hidden="1" outlineLevel="1" collapsed="1">
      <c r="B81" t="s">
        <v>4421</v>
      </c>
    </row>
    <row r="82" spans="1:2" hidden="1" outlineLevel="1" collapsed="1">
      <c r="B82" t="s">
        <v>4422</v>
      </c>
    </row>
    <row r="83" spans="1:2" hidden="1" outlineLevel="1" collapsed="1">
      <c r="B83" t="s">
        <v>4469</v>
      </c>
    </row>
    <row r="84" spans="1:2" hidden="1" outlineLevel="1" collapsed="1">
      <c r="B84" t="s">
        <v>4431</v>
      </c>
    </row>
    <row r="85" spans="1:2" hidden="1" outlineLevel="1" collapsed="1">
      <c r="B85" t="s">
        <v>4432</v>
      </c>
    </row>
    <row r="87" spans="1:2">
      <c r="A87" s="1" t="s">
        <v>4475</v>
      </c>
    </row>
    <row r="88" spans="1:2">
      <c r="A88" s="1" t="s">
        <v>4474</v>
      </c>
    </row>
    <row r="89" spans="1:2">
      <c r="A89" s="1" t="s">
        <v>4404</v>
      </c>
    </row>
    <row r="90" spans="1:2">
      <c r="A90" s="8" t="s">
        <v>4473</v>
      </c>
    </row>
    <row r="91" spans="1:2" hidden="1" outlineLevel="1" collapsed="1">
      <c r="A91" t="s">
        <v>4436</v>
      </c>
    </row>
    <row r="92" spans="1:2" hidden="1" outlineLevel="1" collapsed="1">
      <c r="A92" t="s">
        <v>4472</v>
      </c>
    </row>
    <row r="93" spans="1:2" hidden="1" outlineLevel="1" collapsed="1">
      <c r="A93" s="9" t="s">
        <v>4444</v>
      </c>
    </row>
    <row r="95" spans="1:2">
      <c r="A95" s="1" t="s">
        <v>4486</v>
      </c>
      <c r="B95" s="1"/>
    </row>
    <row r="96" spans="1:2">
      <c r="A96" s="1" t="s">
        <v>4485</v>
      </c>
      <c r="B96" s="1"/>
    </row>
    <row r="97" spans="1:2">
      <c r="A97" s="1" t="s">
        <v>4401</v>
      </c>
      <c r="B97" s="1" t="s">
        <v>4404</v>
      </c>
    </row>
    <row r="98" spans="1:2">
      <c r="A98" s="1" t="s">
        <v>4483</v>
      </c>
      <c r="B98" s="1" t="s">
        <v>4484</v>
      </c>
    </row>
    <row r="99" spans="1:2" hidden="1" outlineLevel="1" collapsed="1">
      <c r="A99" t="s">
        <v>4449</v>
      </c>
      <c r="B99" t="s">
        <v>4476</v>
      </c>
    </row>
    <row r="100" spans="1:2" hidden="1" outlineLevel="1" collapsed="1">
      <c r="A100" t="s">
        <v>4476</v>
      </c>
      <c r="B100" t="s">
        <v>4459</v>
      </c>
    </row>
    <row r="101" spans="1:2" hidden="1" outlineLevel="1" collapsed="1">
      <c r="A101" t="s">
        <v>4459</v>
      </c>
      <c r="B101" t="s">
        <v>4478</v>
      </c>
    </row>
    <row r="102" spans="1:2" hidden="1" outlineLevel="1" collapsed="1">
      <c r="A102" t="s">
        <v>3743</v>
      </c>
      <c r="B102" t="s">
        <v>4479</v>
      </c>
    </row>
    <row r="103" spans="1:2" hidden="1" outlineLevel="1" collapsed="1">
      <c r="A103" t="s">
        <v>4477</v>
      </c>
    </row>
    <row r="104" spans="1:2" hidden="1" outlineLevel="1" collapsed="1">
      <c r="A104" t="s">
        <v>4478</v>
      </c>
    </row>
    <row r="105" spans="1:2" hidden="1" outlineLevel="1" collapsed="1">
      <c r="A105" t="s">
        <v>4479</v>
      </c>
    </row>
    <row r="106" spans="1:2" hidden="1" outlineLevel="1" collapsed="1">
      <c r="A106" t="s">
        <v>4480</v>
      </c>
    </row>
    <row r="107" spans="1:2" hidden="1" outlineLevel="1" collapsed="1">
      <c r="A107" t="s">
        <v>4481</v>
      </c>
    </row>
    <row r="108" spans="1:2" hidden="1" outlineLevel="1" collapsed="1">
      <c r="A108" t="s">
        <v>4482</v>
      </c>
    </row>
    <row r="110" spans="1:2">
      <c r="A110" s="1" t="s">
        <v>4493</v>
      </c>
      <c r="B110" s="1"/>
    </row>
    <row r="111" spans="1:2">
      <c r="A111" s="1" t="s">
        <v>4447</v>
      </c>
      <c r="B111" s="1"/>
    </row>
    <row r="112" spans="1:2">
      <c r="A112" s="1" t="s">
        <v>4401</v>
      </c>
      <c r="B112" s="1" t="s">
        <v>4404</v>
      </c>
    </row>
    <row r="113" spans="1:2">
      <c r="A113" s="1" t="s">
        <v>4490</v>
      </c>
      <c r="B113" s="1" t="s">
        <v>4492</v>
      </c>
    </row>
    <row r="114" spans="1:2" hidden="1" outlineLevel="1" collapsed="1">
      <c r="A114" t="s">
        <v>4436</v>
      </c>
      <c r="B114" t="s">
        <v>4436</v>
      </c>
    </row>
    <row r="115" spans="1:2" hidden="1" outlineLevel="1" collapsed="1">
      <c r="A115" t="s">
        <v>4414</v>
      </c>
      <c r="B115" t="s">
        <v>4455</v>
      </c>
    </row>
    <row r="116" spans="1:2" hidden="1" outlineLevel="1" collapsed="1">
      <c r="A116" t="s">
        <v>4487</v>
      </c>
      <c r="B116" t="s">
        <v>4439</v>
      </c>
    </row>
    <row r="117" spans="1:2" hidden="1" outlineLevel="1" collapsed="1">
      <c r="A117" t="s">
        <v>4417</v>
      </c>
      <c r="B117" t="s">
        <v>4487</v>
      </c>
    </row>
    <row r="118" spans="1:2" hidden="1" outlineLevel="1" collapsed="1">
      <c r="A118" t="s">
        <v>4419</v>
      </c>
      <c r="B118" t="s">
        <v>4417</v>
      </c>
    </row>
    <row r="119" spans="1:2" hidden="1" outlineLevel="1" collapsed="1">
      <c r="A119" t="s">
        <v>4421</v>
      </c>
      <c r="B119" t="s">
        <v>4419</v>
      </c>
    </row>
    <row r="120" spans="1:2" hidden="1" outlineLevel="1" collapsed="1">
      <c r="A120" t="s">
        <v>4488</v>
      </c>
      <c r="B120" t="s">
        <v>4421</v>
      </c>
    </row>
    <row r="121" spans="1:2" hidden="1" outlineLevel="1" collapsed="1">
      <c r="A121" t="s">
        <v>4489</v>
      </c>
      <c r="B121" t="s">
        <v>4491</v>
      </c>
    </row>
    <row r="123" spans="1:2">
      <c r="A123" s="1" t="s">
        <v>4497</v>
      </c>
      <c r="B123" s="1"/>
    </row>
    <row r="124" spans="1:2">
      <c r="A124" s="1" t="s">
        <v>4485</v>
      </c>
      <c r="B124" s="1"/>
    </row>
    <row r="125" spans="1:2">
      <c r="A125" s="1" t="s">
        <v>4401</v>
      </c>
      <c r="B125" s="1" t="s">
        <v>4404</v>
      </c>
    </row>
    <row r="126" spans="1:2">
      <c r="A126" s="1" t="s">
        <v>4409</v>
      </c>
      <c r="B126" s="1" t="s">
        <v>4496</v>
      </c>
    </row>
    <row r="127" spans="1:2" hidden="1" outlineLevel="1" collapsed="1">
      <c r="A127" t="s">
        <v>4407</v>
      </c>
      <c r="B127" t="s">
        <v>4407</v>
      </c>
    </row>
    <row r="128" spans="1:2" hidden="1" outlineLevel="1" collapsed="1">
      <c r="A128" t="s">
        <v>4408</v>
      </c>
      <c r="B128" t="s">
        <v>4494</v>
      </c>
    </row>
    <row r="129" spans="1:2" hidden="1" outlineLevel="1" collapsed="1">
      <c r="B129" t="s">
        <v>4456</v>
      </c>
    </row>
    <row r="130" spans="1:2" hidden="1" outlineLevel="1" collapsed="1">
      <c r="B130" t="s">
        <v>4495</v>
      </c>
    </row>
    <row r="132" spans="1:2">
      <c r="A132" s="1" t="s">
        <v>4504</v>
      </c>
      <c r="B132" s="1"/>
    </row>
    <row r="133" spans="1:2">
      <c r="A133" s="1" t="s">
        <v>4485</v>
      </c>
      <c r="B133" s="1"/>
    </row>
    <row r="134" spans="1:2">
      <c r="A134" s="1" t="s">
        <v>4401</v>
      </c>
      <c r="B134" s="1" t="s">
        <v>4404</v>
      </c>
    </row>
    <row r="135" spans="1:2">
      <c r="A135" s="1" t="s">
        <v>4499</v>
      </c>
      <c r="B135" s="1" t="s">
        <v>4503</v>
      </c>
    </row>
    <row r="136" spans="1:2" hidden="1" outlineLevel="1" collapsed="1">
      <c r="A136" t="s">
        <v>4498</v>
      </c>
      <c r="B136" t="s">
        <v>4500</v>
      </c>
    </row>
    <row r="137" spans="1:2" hidden="1" outlineLevel="1" collapsed="1">
      <c r="B137" t="s">
        <v>4501</v>
      </c>
    </row>
    <row r="138" spans="1:2" hidden="1" outlineLevel="1" collapsed="1">
      <c r="B138" t="s">
        <v>4498</v>
      </c>
    </row>
    <row r="139" spans="1:2" hidden="1" outlineLevel="1" collapsed="1">
      <c r="B139" t="s">
        <v>4498</v>
      </c>
    </row>
    <row r="140" spans="1:2" hidden="1" outlineLevel="1" collapsed="1">
      <c r="B140" t="s">
        <v>4502</v>
      </c>
    </row>
    <row r="142" spans="1:2">
      <c r="A142" s="1" t="s">
        <v>4510</v>
      </c>
    </row>
    <row r="143" spans="1:2">
      <c r="A143" s="1" t="s">
        <v>4474</v>
      </c>
    </row>
    <row r="144" spans="1:2">
      <c r="A144" s="1" t="s">
        <v>4404</v>
      </c>
    </row>
    <row r="145" spans="1:1">
      <c r="A145" s="8" t="s">
        <v>4509</v>
      </c>
    </row>
    <row r="146" spans="1:1" hidden="1" outlineLevel="1" collapsed="1">
      <c r="A146" t="s">
        <v>3790</v>
      </c>
    </row>
    <row r="147" spans="1:1" hidden="1" outlineLevel="1" collapsed="1">
      <c r="A147" t="s">
        <v>4505</v>
      </c>
    </row>
    <row r="148" spans="1:1" hidden="1" outlineLevel="1" collapsed="1">
      <c r="A148" t="s">
        <v>4419</v>
      </c>
    </row>
    <row r="149" spans="1:1" hidden="1" outlineLevel="1" collapsed="1">
      <c r="A149" t="s">
        <v>4506</v>
      </c>
    </row>
    <row r="150" spans="1:1" hidden="1" outlineLevel="1" collapsed="1">
      <c r="A150" t="s">
        <v>4507</v>
      </c>
    </row>
    <row r="151" spans="1:1" hidden="1" outlineLevel="1" collapsed="1">
      <c r="A151" s="9" t="s">
        <v>4508</v>
      </c>
    </row>
    <row r="153" spans="1:1">
      <c r="A153" s="1" t="s">
        <v>4515</v>
      </c>
    </row>
    <row r="154" spans="1:1">
      <c r="A154" s="1" t="s">
        <v>4514</v>
      </c>
    </row>
    <row r="155" spans="1:1">
      <c r="A155" s="1" t="s">
        <v>4404</v>
      </c>
    </row>
    <row r="156" spans="1:1">
      <c r="A156" s="1" t="s">
        <v>4513</v>
      </c>
    </row>
    <row r="157" spans="1:1" hidden="1" outlineLevel="1" collapsed="1">
      <c r="A157" t="s">
        <v>4511</v>
      </c>
    </row>
    <row r="158" spans="1:1" hidden="1" outlineLevel="1" collapsed="1">
      <c r="A158" t="s">
        <v>4407</v>
      </c>
    </row>
    <row r="159" spans="1:1" hidden="1" outlineLevel="1" collapsed="1">
      <c r="A159" t="s">
        <v>4414</v>
      </c>
    </row>
    <row r="160" spans="1:1" hidden="1" outlineLevel="1" collapsed="1">
      <c r="A160" t="s">
        <v>4415</v>
      </c>
    </row>
    <row r="161" spans="1:1" hidden="1" outlineLevel="1" collapsed="1">
      <c r="A161" t="s">
        <v>4512</v>
      </c>
    </row>
    <row r="162" spans="1:1" hidden="1" outlineLevel="1" collapsed="1">
      <c r="A162" t="s">
        <v>4512</v>
      </c>
    </row>
    <row r="163" spans="1:1" hidden="1" outlineLevel="1" collapsed="1">
      <c r="A163" t="s">
        <v>4421</v>
      </c>
    </row>
    <row r="164" spans="1:1" hidden="1" outlineLevel="1" collapsed="1">
      <c r="A164" t="s">
        <v>4426</v>
      </c>
    </row>
    <row r="166" spans="1:1">
      <c r="A166" s="1" t="s">
        <v>4520</v>
      </c>
    </row>
    <row r="167" spans="1:1">
      <c r="A167" s="1" t="s">
        <v>4519</v>
      </c>
    </row>
    <row r="168" spans="1:1">
      <c r="A168" s="1" t="s">
        <v>4404</v>
      </c>
    </row>
    <row r="169" spans="1:1">
      <c r="A169" s="1" t="s">
        <v>4518</v>
      </c>
    </row>
    <row r="170" spans="1:1" hidden="1" outlineLevel="1" collapsed="1">
      <c r="A170" t="s">
        <v>4516</v>
      </c>
    </row>
    <row r="171" spans="1:1" hidden="1" outlineLevel="1" collapsed="1">
      <c r="A171" t="s">
        <v>4517</v>
      </c>
    </row>
    <row r="172" spans="1:1" hidden="1" outlineLevel="1" collapsed="1">
      <c r="A172" t="s">
        <v>4455</v>
      </c>
    </row>
    <row r="174" spans="1:1">
      <c r="A174" s="1" t="s">
        <v>4526</v>
      </c>
    </row>
    <row r="175" spans="1:1">
      <c r="A175" s="1" t="s">
        <v>4474</v>
      </c>
    </row>
    <row r="176" spans="1:1">
      <c r="A176" s="1" t="s">
        <v>4404</v>
      </c>
    </row>
    <row r="177" spans="1:1">
      <c r="A177" s="1" t="s">
        <v>4525</v>
      </c>
    </row>
    <row r="178" spans="1:1" hidden="1" outlineLevel="1" collapsed="1">
      <c r="A178" t="s">
        <v>4521</v>
      </c>
    </row>
    <row r="179" spans="1:1" hidden="1" outlineLevel="1" collapsed="1">
      <c r="A179" t="s">
        <v>4437</v>
      </c>
    </row>
    <row r="180" spans="1:1" hidden="1" outlineLevel="1" collapsed="1">
      <c r="A180" t="s">
        <v>4439</v>
      </c>
    </row>
    <row r="181" spans="1:1" hidden="1" outlineLevel="1" collapsed="1">
      <c r="A181" t="s">
        <v>4413</v>
      </c>
    </row>
    <row r="182" spans="1:1" hidden="1" outlineLevel="1" collapsed="1">
      <c r="A182" t="s">
        <v>4415</v>
      </c>
    </row>
    <row r="183" spans="1:1" hidden="1" outlineLevel="1" collapsed="1">
      <c r="A183" t="s">
        <v>4522</v>
      </c>
    </row>
    <row r="184" spans="1:1" hidden="1" outlineLevel="1" collapsed="1">
      <c r="A184" t="s">
        <v>4512</v>
      </c>
    </row>
    <row r="185" spans="1:1" hidden="1" outlineLevel="1" collapsed="1">
      <c r="A185" t="s">
        <v>4523</v>
      </c>
    </row>
    <row r="186" spans="1:1" hidden="1" outlineLevel="1" collapsed="1">
      <c r="A186" t="s">
        <v>4419</v>
      </c>
    </row>
    <row r="187" spans="1:1" hidden="1" outlineLevel="1" collapsed="1">
      <c r="A187" t="s">
        <v>4421</v>
      </c>
    </row>
    <row r="188" spans="1:1" hidden="1" outlineLevel="1" collapsed="1">
      <c r="A188" t="s">
        <v>4524</v>
      </c>
    </row>
    <row r="189" spans="1:1" hidden="1" outlineLevel="1" collapsed="1">
      <c r="A189" t="s">
        <v>4426</v>
      </c>
    </row>
    <row r="190" spans="1:1" hidden="1" outlineLevel="1" collapsed="1">
      <c r="A190" t="s">
        <v>4428</v>
      </c>
    </row>
    <row r="191" spans="1:1" hidden="1" outlineLevel="1" collapsed="1">
      <c r="A191" t="s">
        <v>4431</v>
      </c>
    </row>
  </sheetData>
  <mergeCells count="17">
    <mergeCell ref="A2:B2"/>
    <mergeCell ref="A1:B1"/>
    <mergeCell ref="A10:B10"/>
    <mergeCell ref="A9:B9"/>
    <mergeCell ref="A56:C56"/>
    <mergeCell ref="A55:D55"/>
    <mergeCell ref="A54:D54"/>
    <mergeCell ref="A75:B75"/>
    <mergeCell ref="A74:B74"/>
    <mergeCell ref="A96:B96"/>
    <mergeCell ref="A95:B95"/>
    <mergeCell ref="A111:B111"/>
    <mergeCell ref="A110:B110"/>
    <mergeCell ref="A124:B124"/>
    <mergeCell ref="A123:B123"/>
    <mergeCell ref="A133:B133"/>
    <mergeCell ref="A132:B13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4527</v>
      </c>
      <c r="B1" s="1"/>
      <c r="C1" s="1"/>
      <c r="D1" s="1"/>
      <c r="E1" s="1"/>
      <c r="F1" s="1"/>
      <c r="G1" s="1"/>
    </row>
    <row r="2" spans="1:7">
      <c r="A2" s="1" t="s">
        <v>4528</v>
      </c>
      <c r="B2" s="10" t="s">
        <v>4529</v>
      </c>
      <c r="C2" s="1" t="s">
        <v>4530</v>
      </c>
      <c r="D2" s="1"/>
      <c r="E2" s="10">
        <v>100</v>
      </c>
      <c r="F2" s="1" t="s">
        <v>4531</v>
      </c>
      <c r="G2" s="10">
        <v>1306</v>
      </c>
    </row>
    <row r="3" spans="1:7" hidden="1" outlineLevel="1" collapsed="1">
      <c r="A3" s="1" t="s">
        <v>4532</v>
      </c>
      <c r="B3" s="11" t="s">
        <v>4533</v>
      </c>
      <c r="C3" s="11"/>
      <c r="D3" s="11"/>
      <c r="E3" s="11"/>
      <c r="F3" s="11"/>
      <c r="G3" s="11"/>
    </row>
    <row r="4" spans="1:7" hidden="1" outlineLevel="1" collapsed="1">
      <c r="A4" s="1" t="s">
        <v>4534</v>
      </c>
      <c r="B4" s="1" t="s">
        <v>4535</v>
      </c>
      <c r="C4" s="1" t="s">
        <v>4536</v>
      </c>
      <c r="D4" s="1" t="s">
        <v>4537</v>
      </c>
      <c r="E4" s="1" t="s">
        <v>4538</v>
      </c>
      <c r="F4" s="1" t="s">
        <v>4539</v>
      </c>
      <c r="G4" s="1" t="s">
        <v>4540</v>
      </c>
    </row>
    <row r="5" spans="1:7" hidden="1" outlineLevel="1" collapsed="1"/>
    <row r="7" spans="1:7">
      <c r="A7" s="1" t="s">
        <v>4541</v>
      </c>
      <c r="B7" s="1"/>
      <c r="C7" s="1"/>
      <c r="D7" s="1"/>
      <c r="E7" s="1"/>
      <c r="F7" s="1"/>
      <c r="G7" s="1"/>
    </row>
    <row r="8" spans="1:7">
      <c r="A8" s="1" t="s">
        <v>4528</v>
      </c>
      <c r="B8" s="10" t="s">
        <v>4172</v>
      </c>
      <c r="C8" s="1" t="s">
        <v>4530</v>
      </c>
      <c r="D8" s="1"/>
      <c r="E8" s="10">
        <v>87.15000000000001</v>
      </c>
      <c r="F8" s="1" t="s">
        <v>4531</v>
      </c>
      <c r="G8" s="10">
        <v>1145</v>
      </c>
    </row>
    <row r="9" spans="1:7" hidden="1" outlineLevel="1" collapsed="1">
      <c r="A9" s="1" t="s">
        <v>4532</v>
      </c>
      <c r="B9" s="11" t="s">
        <v>4542</v>
      </c>
      <c r="C9" s="11"/>
      <c r="D9" s="11"/>
      <c r="E9" s="11"/>
      <c r="F9" s="11"/>
      <c r="G9" s="11"/>
    </row>
    <row r="10" spans="1:7" hidden="1" outlineLevel="1" collapsed="1">
      <c r="A10" s="1" t="s">
        <v>4534</v>
      </c>
      <c r="B10" s="1" t="s">
        <v>4535</v>
      </c>
      <c r="C10" s="1" t="s">
        <v>4536</v>
      </c>
      <c r="D10" s="1" t="s">
        <v>4537</v>
      </c>
      <c r="E10" s="1" t="s">
        <v>4538</v>
      </c>
      <c r="F10" s="1" t="s">
        <v>4539</v>
      </c>
      <c r="G10" s="1" t="s">
        <v>4540</v>
      </c>
    </row>
    <row r="11" spans="1:7" hidden="1" outlineLevel="1" collapsed="1">
      <c r="A11">
        <v>1137</v>
      </c>
      <c r="B11">
        <v>1145</v>
      </c>
      <c r="C11" t="s">
        <v>4543</v>
      </c>
      <c r="D11" t="s">
        <v>4544</v>
      </c>
      <c r="E11" t="s">
        <v>4546</v>
      </c>
      <c r="G11" t="s">
        <v>4547</v>
      </c>
    </row>
    <row r="12" spans="1:7" hidden="1" outlineLevel="1" collapsed="1">
      <c r="A12">
        <v>1146</v>
      </c>
      <c r="B12">
        <v>1306</v>
      </c>
      <c r="D12" t="s">
        <v>4545</v>
      </c>
      <c r="G12" t="s">
        <v>4547</v>
      </c>
    </row>
    <row r="13" spans="1:7" hidden="1" outlineLevel="1" collapsed="1"/>
    <row r="15" spans="1:7">
      <c r="A15" s="1" t="s">
        <v>4548</v>
      </c>
      <c r="B15" s="1"/>
      <c r="C15" s="1"/>
      <c r="D15" s="1"/>
      <c r="E15" s="1"/>
      <c r="F15" s="1"/>
      <c r="G15" s="1"/>
    </row>
    <row r="16" spans="1:7">
      <c r="A16" s="1" t="s">
        <v>4528</v>
      </c>
      <c r="B16" s="10" t="s">
        <v>4172</v>
      </c>
      <c r="C16" s="1" t="s">
        <v>4530</v>
      </c>
      <c r="D16" s="1"/>
      <c r="E16" s="10">
        <v>52.68</v>
      </c>
      <c r="F16" s="1" t="s">
        <v>4531</v>
      </c>
      <c r="G16" s="10">
        <v>732</v>
      </c>
    </row>
    <row r="17" spans="1:7" hidden="1" outlineLevel="1" collapsed="1">
      <c r="A17" s="1" t="s">
        <v>4532</v>
      </c>
      <c r="B17" s="11" t="s">
        <v>4549</v>
      </c>
      <c r="C17" s="11"/>
      <c r="D17" s="11"/>
      <c r="E17" s="11"/>
      <c r="F17" s="11"/>
      <c r="G17" s="11"/>
    </row>
    <row r="18" spans="1:7" hidden="1" outlineLevel="1" collapsed="1">
      <c r="A18" s="1" t="s">
        <v>4534</v>
      </c>
      <c r="B18" s="1" t="s">
        <v>4535</v>
      </c>
      <c r="C18" s="1" t="s">
        <v>4536</v>
      </c>
      <c r="D18" s="1" t="s">
        <v>4537</v>
      </c>
      <c r="E18" s="1" t="s">
        <v>4538</v>
      </c>
      <c r="F18" s="1" t="s">
        <v>4539</v>
      </c>
      <c r="G18" s="1" t="s">
        <v>4540</v>
      </c>
    </row>
    <row r="19" spans="1:7" hidden="1" outlineLevel="1" collapsed="1">
      <c r="A19">
        <v>1</v>
      </c>
      <c r="B19">
        <v>574</v>
      </c>
      <c r="D19" t="s">
        <v>4545</v>
      </c>
      <c r="G19" t="s">
        <v>4552</v>
      </c>
    </row>
    <row r="20" spans="1:7" hidden="1" outlineLevel="1" collapsed="1">
      <c r="A20">
        <v>575</v>
      </c>
      <c r="B20">
        <v>641</v>
      </c>
      <c r="C20" t="s">
        <v>4550</v>
      </c>
      <c r="D20" t="s">
        <v>4544</v>
      </c>
      <c r="E20" t="s">
        <v>4551</v>
      </c>
      <c r="G20" t="s">
        <v>4552</v>
      </c>
    </row>
    <row r="21" spans="1:7" hidden="1" outlineLevel="1" collapsed="1"/>
    <row r="23" spans="1:7">
      <c r="A23" s="1" t="s">
        <v>4553</v>
      </c>
      <c r="B23" s="1"/>
      <c r="C23" s="1"/>
      <c r="D23" s="1"/>
      <c r="E23" s="1"/>
      <c r="F23" s="1"/>
      <c r="G23" s="1"/>
    </row>
    <row r="24" spans="1:7">
      <c r="A24" s="1" t="s">
        <v>4528</v>
      </c>
      <c r="B24" s="10" t="s">
        <v>4172</v>
      </c>
      <c r="C24" s="1" t="s">
        <v>4530</v>
      </c>
      <c r="D24" s="1"/>
      <c r="E24" s="10">
        <v>49.54</v>
      </c>
      <c r="F24" s="1" t="s">
        <v>4531</v>
      </c>
      <c r="G24" s="10">
        <v>691</v>
      </c>
    </row>
    <row r="25" spans="1:7" hidden="1" outlineLevel="1" collapsed="1">
      <c r="A25" s="1" t="s">
        <v>4532</v>
      </c>
      <c r="B25" s="11" t="s">
        <v>4554</v>
      </c>
      <c r="C25" s="11"/>
      <c r="D25" s="11"/>
      <c r="E25" s="11"/>
      <c r="F25" s="11"/>
      <c r="G25" s="11"/>
    </row>
    <row r="26" spans="1:7" hidden="1" outlineLevel="1" collapsed="1">
      <c r="A26" s="1" t="s">
        <v>4534</v>
      </c>
      <c r="B26" s="1" t="s">
        <v>4535</v>
      </c>
      <c r="C26" s="1" t="s">
        <v>4536</v>
      </c>
      <c r="D26" s="1" t="s">
        <v>4537</v>
      </c>
      <c r="E26" s="1" t="s">
        <v>4538</v>
      </c>
      <c r="F26" s="1" t="s">
        <v>4539</v>
      </c>
      <c r="G26" s="1" t="s">
        <v>4540</v>
      </c>
    </row>
    <row r="27" spans="1:7" hidden="1" outlineLevel="1" collapsed="1">
      <c r="A27">
        <v>1</v>
      </c>
      <c r="B27">
        <v>641</v>
      </c>
      <c r="C27" t="s">
        <v>4555</v>
      </c>
      <c r="D27" t="s">
        <v>4544</v>
      </c>
      <c r="E27" t="s">
        <v>4551</v>
      </c>
      <c r="G27" t="s">
        <v>4556</v>
      </c>
    </row>
    <row r="28" spans="1:7" hidden="1" outlineLevel="1" collapsed="1">
      <c r="A28">
        <v>1128</v>
      </c>
      <c r="B28">
        <v>1168</v>
      </c>
      <c r="D28" t="s">
        <v>4545</v>
      </c>
      <c r="G28" t="s">
        <v>4556</v>
      </c>
    </row>
    <row r="29"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0"/>
  <sheetViews>
    <sheetView workbookViewId="0"/>
  </sheetViews>
  <sheetFormatPr defaultRowHeight="15"/>
  <sheetData>
    <row r="1" spans="1:7">
      <c r="A1" s="1" t="s">
        <v>4557</v>
      </c>
      <c r="B1" s="1"/>
      <c r="C1" s="1"/>
      <c r="D1" s="1"/>
      <c r="E1" s="1"/>
      <c r="F1" s="1"/>
      <c r="G1" s="1"/>
    </row>
    <row r="2" spans="1:7">
      <c r="A2" s="1" t="s">
        <v>4534</v>
      </c>
      <c r="B2" s="1" t="s">
        <v>4535</v>
      </c>
      <c r="C2" s="1" t="s">
        <v>4537</v>
      </c>
      <c r="D2" s="1" t="s">
        <v>4536</v>
      </c>
      <c r="E2" s="1" t="s">
        <v>4538</v>
      </c>
      <c r="F2" s="1" t="s">
        <v>4539</v>
      </c>
      <c r="G2" s="1" t="s">
        <v>4540</v>
      </c>
    </row>
    <row r="3" spans="1:7">
      <c r="A3">
        <v>154</v>
      </c>
      <c r="B3">
        <v>154</v>
      </c>
      <c r="C3" t="s">
        <v>4544</v>
      </c>
      <c r="D3" s="11" t="s">
        <v>4558</v>
      </c>
      <c r="E3" s="11" t="s">
        <v>4559</v>
      </c>
      <c r="F3" t="s">
        <v>4560</v>
      </c>
      <c r="G3" t="s">
        <v>4561</v>
      </c>
    </row>
    <row r="4" spans="1:7">
      <c r="A4">
        <v>183</v>
      </c>
      <c r="B4">
        <v>183</v>
      </c>
      <c r="C4" t="s">
        <v>4544</v>
      </c>
      <c r="D4" s="11" t="s">
        <v>4558</v>
      </c>
      <c r="E4" s="11" t="s">
        <v>4559</v>
      </c>
      <c r="F4" t="s">
        <v>4560</v>
      </c>
      <c r="G4" t="s">
        <v>4562</v>
      </c>
    </row>
    <row r="5" spans="1:7">
      <c r="A5">
        <v>244</v>
      </c>
      <c r="B5">
        <v>244</v>
      </c>
      <c r="C5" t="s">
        <v>4544</v>
      </c>
      <c r="D5" s="11" t="s">
        <v>4563</v>
      </c>
      <c r="E5" s="11" t="s">
        <v>4564</v>
      </c>
      <c r="F5" t="s">
        <v>4560</v>
      </c>
      <c r="G5" t="s">
        <v>4565</v>
      </c>
    </row>
    <row r="6" spans="1:7">
      <c r="A6">
        <v>260</v>
      </c>
      <c r="B6">
        <v>260</v>
      </c>
      <c r="C6" t="s">
        <v>4544</v>
      </c>
      <c r="D6" s="11" t="s">
        <v>4566</v>
      </c>
      <c r="E6" s="11" t="s">
        <v>4564</v>
      </c>
      <c r="F6" t="s">
        <v>4560</v>
      </c>
      <c r="G6" t="s">
        <v>4567</v>
      </c>
    </row>
    <row r="7" spans="1:7">
      <c r="A7">
        <v>260</v>
      </c>
      <c r="B7">
        <v>260</v>
      </c>
      <c r="C7" t="s">
        <v>4544</v>
      </c>
      <c r="D7" s="11" t="s">
        <v>4566</v>
      </c>
      <c r="E7" s="11" t="s">
        <v>4568</v>
      </c>
      <c r="F7" t="s">
        <v>4560</v>
      </c>
      <c r="G7" t="s">
        <v>4569</v>
      </c>
    </row>
    <row r="8" spans="1:7">
      <c r="A8">
        <v>261</v>
      </c>
      <c r="B8">
        <v>261</v>
      </c>
      <c r="C8" t="s">
        <v>4544</v>
      </c>
      <c r="D8" s="11" t="s">
        <v>4558</v>
      </c>
      <c r="E8" s="11" t="s">
        <v>4570</v>
      </c>
      <c r="F8" t="s">
        <v>4560</v>
      </c>
      <c r="G8" t="s">
        <v>4571</v>
      </c>
    </row>
    <row r="9" spans="1:7">
      <c r="A9">
        <v>295</v>
      </c>
      <c r="B9">
        <v>295</v>
      </c>
      <c r="C9" t="s">
        <v>4544</v>
      </c>
      <c r="D9" s="11" t="s">
        <v>4572</v>
      </c>
      <c r="E9" s="11" t="s">
        <v>4573</v>
      </c>
      <c r="F9" t="s">
        <v>4560</v>
      </c>
      <c r="G9" t="s">
        <v>4574</v>
      </c>
    </row>
    <row r="10" spans="1:7">
      <c r="A10">
        <v>351</v>
      </c>
      <c r="B10">
        <v>351</v>
      </c>
      <c r="C10" t="s">
        <v>4544</v>
      </c>
      <c r="D10" s="11" t="s">
        <v>4575</v>
      </c>
      <c r="E10" s="11" t="s">
        <v>4568</v>
      </c>
      <c r="F10" t="s">
        <v>4560</v>
      </c>
      <c r="G10" t="s">
        <v>4576</v>
      </c>
    </row>
    <row r="11" spans="1:7">
      <c r="A11">
        <v>354</v>
      </c>
      <c r="B11">
        <v>354</v>
      </c>
      <c r="C11" t="s">
        <v>4544</v>
      </c>
      <c r="D11" s="11" t="s">
        <v>4577</v>
      </c>
      <c r="E11" s="11" t="s">
        <v>4566</v>
      </c>
      <c r="F11" t="s">
        <v>4560</v>
      </c>
      <c r="G11" t="s">
        <v>4578</v>
      </c>
    </row>
    <row r="12" spans="1:7">
      <c r="A12">
        <v>379</v>
      </c>
      <c r="B12">
        <v>379</v>
      </c>
      <c r="C12" t="s">
        <v>4544</v>
      </c>
      <c r="D12" s="11" t="s">
        <v>4566</v>
      </c>
      <c r="E12" s="11" t="s">
        <v>4579</v>
      </c>
      <c r="F12" t="s">
        <v>4560</v>
      </c>
      <c r="G12" t="s">
        <v>4580</v>
      </c>
    </row>
    <row r="13" spans="1:7">
      <c r="A13">
        <v>524</v>
      </c>
      <c r="B13">
        <v>524</v>
      </c>
      <c r="C13" t="s">
        <v>4544</v>
      </c>
      <c r="D13" s="11" t="s">
        <v>4581</v>
      </c>
      <c r="E13" s="11" t="s">
        <v>4558</v>
      </c>
      <c r="F13" t="s">
        <v>4560</v>
      </c>
      <c r="G13" t="s">
        <v>4582</v>
      </c>
    </row>
    <row r="14" spans="1:7">
      <c r="A14">
        <v>561</v>
      </c>
      <c r="B14">
        <v>561</v>
      </c>
      <c r="C14" t="s">
        <v>4544</v>
      </c>
      <c r="D14" s="11" t="s">
        <v>4566</v>
      </c>
      <c r="E14" s="11" t="s">
        <v>4583</v>
      </c>
      <c r="F14" t="s">
        <v>4560</v>
      </c>
      <c r="G14" t="s">
        <v>4584</v>
      </c>
    </row>
    <row r="15" spans="1:7">
      <c r="A15">
        <v>592</v>
      </c>
      <c r="B15">
        <v>592</v>
      </c>
      <c r="C15" t="s">
        <v>4544</v>
      </c>
      <c r="D15" s="11" t="s">
        <v>4572</v>
      </c>
      <c r="E15" s="11" t="s">
        <v>4577</v>
      </c>
      <c r="F15" t="s">
        <v>4560</v>
      </c>
      <c r="G15" t="s">
        <v>4585</v>
      </c>
    </row>
    <row r="16" spans="1:7">
      <c r="A16">
        <v>828</v>
      </c>
      <c r="B16">
        <v>828</v>
      </c>
      <c r="C16" t="s">
        <v>4544</v>
      </c>
      <c r="D16" s="11" t="s">
        <v>4586</v>
      </c>
      <c r="E16" s="11" t="s">
        <v>4559</v>
      </c>
      <c r="G16" t="s">
        <v>4587</v>
      </c>
    </row>
    <row r="17" spans="1:7">
      <c r="A17">
        <v>916</v>
      </c>
      <c r="B17">
        <v>916</v>
      </c>
      <c r="C17" t="s">
        <v>4544</v>
      </c>
      <c r="D17" s="11" t="s">
        <v>4559</v>
      </c>
      <c r="E17" s="11" t="s">
        <v>4586</v>
      </c>
      <c r="G17" t="s">
        <v>4588</v>
      </c>
    </row>
    <row r="18" spans="1:7">
      <c r="A18">
        <v>1018</v>
      </c>
      <c r="B18">
        <v>1018</v>
      </c>
      <c r="C18" t="s">
        <v>4544</v>
      </c>
      <c r="D18" s="11" t="s">
        <v>4589</v>
      </c>
      <c r="E18" s="11" t="s">
        <v>4559</v>
      </c>
      <c r="G18" t="s">
        <v>4590</v>
      </c>
    </row>
    <row r="19" spans="1:7">
      <c r="A19">
        <v>1051</v>
      </c>
      <c r="B19">
        <v>1051</v>
      </c>
      <c r="C19" t="s">
        <v>4544</v>
      </c>
      <c r="D19" s="11" t="s">
        <v>4591</v>
      </c>
      <c r="E19" s="11" t="s">
        <v>4581</v>
      </c>
      <c r="G19" t="s">
        <v>4592</v>
      </c>
    </row>
    <row r="20" spans="1:7">
      <c r="A20">
        <v>1187</v>
      </c>
      <c r="B20">
        <v>1187</v>
      </c>
      <c r="C20" t="s">
        <v>4544</v>
      </c>
      <c r="D20" s="11" t="s">
        <v>4559</v>
      </c>
      <c r="E20" s="11" t="s">
        <v>4586</v>
      </c>
      <c r="G20" t="s">
        <v>4593</v>
      </c>
    </row>
    <row r="21" spans="1:7">
      <c r="A21">
        <v>1228</v>
      </c>
      <c r="B21">
        <v>1228</v>
      </c>
      <c r="C21" t="s">
        <v>4544</v>
      </c>
      <c r="D21" s="11" t="s">
        <v>4575</v>
      </c>
      <c r="E21" s="11" t="s">
        <v>4568</v>
      </c>
      <c r="G21" t="s">
        <v>4594</v>
      </c>
    </row>
    <row r="22" spans="1:7">
      <c r="A22">
        <v>1279</v>
      </c>
      <c r="B22">
        <v>1279</v>
      </c>
      <c r="C22" t="s">
        <v>4544</v>
      </c>
      <c r="D22" s="11" t="s">
        <v>4566</v>
      </c>
      <c r="E22" s="11" t="s">
        <v>4579</v>
      </c>
      <c r="G22" t="s">
        <v>4595</v>
      </c>
    </row>
    <row r="23" spans="1:7">
      <c r="A23">
        <v>1286</v>
      </c>
      <c r="B23">
        <v>1286</v>
      </c>
      <c r="C23" t="s">
        <v>4544</v>
      </c>
      <c r="D23" s="11" t="s">
        <v>4566</v>
      </c>
      <c r="E23" s="11" t="s">
        <v>4570</v>
      </c>
      <c r="G23" t="s">
        <v>4596</v>
      </c>
    </row>
    <row r="24" spans="1:7">
      <c r="A24">
        <v>1296</v>
      </c>
      <c r="B24">
        <v>1296</v>
      </c>
      <c r="C24" t="s">
        <v>4544</v>
      </c>
      <c r="D24" s="11" t="s">
        <v>4579</v>
      </c>
      <c r="E24" s="11" t="s">
        <v>4575</v>
      </c>
      <c r="G24" t="s">
        <v>4597</v>
      </c>
    </row>
    <row r="25" spans="1:7">
      <c r="A25">
        <v>32</v>
      </c>
      <c r="B25">
        <v>32</v>
      </c>
      <c r="C25" t="s">
        <v>4544</v>
      </c>
      <c r="D25" s="11" t="s">
        <v>4570</v>
      </c>
      <c r="E25" s="11" t="s">
        <v>4575</v>
      </c>
      <c r="G25" t="s">
        <v>4598</v>
      </c>
    </row>
    <row r="26" spans="1:7">
      <c r="A26">
        <v>49</v>
      </c>
      <c r="B26">
        <v>49</v>
      </c>
      <c r="C26" t="s">
        <v>4544</v>
      </c>
      <c r="D26" s="11" t="s">
        <v>4570</v>
      </c>
      <c r="E26" s="11" t="s">
        <v>4577</v>
      </c>
      <c r="F26" t="s">
        <v>4560</v>
      </c>
      <c r="G26" t="s">
        <v>4599</v>
      </c>
    </row>
    <row r="28" spans="1:7">
      <c r="A28" s="1" t="s">
        <v>4600</v>
      </c>
      <c r="B28" s="1"/>
      <c r="C28" s="1"/>
      <c r="D28" s="1"/>
      <c r="E28" s="1"/>
      <c r="F28" s="1"/>
      <c r="G28" s="1"/>
    </row>
    <row r="29" spans="1:7">
      <c r="A29" s="1" t="s">
        <v>4534</v>
      </c>
      <c r="B29" s="1" t="s">
        <v>4535</v>
      </c>
      <c r="C29" s="1" t="s">
        <v>4537</v>
      </c>
      <c r="D29" s="1" t="s">
        <v>4536</v>
      </c>
      <c r="E29" s="1" t="s">
        <v>4538</v>
      </c>
      <c r="F29" s="1" t="s">
        <v>4539</v>
      </c>
      <c r="G29" s="1" t="s">
        <v>4540</v>
      </c>
    </row>
    <row r="30" spans="1:7">
      <c r="A30">
        <v>1299</v>
      </c>
      <c r="B30">
        <v>1299</v>
      </c>
      <c r="C30" t="s">
        <v>4544</v>
      </c>
      <c r="D30" s="11" t="s">
        <v>4570</v>
      </c>
      <c r="E30" s="11" t="s">
        <v>4558</v>
      </c>
      <c r="G30" t="s">
        <v>4601</v>
      </c>
    </row>
  </sheetData>
  <mergeCells count="2">
    <mergeCell ref="A1:G1"/>
    <mergeCell ref="A28:G2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2"/>
  <sheetViews>
    <sheetView workbookViewId="0"/>
  </sheetViews>
  <sheetFormatPr defaultRowHeight="15"/>
  <sheetData>
    <row r="1" spans="1:26">
      <c r="I1" s="1" t="s">
        <v>4658</v>
      </c>
      <c r="J1" s="1"/>
      <c r="K1" s="1"/>
      <c r="L1" s="1"/>
      <c r="M1" s="1"/>
      <c r="N1" s="1"/>
      <c r="O1" s="1"/>
      <c r="P1" s="1"/>
      <c r="Q1" s="1" t="s">
        <v>4659</v>
      </c>
      <c r="R1" s="1"/>
      <c r="S1" s="1"/>
      <c r="T1" s="1"/>
      <c r="U1" s="1"/>
      <c r="V1" s="1"/>
      <c r="W1" s="1"/>
      <c r="X1" s="1"/>
      <c r="Y1" s="1" t="s">
        <v>4660</v>
      </c>
      <c r="Z1" s="1"/>
    </row>
    <row r="2" spans="1:26">
      <c r="I2" s="6" t="s">
        <v>4617</v>
      </c>
      <c r="J2" s="6" t="s">
        <v>4661</v>
      </c>
      <c r="K2" s="6" t="s">
        <v>4662</v>
      </c>
      <c r="L2" s="6" t="s">
        <v>4618</v>
      </c>
      <c r="M2" s="6" t="s">
        <v>4603</v>
      </c>
      <c r="N2" s="6" t="s">
        <v>4663</v>
      </c>
      <c r="O2" s="6" t="s">
        <v>4664</v>
      </c>
      <c r="P2" s="6" t="s">
        <v>4665</v>
      </c>
      <c r="Q2" s="6" t="s">
        <v>4666</v>
      </c>
      <c r="R2" s="6" t="s">
        <v>4667</v>
      </c>
      <c r="S2" s="6" t="s">
        <v>4668</v>
      </c>
      <c r="T2" s="6" t="s">
        <v>4669</v>
      </c>
      <c r="U2" s="6" t="s">
        <v>4670</v>
      </c>
      <c r="V2" s="6" t="s">
        <v>4671</v>
      </c>
      <c r="W2" s="6" t="s">
        <v>4672</v>
      </c>
      <c r="X2" s="6" t="s">
        <v>4673</v>
      </c>
      <c r="Y2" s="6" t="s">
        <v>4622</v>
      </c>
      <c r="Z2" s="6" t="s">
        <v>4623</v>
      </c>
    </row>
    <row r="3" spans="1:26">
      <c r="A3" s="1" t="s">
        <v>4602</v>
      </c>
      <c r="B3" s="1"/>
      <c r="C3" s="1"/>
      <c r="D3" s="1"/>
      <c r="E3" s="1"/>
      <c r="I3" t="s">
        <v>4674</v>
      </c>
      <c r="J3" t="s">
        <v>4724</v>
      </c>
      <c r="K3" t="s">
        <v>4725</v>
      </c>
      <c r="L3" t="s">
        <v>4558</v>
      </c>
      <c r="M3" t="s">
        <v>4560</v>
      </c>
      <c r="N3">
        <v>589</v>
      </c>
      <c r="O3" t="s">
        <v>4758</v>
      </c>
      <c r="P3" t="s">
        <v>4759</v>
      </c>
      <c r="Q3" t="s">
        <v>4769</v>
      </c>
      <c r="R3" t="s">
        <v>4770</v>
      </c>
      <c r="S3" t="s">
        <v>4772</v>
      </c>
      <c r="T3">
        <v>0.27</v>
      </c>
      <c r="U3" t="s">
        <v>4773</v>
      </c>
      <c r="V3" t="s">
        <v>4775</v>
      </c>
      <c r="W3">
        <v>2003</v>
      </c>
      <c r="X3">
        <f>HYPERLINK("http://www.pdbbind.org.cn/quickpdb.asp?quickpdb=1O86","1O86")</f>
        <v>0</v>
      </c>
      <c r="Y3">
        <v>1</v>
      </c>
      <c r="Z3">
        <v>1</v>
      </c>
    </row>
    <row r="4" spans="1:26">
      <c r="A4" s="12" t="s">
        <v>4603</v>
      </c>
      <c r="B4" s="12" t="s">
        <v>4534</v>
      </c>
      <c r="C4" s="12" t="s">
        <v>4535</v>
      </c>
      <c r="D4" s="12" t="s">
        <v>4604</v>
      </c>
      <c r="E4" s="12" t="s">
        <v>4605</v>
      </c>
      <c r="I4" t="s">
        <v>4675</v>
      </c>
      <c r="J4" t="s">
        <v>4724</v>
      </c>
      <c r="K4" t="s">
        <v>4725</v>
      </c>
      <c r="L4" t="s">
        <v>4558</v>
      </c>
      <c r="M4" t="s">
        <v>4560</v>
      </c>
      <c r="N4">
        <v>589</v>
      </c>
      <c r="O4" t="s">
        <v>4758</v>
      </c>
      <c r="P4" t="s">
        <v>4759</v>
      </c>
      <c r="Y4">
        <v>1</v>
      </c>
      <c r="Z4">
        <v>1</v>
      </c>
    </row>
    <row r="5" spans="1:26">
      <c r="A5" t="s">
        <v>4560</v>
      </c>
      <c r="B5">
        <v>40</v>
      </c>
      <c r="C5">
        <v>623</v>
      </c>
      <c r="D5">
        <v>583</v>
      </c>
      <c r="E5" t="s">
        <v>4606</v>
      </c>
      <c r="I5" t="s">
        <v>4676</v>
      </c>
      <c r="J5" t="s">
        <v>4724</v>
      </c>
      <c r="K5" t="s">
        <v>4726</v>
      </c>
      <c r="L5" t="s">
        <v>4558</v>
      </c>
      <c r="M5" t="s">
        <v>4560</v>
      </c>
      <c r="N5">
        <v>589</v>
      </c>
      <c r="O5" t="s">
        <v>4758</v>
      </c>
      <c r="P5" t="s">
        <v>4759</v>
      </c>
      <c r="Q5" t="s">
        <v>4769</v>
      </c>
      <c r="R5" t="s">
        <v>4771</v>
      </c>
      <c r="S5" t="s">
        <v>4772</v>
      </c>
      <c r="T5">
        <v>1.27</v>
      </c>
      <c r="U5" t="s">
        <v>4773</v>
      </c>
      <c r="V5" t="s">
        <v>4776</v>
      </c>
      <c r="W5">
        <v>2004</v>
      </c>
      <c r="X5">
        <f>HYPERLINK("http://www.pdbbind.org.cn/quickpdb.asp?quickpdb=1UZE","1UZE")</f>
        <v>0</v>
      </c>
      <c r="Y5">
        <v>1</v>
      </c>
      <c r="Z5">
        <v>1</v>
      </c>
    </row>
    <row r="6" spans="1:26">
      <c r="I6" t="s">
        <v>4677</v>
      </c>
      <c r="J6" t="s">
        <v>4724</v>
      </c>
      <c r="K6" t="s">
        <v>4725</v>
      </c>
      <c r="L6" t="s">
        <v>4558</v>
      </c>
      <c r="M6" t="s">
        <v>4560</v>
      </c>
      <c r="N6">
        <v>589</v>
      </c>
      <c r="O6" t="s">
        <v>4758</v>
      </c>
      <c r="P6" t="s">
        <v>4759</v>
      </c>
      <c r="Y6">
        <v>1</v>
      </c>
      <c r="Z6">
        <v>1</v>
      </c>
    </row>
    <row r="7" spans="1:26">
      <c r="A7" s="1" t="s">
        <v>4607</v>
      </c>
      <c r="B7" s="1"/>
      <c r="C7" s="1"/>
      <c r="D7" s="1"/>
      <c r="E7" s="1"/>
      <c r="I7" t="s">
        <v>4678</v>
      </c>
      <c r="J7" t="s">
        <v>4724</v>
      </c>
      <c r="K7" t="s">
        <v>4727</v>
      </c>
      <c r="L7" t="s">
        <v>4756</v>
      </c>
      <c r="M7" t="s">
        <v>4560</v>
      </c>
      <c r="N7">
        <v>612</v>
      </c>
      <c r="O7" t="s">
        <v>4758</v>
      </c>
      <c r="P7" t="s">
        <v>4760</v>
      </c>
      <c r="Y7">
        <v>1</v>
      </c>
      <c r="Z7">
        <v>1</v>
      </c>
    </row>
    <row r="8" spans="1:26">
      <c r="A8" s="12" t="s">
        <v>4608</v>
      </c>
      <c r="B8" s="12" t="s">
        <v>4609</v>
      </c>
      <c r="C8" s="12" t="s">
        <v>4610</v>
      </c>
      <c r="D8" s="12" t="s">
        <v>4611</v>
      </c>
      <c r="E8" s="12" t="s">
        <v>4612</v>
      </c>
      <c r="I8" t="s">
        <v>4679</v>
      </c>
      <c r="J8" t="s">
        <v>4724</v>
      </c>
      <c r="K8" t="s">
        <v>4728</v>
      </c>
      <c r="L8" t="s">
        <v>4756</v>
      </c>
      <c r="M8" t="s">
        <v>4560</v>
      </c>
      <c r="N8">
        <v>612</v>
      </c>
      <c r="O8" t="s">
        <v>4758</v>
      </c>
      <c r="P8" t="s">
        <v>4761</v>
      </c>
      <c r="Q8" t="s">
        <v>4769</v>
      </c>
      <c r="R8" t="s">
        <v>4770</v>
      </c>
      <c r="S8" t="s">
        <v>4772</v>
      </c>
      <c r="T8">
        <v>131.5</v>
      </c>
      <c r="U8" t="s">
        <v>4773</v>
      </c>
      <c r="V8" t="s">
        <v>4777</v>
      </c>
      <c r="W8">
        <v>2006</v>
      </c>
      <c r="X8">
        <f>HYPERLINK("http://www.pdbbind.org.cn/quickpdb.asp?quickpdb=2C6N","2C6N")</f>
        <v>0</v>
      </c>
      <c r="Y8">
        <v>1</v>
      </c>
      <c r="Z8">
        <v>1</v>
      </c>
    </row>
    <row r="9" spans="1:26">
      <c r="A9" t="s">
        <v>4613</v>
      </c>
      <c r="B9" t="s">
        <v>4614</v>
      </c>
      <c r="C9" t="s">
        <v>4615</v>
      </c>
      <c r="D9">
        <v>1</v>
      </c>
      <c r="E9">
        <v>1</v>
      </c>
      <c r="I9" t="s">
        <v>4680</v>
      </c>
      <c r="J9" t="s">
        <v>4724</v>
      </c>
      <c r="K9" t="s">
        <v>4729</v>
      </c>
      <c r="L9" t="s">
        <v>4558</v>
      </c>
      <c r="M9" t="s">
        <v>4560</v>
      </c>
      <c r="N9">
        <v>591</v>
      </c>
      <c r="O9" t="s">
        <v>4758</v>
      </c>
      <c r="P9" t="s">
        <v>4762</v>
      </c>
      <c r="Y9">
        <v>1</v>
      </c>
      <c r="Z9">
        <v>1</v>
      </c>
    </row>
    <row r="10" spans="1:26">
      <c r="I10" t="s">
        <v>4681</v>
      </c>
      <c r="J10" t="s">
        <v>4724</v>
      </c>
      <c r="K10" t="s">
        <v>4730</v>
      </c>
      <c r="L10" t="s">
        <v>4558</v>
      </c>
      <c r="M10" t="s">
        <v>4560</v>
      </c>
      <c r="N10">
        <v>591</v>
      </c>
      <c r="O10" t="s">
        <v>4758</v>
      </c>
      <c r="P10" t="s">
        <v>4762</v>
      </c>
      <c r="Y10">
        <v>1</v>
      </c>
      <c r="Z10">
        <v>1</v>
      </c>
    </row>
    <row r="11" spans="1:26">
      <c r="A11" s="1" t="s">
        <v>4616</v>
      </c>
      <c r="B11" s="1"/>
      <c r="C11" s="1"/>
      <c r="D11" s="1"/>
      <c r="E11" s="1"/>
      <c r="F11" s="1"/>
      <c r="G11" s="1"/>
      <c r="I11" t="s">
        <v>4682</v>
      </c>
      <c r="J11" t="s">
        <v>4724</v>
      </c>
      <c r="K11" t="s">
        <v>4731</v>
      </c>
      <c r="L11" t="s">
        <v>4558</v>
      </c>
      <c r="N11">
        <v>591</v>
      </c>
      <c r="O11" t="s">
        <v>4758</v>
      </c>
      <c r="P11" t="s">
        <v>4763</v>
      </c>
      <c r="Q11" t="s">
        <v>4769</v>
      </c>
      <c r="R11" t="s">
        <v>4770</v>
      </c>
      <c r="S11" t="s">
        <v>4772</v>
      </c>
      <c r="T11">
        <v>3</v>
      </c>
      <c r="U11" t="s">
        <v>4773</v>
      </c>
      <c r="V11" t="s">
        <v>4778</v>
      </c>
      <c r="W11">
        <v>2007</v>
      </c>
      <c r="X11">
        <f>HYPERLINK("http://www.pdbbind.org.cn/quickpdb.asp?quickpdb=2OC2","2OC2")</f>
        <v>0</v>
      </c>
      <c r="Y11">
        <v>1</v>
      </c>
      <c r="Z11">
        <v>1</v>
      </c>
    </row>
    <row r="12" spans="1:26">
      <c r="A12" s="12" t="s">
        <v>4617</v>
      </c>
      <c r="B12" s="12" t="s">
        <v>4618</v>
      </c>
      <c r="C12" s="12" t="s">
        <v>4619</v>
      </c>
      <c r="D12" s="12" t="s">
        <v>4620</v>
      </c>
      <c r="E12" s="12" t="s">
        <v>4621</v>
      </c>
      <c r="F12" s="12" t="s">
        <v>4622</v>
      </c>
      <c r="G12" s="12" t="s">
        <v>4623</v>
      </c>
      <c r="I12" t="s">
        <v>4683</v>
      </c>
      <c r="J12" t="s">
        <v>4724</v>
      </c>
      <c r="K12" t="s">
        <v>4732</v>
      </c>
      <c r="L12" t="s">
        <v>4558</v>
      </c>
      <c r="M12" t="s">
        <v>4560</v>
      </c>
      <c r="N12">
        <v>585</v>
      </c>
      <c r="O12" t="s">
        <v>4758</v>
      </c>
      <c r="P12" t="s">
        <v>4764</v>
      </c>
      <c r="Q12" t="s">
        <v>4769</v>
      </c>
      <c r="R12" t="s">
        <v>4770</v>
      </c>
      <c r="S12" t="s">
        <v>4772</v>
      </c>
      <c r="T12">
        <v>0.65</v>
      </c>
      <c r="U12" t="s">
        <v>4773</v>
      </c>
      <c r="V12" t="s">
        <v>4779</v>
      </c>
      <c r="W12">
        <v>2011</v>
      </c>
      <c r="X12">
        <f>HYPERLINK("http://www.pdbbind.org.cn/quickpdb.asp?quickpdb=2XY9","2XY9")</f>
        <v>0</v>
      </c>
      <c r="Y12">
        <v>1</v>
      </c>
      <c r="Z12">
        <v>1</v>
      </c>
    </row>
    <row r="13" spans="1:26">
      <c r="A13" t="s">
        <v>4624</v>
      </c>
      <c r="B13" t="s">
        <v>4558</v>
      </c>
      <c r="C13">
        <v>62.4</v>
      </c>
      <c r="D13" t="s">
        <v>4650</v>
      </c>
      <c r="E13" t="s">
        <v>4653</v>
      </c>
      <c r="I13" t="s">
        <v>4684</v>
      </c>
      <c r="J13" t="s">
        <v>4724</v>
      </c>
      <c r="K13" t="s">
        <v>4733</v>
      </c>
      <c r="L13" t="s">
        <v>4756</v>
      </c>
      <c r="M13" t="s">
        <v>4560</v>
      </c>
      <c r="N13">
        <v>610</v>
      </c>
      <c r="O13" t="s">
        <v>4758</v>
      </c>
      <c r="P13" t="s">
        <v>4765</v>
      </c>
      <c r="Q13" t="s">
        <v>4769</v>
      </c>
      <c r="R13" t="s">
        <v>4770</v>
      </c>
      <c r="S13" t="s">
        <v>4772</v>
      </c>
      <c r="T13">
        <v>150</v>
      </c>
      <c r="U13" t="s">
        <v>4773</v>
      </c>
      <c r="V13" t="s">
        <v>4779</v>
      </c>
      <c r="W13">
        <v>2011</v>
      </c>
      <c r="X13">
        <f>HYPERLINK("http://www.pdbbind.org.cn/quickpdb.asp?quickpdb=2XYD","2XYD")</f>
        <v>0</v>
      </c>
      <c r="Y13">
        <v>1</v>
      </c>
      <c r="Z13">
        <v>1</v>
      </c>
    </row>
    <row r="14" spans="1:26">
      <c r="A14" t="s">
        <v>4625</v>
      </c>
      <c r="B14" t="s">
        <v>4558</v>
      </c>
      <c r="C14">
        <v>62.4</v>
      </c>
      <c r="D14" t="s">
        <v>4650</v>
      </c>
      <c r="E14" t="s">
        <v>4653</v>
      </c>
      <c r="I14" t="s">
        <v>4685</v>
      </c>
      <c r="J14" t="s">
        <v>4724</v>
      </c>
      <c r="K14" t="s">
        <v>4734</v>
      </c>
      <c r="L14" t="s">
        <v>4558</v>
      </c>
      <c r="M14" t="s">
        <v>4560</v>
      </c>
      <c r="N14">
        <v>589</v>
      </c>
      <c r="O14" t="s">
        <v>4758</v>
      </c>
      <c r="P14" t="s">
        <v>4759</v>
      </c>
      <c r="Q14" t="s">
        <v>4769</v>
      </c>
      <c r="R14" t="s">
        <v>4771</v>
      </c>
      <c r="S14" t="s">
        <v>4772</v>
      </c>
      <c r="T14">
        <v>36.4</v>
      </c>
      <c r="U14" t="s">
        <v>4773</v>
      </c>
      <c r="V14" t="s">
        <v>4780</v>
      </c>
      <c r="W14">
        <v>2011</v>
      </c>
      <c r="X14">
        <f>HYPERLINK("http://www.pdbbind.org.cn/quickpdb.asp?quickpdb=2YDM","2YDM")</f>
        <v>0</v>
      </c>
      <c r="Y14">
        <v>1</v>
      </c>
      <c r="Z14">
        <v>1</v>
      </c>
    </row>
    <row r="15" spans="1:26">
      <c r="A15" t="s">
        <v>4626</v>
      </c>
      <c r="B15" t="s">
        <v>4649</v>
      </c>
      <c r="C15">
        <v>61.9</v>
      </c>
      <c r="D15" t="s">
        <v>4651</v>
      </c>
      <c r="E15" t="s">
        <v>4654</v>
      </c>
      <c r="I15" t="s">
        <v>4686</v>
      </c>
      <c r="J15" t="s">
        <v>4724</v>
      </c>
      <c r="K15" t="s">
        <v>4735</v>
      </c>
      <c r="L15" t="s">
        <v>4558</v>
      </c>
      <c r="N15">
        <v>591</v>
      </c>
      <c r="O15" t="s">
        <v>4758</v>
      </c>
      <c r="P15" t="s">
        <v>4763</v>
      </c>
      <c r="Q15" t="s">
        <v>4769</v>
      </c>
      <c r="R15" t="s">
        <v>4770</v>
      </c>
      <c r="S15" t="s">
        <v>4772</v>
      </c>
      <c r="T15">
        <v>0.83</v>
      </c>
      <c r="U15" t="s">
        <v>4774</v>
      </c>
      <c r="V15" t="s">
        <v>4781</v>
      </c>
      <c r="W15">
        <v>2008</v>
      </c>
      <c r="X15">
        <f>HYPERLINK("http://www.pdbbind.org.cn/quickpdb.asp?quickpdb=3BKK","3BKK")</f>
        <v>0</v>
      </c>
      <c r="Y15">
        <v>1</v>
      </c>
      <c r="Z15">
        <v>1</v>
      </c>
    </row>
    <row r="16" spans="1:26">
      <c r="A16" t="s">
        <v>4627</v>
      </c>
      <c r="B16" t="s">
        <v>4572</v>
      </c>
      <c r="C16">
        <v>61.9</v>
      </c>
      <c r="D16" t="s">
        <v>4651</v>
      </c>
      <c r="E16" t="s">
        <v>4654</v>
      </c>
      <c r="I16" t="s">
        <v>4687</v>
      </c>
      <c r="J16" t="s">
        <v>4724</v>
      </c>
      <c r="K16" t="s">
        <v>4736</v>
      </c>
      <c r="L16" t="s">
        <v>4558</v>
      </c>
      <c r="N16">
        <v>591</v>
      </c>
      <c r="O16" t="s">
        <v>4758</v>
      </c>
      <c r="P16" t="s">
        <v>4763</v>
      </c>
      <c r="Q16" t="s">
        <v>4769</v>
      </c>
      <c r="R16" t="s">
        <v>4770</v>
      </c>
      <c r="S16" t="s">
        <v>4772</v>
      </c>
      <c r="T16">
        <v>0.679</v>
      </c>
      <c r="U16" t="s">
        <v>4774</v>
      </c>
      <c r="V16" t="s">
        <v>4782</v>
      </c>
      <c r="W16">
        <v>2008</v>
      </c>
      <c r="X16">
        <f>HYPERLINK("http://www.pdbbind.org.cn/quickpdb.asp?quickpdb=3BKL","3BKL")</f>
        <v>0</v>
      </c>
      <c r="Y16">
        <v>1</v>
      </c>
      <c r="Z16">
        <v>1</v>
      </c>
    </row>
    <row r="17" spans="1:26">
      <c r="A17" t="s">
        <v>4628</v>
      </c>
      <c r="B17" t="s">
        <v>4558</v>
      </c>
      <c r="C17">
        <v>61.9</v>
      </c>
      <c r="I17" t="s">
        <v>4688</v>
      </c>
      <c r="J17" t="s">
        <v>4724</v>
      </c>
      <c r="K17" t="s">
        <v>4737</v>
      </c>
      <c r="L17" t="s">
        <v>4558</v>
      </c>
      <c r="N17">
        <v>591</v>
      </c>
      <c r="O17" t="s">
        <v>4758</v>
      </c>
      <c r="P17" t="s">
        <v>4763</v>
      </c>
      <c r="Q17" t="s">
        <v>4769</v>
      </c>
      <c r="R17" t="s">
        <v>4770</v>
      </c>
      <c r="S17" t="s">
        <v>4772</v>
      </c>
      <c r="T17">
        <v>6.6</v>
      </c>
      <c r="U17" t="s">
        <v>4773</v>
      </c>
      <c r="V17" t="s">
        <v>4783</v>
      </c>
      <c r="W17">
        <v>2010</v>
      </c>
      <c r="X17">
        <f>HYPERLINK("http://www.pdbbind.org.cn/quickpdb.asp?quickpdb=3L3N","3L3N")</f>
        <v>0</v>
      </c>
      <c r="Y17">
        <v>1</v>
      </c>
      <c r="Z17">
        <v>1</v>
      </c>
    </row>
    <row r="18" spans="1:26">
      <c r="A18" t="s">
        <v>4629</v>
      </c>
      <c r="B18" t="s">
        <v>4558</v>
      </c>
      <c r="C18">
        <v>61.9</v>
      </c>
      <c r="D18" t="s">
        <v>4651</v>
      </c>
      <c r="E18" t="s">
        <v>4654</v>
      </c>
      <c r="I18" t="s">
        <v>4689</v>
      </c>
      <c r="J18" t="s">
        <v>4724</v>
      </c>
      <c r="K18" t="s">
        <v>4738</v>
      </c>
      <c r="L18" t="s">
        <v>4756</v>
      </c>
      <c r="M18" t="s">
        <v>4560</v>
      </c>
      <c r="N18">
        <v>629</v>
      </c>
      <c r="O18" t="s">
        <v>4758</v>
      </c>
      <c r="P18" t="s">
        <v>4766</v>
      </c>
      <c r="Q18" t="s">
        <v>4769</v>
      </c>
      <c r="R18" t="s">
        <v>4770</v>
      </c>
      <c r="S18" t="s">
        <v>4772</v>
      </c>
      <c r="T18">
        <v>7</v>
      </c>
      <c r="U18" t="s">
        <v>4773</v>
      </c>
      <c r="V18" t="s">
        <v>4784</v>
      </c>
      <c r="W18">
        <v>2010</v>
      </c>
      <c r="X18">
        <f>HYPERLINK("http://www.pdbbind.org.cn/quickpdb.asp?quickpdb=3NXQ","3NXQ")</f>
        <v>0</v>
      </c>
      <c r="Y18">
        <v>1</v>
      </c>
      <c r="Z18">
        <v>1</v>
      </c>
    </row>
    <row r="19" spans="1:26">
      <c r="A19" t="s">
        <v>4630</v>
      </c>
      <c r="B19" t="s">
        <v>4572</v>
      </c>
      <c r="C19">
        <v>61.9</v>
      </c>
      <c r="D19" t="s">
        <v>4651</v>
      </c>
      <c r="E19" t="s">
        <v>4654</v>
      </c>
      <c r="I19" t="s">
        <v>4690</v>
      </c>
      <c r="J19" t="s">
        <v>4724</v>
      </c>
      <c r="K19" t="s">
        <v>4738</v>
      </c>
      <c r="L19" t="s">
        <v>4558</v>
      </c>
      <c r="M19" t="s">
        <v>4560</v>
      </c>
      <c r="N19">
        <v>589</v>
      </c>
      <c r="O19" t="s">
        <v>4758</v>
      </c>
      <c r="P19" t="s">
        <v>4759</v>
      </c>
      <c r="Q19" t="s">
        <v>4769</v>
      </c>
      <c r="R19" t="s">
        <v>4770</v>
      </c>
      <c r="S19" t="s">
        <v>4772</v>
      </c>
      <c r="T19">
        <v>4</v>
      </c>
      <c r="U19" t="s">
        <v>4774</v>
      </c>
      <c r="V19" t="s">
        <v>4785</v>
      </c>
      <c r="W19">
        <v>2012</v>
      </c>
      <c r="X19">
        <f>HYPERLINK("http://www.pdbbind.org.cn/quickpdb.asp?quickpdb=4APH","4APH")</f>
        <v>0</v>
      </c>
    </row>
    <row r="20" spans="1:26">
      <c r="A20" t="s">
        <v>4631</v>
      </c>
      <c r="B20" t="s">
        <v>4572</v>
      </c>
      <c r="C20">
        <v>61.9</v>
      </c>
      <c r="D20" t="s">
        <v>4651</v>
      </c>
      <c r="E20" t="s">
        <v>4654</v>
      </c>
      <c r="I20" t="s">
        <v>4691</v>
      </c>
      <c r="J20" t="s">
        <v>4724</v>
      </c>
      <c r="K20" t="s">
        <v>4739</v>
      </c>
      <c r="L20" t="s">
        <v>4558</v>
      </c>
      <c r="M20" t="s">
        <v>4560</v>
      </c>
      <c r="N20">
        <v>589</v>
      </c>
      <c r="O20" t="s">
        <v>4758</v>
      </c>
      <c r="P20" t="s">
        <v>4759</v>
      </c>
    </row>
    <row r="21" spans="1:26">
      <c r="A21" t="s">
        <v>4632</v>
      </c>
      <c r="B21" t="s">
        <v>4558</v>
      </c>
      <c r="C21">
        <v>61.9</v>
      </c>
      <c r="D21" t="s">
        <v>4652</v>
      </c>
      <c r="E21" t="s">
        <v>4655</v>
      </c>
      <c r="I21" t="s">
        <v>4692</v>
      </c>
      <c r="J21" t="s">
        <v>4724</v>
      </c>
      <c r="K21" t="s">
        <v>4740</v>
      </c>
      <c r="L21" t="s">
        <v>4756</v>
      </c>
      <c r="M21" t="s">
        <v>4560</v>
      </c>
      <c r="N21">
        <v>629</v>
      </c>
      <c r="O21" t="s">
        <v>4758</v>
      </c>
      <c r="P21" t="s">
        <v>4767</v>
      </c>
      <c r="Q21" t="s">
        <v>4769</v>
      </c>
      <c r="R21" t="s">
        <v>4770</v>
      </c>
      <c r="S21" t="s">
        <v>4772</v>
      </c>
      <c r="T21">
        <v>11.21</v>
      </c>
      <c r="U21" t="s">
        <v>4773</v>
      </c>
      <c r="V21" t="s">
        <v>4786</v>
      </c>
      <c r="W21">
        <v>2013</v>
      </c>
      <c r="X21">
        <f>HYPERLINK("http://www.pdbbind.org.cn/quickpdb.asp?quickpdb=4BXK","4BXK")</f>
        <v>0</v>
      </c>
    </row>
    <row r="22" spans="1:26">
      <c r="A22" t="s">
        <v>4633</v>
      </c>
      <c r="B22" t="s">
        <v>4649</v>
      </c>
      <c r="C22">
        <v>61.9</v>
      </c>
      <c r="D22" t="s">
        <v>4651</v>
      </c>
      <c r="E22" t="s">
        <v>4654</v>
      </c>
      <c r="I22" t="s">
        <v>4693</v>
      </c>
      <c r="J22" t="s">
        <v>4724</v>
      </c>
      <c r="K22" t="s">
        <v>4741</v>
      </c>
      <c r="L22" t="s">
        <v>4558</v>
      </c>
      <c r="M22" t="s">
        <v>4560</v>
      </c>
      <c r="N22">
        <v>589</v>
      </c>
      <c r="O22" t="s">
        <v>4758</v>
      </c>
      <c r="P22" t="s">
        <v>4759</v>
      </c>
      <c r="Q22" t="s">
        <v>4769</v>
      </c>
      <c r="R22" t="s">
        <v>4771</v>
      </c>
      <c r="S22" t="s">
        <v>4772</v>
      </c>
      <c r="T22">
        <v>25</v>
      </c>
      <c r="U22" t="s">
        <v>4773</v>
      </c>
      <c r="V22" t="s">
        <v>4787</v>
      </c>
      <c r="W22">
        <v>2014</v>
      </c>
      <c r="X22">
        <f>HYPERLINK("http://www.pdbbind.org.cn/quickpdb.asp?quickpdb=4BZR","4BZR")</f>
        <v>0</v>
      </c>
    </row>
    <row r="23" spans="1:26">
      <c r="A23" t="s">
        <v>4634</v>
      </c>
      <c r="B23" t="s">
        <v>4558</v>
      </c>
      <c r="C23">
        <v>61.9</v>
      </c>
      <c r="D23" t="s">
        <v>4651</v>
      </c>
      <c r="E23" t="s">
        <v>4654</v>
      </c>
      <c r="I23" t="s">
        <v>4694</v>
      </c>
      <c r="J23" t="s">
        <v>4724</v>
      </c>
      <c r="K23" t="s">
        <v>4742</v>
      </c>
      <c r="L23" t="s">
        <v>4756</v>
      </c>
      <c r="M23" t="s">
        <v>4560</v>
      </c>
      <c r="N23">
        <v>629</v>
      </c>
      <c r="O23" t="s">
        <v>4758</v>
      </c>
      <c r="P23" t="s">
        <v>4767</v>
      </c>
      <c r="Q23" t="s">
        <v>4769</v>
      </c>
      <c r="R23" t="s">
        <v>4770</v>
      </c>
      <c r="S23" t="s">
        <v>4772</v>
      </c>
      <c r="T23">
        <v>75</v>
      </c>
      <c r="U23" t="s">
        <v>4773</v>
      </c>
      <c r="V23" t="s">
        <v>4788</v>
      </c>
      <c r="W23">
        <v>2014</v>
      </c>
      <c r="X23">
        <f>HYPERLINK("http://www.pdbbind.org.cn/quickpdb.asp?quickpdb=4BZS","4BZS")</f>
        <v>0</v>
      </c>
    </row>
    <row r="24" spans="1:26">
      <c r="A24" t="s">
        <v>4635</v>
      </c>
      <c r="B24" t="s">
        <v>4572</v>
      </c>
      <c r="C24">
        <v>61.9</v>
      </c>
      <c r="D24" t="s">
        <v>4651</v>
      </c>
      <c r="E24" t="s">
        <v>4654</v>
      </c>
      <c r="I24" t="s">
        <v>4695</v>
      </c>
      <c r="J24" t="s">
        <v>4724</v>
      </c>
      <c r="K24" t="s">
        <v>4743</v>
      </c>
      <c r="L24" t="s">
        <v>4558</v>
      </c>
      <c r="M24" t="s">
        <v>4560</v>
      </c>
      <c r="N24">
        <v>589</v>
      </c>
      <c r="O24" t="s">
        <v>4758</v>
      </c>
      <c r="P24" t="s">
        <v>4759</v>
      </c>
    </row>
    <row r="25" spans="1:26">
      <c r="A25" t="s">
        <v>4636</v>
      </c>
      <c r="B25" t="s">
        <v>4558</v>
      </c>
      <c r="C25">
        <v>61.9</v>
      </c>
      <c r="D25" t="s">
        <v>4651</v>
      </c>
      <c r="E25" t="s">
        <v>4654</v>
      </c>
      <c r="I25" t="s">
        <v>4696</v>
      </c>
      <c r="J25" t="s">
        <v>4724</v>
      </c>
      <c r="K25" t="s">
        <v>4744</v>
      </c>
      <c r="L25" t="s">
        <v>4558</v>
      </c>
      <c r="M25" t="s">
        <v>4560</v>
      </c>
      <c r="N25">
        <v>589</v>
      </c>
      <c r="O25" t="s">
        <v>4758</v>
      </c>
      <c r="P25" t="s">
        <v>4759</v>
      </c>
    </row>
    <row r="26" spans="1:26">
      <c r="A26" t="s">
        <v>4637</v>
      </c>
      <c r="B26" t="s">
        <v>4558</v>
      </c>
      <c r="C26">
        <v>61.9</v>
      </c>
      <c r="D26" t="s">
        <v>4651</v>
      </c>
      <c r="E26" t="s">
        <v>4654</v>
      </c>
      <c r="I26" t="s">
        <v>4697</v>
      </c>
      <c r="J26" t="s">
        <v>4724</v>
      </c>
      <c r="K26" t="s">
        <v>4738</v>
      </c>
      <c r="L26" t="s">
        <v>4558</v>
      </c>
      <c r="M26" t="s">
        <v>4560</v>
      </c>
      <c r="N26">
        <v>589</v>
      </c>
      <c r="O26" t="s">
        <v>4758</v>
      </c>
      <c r="P26" t="s">
        <v>4759</v>
      </c>
    </row>
    <row r="27" spans="1:26">
      <c r="A27" t="s">
        <v>4638</v>
      </c>
      <c r="B27" t="s">
        <v>4558</v>
      </c>
      <c r="C27">
        <v>61.9</v>
      </c>
      <c r="I27" t="s">
        <v>4698</v>
      </c>
      <c r="J27" t="s">
        <v>4724</v>
      </c>
      <c r="K27" t="s">
        <v>4745</v>
      </c>
      <c r="L27" t="s">
        <v>4558</v>
      </c>
      <c r="M27" t="s">
        <v>4560</v>
      </c>
      <c r="N27">
        <v>589</v>
      </c>
      <c r="O27" t="s">
        <v>4758</v>
      </c>
      <c r="P27" t="s">
        <v>4759</v>
      </c>
    </row>
    <row r="28" spans="1:26">
      <c r="A28" t="s">
        <v>4639</v>
      </c>
      <c r="B28" t="s">
        <v>4558</v>
      </c>
      <c r="C28">
        <v>61.8</v>
      </c>
      <c r="D28" t="s">
        <v>4651</v>
      </c>
      <c r="E28" t="s">
        <v>4654</v>
      </c>
      <c r="I28" t="s">
        <v>4699</v>
      </c>
      <c r="J28" t="s">
        <v>4724</v>
      </c>
      <c r="K28" t="s">
        <v>4737</v>
      </c>
      <c r="L28" t="s">
        <v>4558</v>
      </c>
      <c r="M28" t="s">
        <v>4560</v>
      </c>
      <c r="N28">
        <v>589</v>
      </c>
      <c r="O28" t="s">
        <v>4758</v>
      </c>
      <c r="P28" t="s">
        <v>4759</v>
      </c>
    </row>
    <row r="29" spans="1:26">
      <c r="A29" t="s">
        <v>4640</v>
      </c>
      <c r="B29" t="s">
        <v>4558</v>
      </c>
      <c r="C29">
        <v>61.5</v>
      </c>
      <c r="D29" t="s">
        <v>4651</v>
      </c>
      <c r="E29" t="s">
        <v>4654</v>
      </c>
      <c r="I29" t="s">
        <v>4700</v>
      </c>
      <c r="J29" t="s">
        <v>4724</v>
      </c>
      <c r="K29" t="s">
        <v>4746</v>
      </c>
      <c r="L29" t="s">
        <v>4558</v>
      </c>
      <c r="M29" t="s">
        <v>4560</v>
      </c>
      <c r="N29">
        <v>589</v>
      </c>
      <c r="O29" t="s">
        <v>4758</v>
      </c>
      <c r="P29" t="s">
        <v>4759</v>
      </c>
      <c r="Q29" t="s">
        <v>4769</v>
      </c>
      <c r="R29" t="s">
        <v>4770</v>
      </c>
      <c r="S29" t="s">
        <v>4772</v>
      </c>
      <c r="T29">
        <v>0.41</v>
      </c>
      <c r="U29" t="s">
        <v>4773</v>
      </c>
      <c r="V29" t="s">
        <v>4789</v>
      </c>
      <c r="W29">
        <v>2013</v>
      </c>
      <c r="X29">
        <f>HYPERLINK("http://www.pdbbind.org.cn/quickpdb.asp?quickpdb=4CA5","4CA5")</f>
        <v>0</v>
      </c>
    </row>
    <row r="30" spans="1:26">
      <c r="A30" t="s">
        <v>4641</v>
      </c>
      <c r="B30" t="s">
        <v>4558</v>
      </c>
      <c r="C30">
        <v>61.4</v>
      </c>
      <c r="D30" t="s">
        <v>4651</v>
      </c>
      <c r="E30" t="s">
        <v>4654</v>
      </c>
      <c r="I30" t="s">
        <v>4701</v>
      </c>
      <c r="J30" t="s">
        <v>4724</v>
      </c>
      <c r="K30" t="s">
        <v>4747</v>
      </c>
      <c r="L30" t="s">
        <v>4756</v>
      </c>
      <c r="M30" t="s">
        <v>4560</v>
      </c>
      <c r="N30">
        <v>610</v>
      </c>
      <c r="O30" t="s">
        <v>4758</v>
      </c>
      <c r="P30" t="s">
        <v>4765</v>
      </c>
      <c r="Q30" t="s">
        <v>4769</v>
      </c>
      <c r="R30" t="s">
        <v>4770</v>
      </c>
      <c r="S30" t="s">
        <v>4772</v>
      </c>
      <c r="T30">
        <v>180</v>
      </c>
      <c r="U30" t="s">
        <v>4773</v>
      </c>
      <c r="V30" t="s">
        <v>4790</v>
      </c>
      <c r="W30">
        <v>2013</v>
      </c>
      <c r="X30">
        <f>HYPERLINK("http://www.pdbbind.org.cn/quickpdb.asp?quickpdb=4CA6","4CA6")</f>
        <v>0</v>
      </c>
    </row>
    <row r="31" spans="1:26">
      <c r="A31" t="s">
        <v>4642</v>
      </c>
      <c r="B31" t="s">
        <v>4558</v>
      </c>
      <c r="C31">
        <v>61.4</v>
      </c>
      <c r="D31" t="s">
        <v>4651</v>
      </c>
      <c r="E31" t="s">
        <v>4654</v>
      </c>
      <c r="I31" t="s">
        <v>4702</v>
      </c>
      <c r="J31" t="s">
        <v>4724</v>
      </c>
      <c r="K31" t="s">
        <v>4744</v>
      </c>
      <c r="L31" t="s">
        <v>4756</v>
      </c>
      <c r="M31" t="s">
        <v>4560</v>
      </c>
      <c r="N31">
        <v>629</v>
      </c>
      <c r="O31" t="s">
        <v>4758</v>
      </c>
      <c r="P31" t="s">
        <v>4767</v>
      </c>
    </row>
    <row r="32" spans="1:26">
      <c r="A32" t="s">
        <v>4643</v>
      </c>
      <c r="B32" t="s">
        <v>4558</v>
      </c>
      <c r="C32">
        <v>61.3</v>
      </c>
      <c r="D32" t="s">
        <v>4651</v>
      </c>
      <c r="E32" t="s">
        <v>4656</v>
      </c>
      <c r="I32" t="s">
        <v>4703</v>
      </c>
      <c r="J32" t="s">
        <v>4724</v>
      </c>
      <c r="K32" t="s">
        <v>4744</v>
      </c>
      <c r="L32" t="s">
        <v>4757</v>
      </c>
      <c r="M32" t="s">
        <v>4560</v>
      </c>
      <c r="N32">
        <v>629</v>
      </c>
      <c r="O32" t="s">
        <v>4758</v>
      </c>
      <c r="P32" t="s">
        <v>4767</v>
      </c>
    </row>
    <row r="33" spans="1:24">
      <c r="A33" t="s">
        <v>4644</v>
      </c>
      <c r="B33" t="s">
        <v>4558</v>
      </c>
      <c r="C33">
        <v>61.2</v>
      </c>
      <c r="D33" t="s">
        <v>4166</v>
      </c>
      <c r="E33" t="s">
        <v>4657</v>
      </c>
      <c r="I33" t="s">
        <v>4704</v>
      </c>
      <c r="J33" t="s">
        <v>4724</v>
      </c>
      <c r="K33" t="s">
        <v>4748</v>
      </c>
      <c r="L33" t="s">
        <v>4757</v>
      </c>
      <c r="M33" t="s">
        <v>4560</v>
      </c>
      <c r="N33">
        <v>629</v>
      </c>
      <c r="O33" t="s">
        <v>4758</v>
      </c>
      <c r="P33" t="s">
        <v>4766</v>
      </c>
    </row>
    <row r="34" spans="1:24">
      <c r="A34" t="s">
        <v>4645</v>
      </c>
      <c r="B34" t="s">
        <v>4558</v>
      </c>
      <c r="C34">
        <v>61.2</v>
      </c>
      <c r="D34" t="s">
        <v>4166</v>
      </c>
      <c r="E34" t="s">
        <v>4657</v>
      </c>
      <c r="I34" t="s">
        <v>4705</v>
      </c>
      <c r="J34" t="s">
        <v>4724</v>
      </c>
      <c r="K34" t="s">
        <v>4744</v>
      </c>
      <c r="L34" t="s">
        <v>4757</v>
      </c>
      <c r="M34" t="s">
        <v>4560</v>
      </c>
      <c r="N34">
        <v>629</v>
      </c>
      <c r="O34" t="s">
        <v>4758</v>
      </c>
      <c r="P34" t="s">
        <v>4766</v>
      </c>
    </row>
    <row r="35" spans="1:24">
      <c r="A35" t="s">
        <v>4646</v>
      </c>
      <c r="B35" t="s">
        <v>4558</v>
      </c>
      <c r="C35">
        <v>61.2</v>
      </c>
      <c r="D35" t="s">
        <v>4166</v>
      </c>
      <c r="E35" t="s">
        <v>4657</v>
      </c>
      <c r="I35" t="s">
        <v>4706</v>
      </c>
      <c r="J35" t="s">
        <v>4724</v>
      </c>
      <c r="K35" t="s">
        <v>4744</v>
      </c>
      <c r="L35" t="s">
        <v>4757</v>
      </c>
      <c r="M35" t="s">
        <v>4560</v>
      </c>
      <c r="N35">
        <v>629</v>
      </c>
      <c r="O35" t="s">
        <v>4758</v>
      </c>
      <c r="P35" t="s">
        <v>4766</v>
      </c>
    </row>
    <row r="36" spans="1:24">
      <c r="A36" t="s">
        <v>4647</v>
      </c>
      <c r="B36" t="s">
        <v>4558</v>
      </c>
      <c r="C36">
        <v>61</v>
      </c>
      <c r="D36" t="s">
        <v>4651</v>
      </c>
      <c r="E36" t="s">
        <v>4654</v>
      </c>
      <c r="I36" t="s">
        <v>4707</v>
      </c>
      <c r="J36" t="s">
        <v>4724</v>
      </c>
      <c r="K36" t="s">
        <v>4749</v>
      </c>
      <c r="L36" t="s">
        <v>4756</v>
      </c>
      <c r="M36" t="s">
        <v>4560</v>
      </c>
      <c r="N36">
        <v>629</v>
      </c>
      <c r="O36" t="s">
        <v>4758</v>
      </c>
      <c r="P36" t="s">
        <v>4766</v>
      </c>
    </row>
    <row r="37" spans="1:24">
      <c r="A37" t="s">
        <v>4648</v>
      </c>
      <c r="B37" t="s">
        <v>4558</v>
      </c>
      <c r="C37">
        <v>60.7</v>
      </c>
      <c r="D37" t="s">
        <v>4166</v>
      </c>
      <c r="E37" t="s">
        <v>4657</v>
      </c>
      <c r="I37" t="s">
        <v>4708</v>
      </c>
      <c r="J37" t="s">
        <v>4724</v>
      </c>
      <c r="K37" t="s">
        <v>4750</v>
      </c>
      <c r="L37" t="s">
        <v>4756</v>
      </c>
      <c r="M37" t="s">
        <v>4560</v>
      </c>
      <c r="N37">
        <v>629</v>
      </c>
      <c r="O37" t="s">
        <v>4758</v>
      </c>
      <c r="P37" t="s">
        <v>4766</v>
      </c>
    </row>
    <row r="38" spans="1:24">
      <c r="I38" t="s">
        <v>4709</v>
      </c>
      <c r="J38" t="s">
        <v>4724</v>
      </c>
      <c r="K38" t="s">
        <v>4751</v>
      </c>
      <c r="L38" t="s">
        <v>4757</v>
      </c>
      <c r="M38" t="s">
        <v>4560</v>
      </c>
      <c r="N38">
        <v>629</v>
      </c>
      <c r="O38" t="s">
        <v>4758</v>
      </c>
      <c r="P38" t="s">
        <v>4767</v>
      </c>
      <c r="Q38" t="s">
        <v>4769</v>
      </c>
      <c r="R38" t="s">
        <v>4770</v>
      </c>
      <c r="S38" t="s">
        <v>4772</v>
      </c>
      <c r="T38">
        <v>11.45</v>
      </c>
      <c r="U38" t="s">
        <v>4773</v>
      </c>
      <c r="V38" t="s">
        <v>4791</v>
      </c>
      <c r="W38">
        <v>2017</v>
      </c>
      <c r="X38">
        <f>HYPERLINK("http://www.pdbbind.org.cn/quickpdb.asp?quickpdb=6EN5","6EN5")</f>
        <v>0</v>
      </c>
    </row>
    <row r="39" spans="1:24">
      <c r="I39" t="s">
        <v>4710</v>
      </c>
      <c r="J39" t="s">
        <v>4724</v>
      </c>
      <c r="K39" t="s">
        <v>4744</v>
      </c>
      <c r="L39" t="s">
        <v>4757</v>
      </c>
      <c r="M39" t="s">
        <v>4560</v>
      </c>
      <c r="N39">
        <v>629</v>
      </c>
      <c r="O39" t="s">
        <v>4758</v>
      </c>
      <c r="P39" t="s">
        <v>4767</v>
      </c>
      <c r="Q39" t="s">
        <v>4769</v>
      </c>
      <c r="R39" t="s">
        <v>4770</v>
      </c>
      <c r="S39" t="s">
        <v>4772</v>
      </c>
      <c r="T39">
        <v>11.45</v>
      </c>
      <c r="U39" t="s">
        <v>4773</v>
      </c>
      <c r="V39" t="s">
        <v>4792</v>
      </c>
      <c r="W39">
        <v>2018</v>
      </c>
      <c r="X39">
        <f>HYPERLINK("http://www.pdbbind.org.cn/quickpdb.asp?quickpdb=6EN6","6EN6")</f>
        <v>0</v>
      </c>
    </row>
    <row r="40" spans="1:24">
      <c r="I40" t="s">
        <v>4711</v>
      </c>
      <c r="J40" t="s">
        <v>4724</v>
      </c>
      <c r="K40" t="s">
        <v>4746</v>
      </c>
      <c r="L40" t="s">
        <v>4756</v>
      </c>
      <c r="M40" t="s">
        <v>4560</v>
      </c>
      <c r="N40">
        <v>629</v>
      </c>
      <c r="O40" t="s">
        <v>4758</v>
      </c>
      <c r="P40" t="s">
        <v>4767</v>
      </c>
      <c r="Q40" t="s">
        <v>4769</v>
      </c>
      <c r="R40" t="s">
        <v>4770</v>
      </c>
      <c r="S40" t="s">
        <v>4772</v>
      </c>
      <c r="T40">
        <v>10.6</v>
      </c>
      <c r="U40" t="s">
        <v>4774</v>
      </c>
      <c r="V40" t="s">
        <v>4793</v>
      </c>
      <c r="W40">
        <v>2018</v>
      </c>
      <c r="X40">
        <f>HYPERLINK("http://www.pdbbind.org.cn/quickpdb.asp?quickpdb=6F9R","6F9R")</f>
        <v>0</v>
      </c>
    </row>
    <row r="41" spans="1:24">
      <c r="I41" t="s">
        <v>4712</v>
      </c>
      <c r="J41" t="s">
        <v>4724</v>
      </c>
      <c r="K41" t="s">
        <v>4752</v>
      </c>
      <c r="L41" t="s">
        <v>4558</v>
      </c>
      <c r="N41">
        <v>591</v>
      </c>
      <c r="O41" t="s">
        <v>4758</v>
      </c>
      <c r="P41" t="s">
        <v>4763</v>
      </c>
      <c r="Q41" t="s">
        <v>4769</v>
      </c>
      <c r="R41" t="s">
        <v>4770</v>
      </c>
      <c r="S41" t="s">
        <v>4772</v>
      </c>
      <c r="T41">
        <v>13.8</v>
      </c>
      <c r="U41" t="s">
        <v>4773</v>
      </c>
      <c r="V41" t="s">
        <v>4794</v>
      </c>
      <c r="W41">
        <v>2018</v>
      </c>
      <c r="X41">
        <f>HYPERLINK("http://www.pdbbind.org.cn/quickpdb.asp?quickpdb=6F9T","6F9T")</f>
        <v>0</v>
      </c>
    </row>
    <row r="42" spans="1:24">
      <c r="I42" t="s">
        <v>4713</v>
      </c>
      <c r="J42" t="s">
        <v>4724</v>
      </c>
      <c r="K42" t="s">
        <v>4748</v>
      </c>
      <c r="L42" t="s">
        <v>4558</v>
      </c>
      <c r="N42">
        <v>591</v>
      </c>
      <c r="O42" t="s">
        <v>4758</v>
      </c>
      <c r="P42" t="s">
        <v>4763</v>
      </c>
      <c r="Q42" t="s">
        <v>4769</v>
      </c>
      <c r="R42" t="s">
        <v>4770</v>
      </c>
      <c r="S42" t="s">
        <v>4772</v>
      </c>
      <c r="T42">
        <v>7.4</v>
      </c>
      <c r="U42" t="s">
        <v>4774</v>
      </c>
      <c r="V42" t="s">
        <v>4795</v>
      </c>
      <c r="W42">
        <v>2018</v>
      </c>
      <c r="X42">
        <f>HYPERLINK("http://www.pdbbind.org.cn/quickpdb.asp?quickpdb=6F9U","6F9U")</f>
        <v>0</v>
      </c>
    </row>
    <row r="43" spans="1:24">
      <c r="I43" t="s">
        <v>4714</v>
      </c>
      <c r="J43" t="s">
        <v>4724</v>
      </c>
      <c r="K43" t="s">
        <v>4753</v>
      </c>
      <c r="L43" t="s">
        <v>4756</v>
      </c>
      <c r="M43" t="s">
        <v>4560</v>
      </c>
      <c r="N43">
        <v>629</v>
      </c>
      <c r="O43" t="s">
        <v>4758</v>
      </c>
      <c r="P43" t="s">
        <v>4767</v>
      </c>
      <c r="Q43" t="s">
        <v>4769</v>
      </c>
      <c r="R43" t="s">
        <v>4770</v>
      </c>
      <c r="S43" t="s">
        <v>4772</v>
      </c>
      <c r="T43">
        <v>171.9</v>
      </c>
      <c r="U43" t="s">
        <v>4773</v>
      </c>
      <c r="V43" t="s">
        <v>4796</v>
      </c>
      <c r="W43">
        <v>2018</v>
      </c>
      <c r="X43">
        <f>HYPERLINK("http://www.pdbbind.org.cn/quickpdb.asp?quickpdb=6F9V","6F9V")</f>
        <v>0</v>
      </c>
    </row>
    <row r="44" spans="1:24">
      <c r="I44" t="s">
        <v>4715</v>
      </c>
      <c r="J44" t="s">
        <v>4724</v>
      </c>
      <c r="K44" t="s">
        <v>4754</v>
      </c>
      <c r="L44" t="s">
        <v>4558</v>
      </c>
      <c r="N44">
        <v>591</v>
      </c>
      <c r="O44" t="s">
        <v>4758</v>
      </c>
      <c r="P44" t="s">
        <v>4763</v>
      </c>
      <c r="Q44" t="s">
        <v>4769</v>
      </c>
      <c r="R44" t="s">
        <v>4770</v>
      </c>
      <c r="S44" t="s">
        <v>4772</v>
      </c>
      <c r="T44">
        <v>0.016</v>
      </c>
      <c r="U44" t="s">
        <v>4773</v>
      </c>
      <c r="V44" t="s">
        <v>4797</v>
      </c>
      <c r="W44">
        <v>2018</v>
      </c>
      <c r="X44">
        <f>HYPERLINK("http://www.pdbbind.org.cn/quickpdb.asp?quickpdb=6H5W","6H5W")</f>
        <v>0</v>
      </c>
    </row>
    <row r="45" spans="1:24">
      <c r="I45" t="s">
        <v>4716</v>
      </c>
      <c r="J45" t="s">
        <v>4724</v>
      </c>
      <c r="K45" t="s">
        <v>4744</v>
      </c>
      <c r="L45" t="s">
        <v>4756</v>
      </c>
      <c r="M45" t="s">
        <v>4560</v>
      </c>
      <c r="N45">
        <v>629</v>
      </c>
      <c r="O45" t="s">
        <v>4758</v>
      </c>
      <c r="P45" t="s">
        <v>4767</v>
      </c>
      <c r="Q45" t="s">
        <v>4769</v>
      </c>
      <c r="R45" t="s">
        <v>4770</v>
      </c>
      <c r="S45" t="s">
        <v>4772</v>
      </c>
      <c r="T45">
        <v>0.015</v>
      </c>
      <c r="U45" t="s">
        <v>4773</v>
      </c>
      <c r="V45" t="s">
        <v>4798</v>
      </c>
      <c r="W45">
        <v>2018</v>
      </c>
      <c r="X45">
        <f>HYPERLINK("http://www.pdbbind.org.cn/quickpdb.asp?quickpdb=6H5X","6H5X")</f>
        <v>0</v>
      </c>
    </row>
    <row r="46" spans="1:24">
      <c r="I46" t="s">
        <v>4717</v>
      </c>
      <c r="J46" t="s">
        <v>4724</v>
      </c>
      <c r="K46" t="s">
        <v>4744</v>
      </c>
      <c r="L46" t="s">
        <v>4756</v>
      </c>
      <c r="M46" t="s">
        <v>4560</v>
      </c>
      <c r="N46">
        <v>629</v>
      </c>
      <c r="O46" t="s">
        <v>4758</v>
      </c>
      <c r="P46" t="s">
        <v>4767</v>
      </c>
    </row>
    <row r="47" spans="1:24">
      <c r="I47" t="s">
        <v>4718</v>
      </c>
      <c r="J47" t="s">
        <v>4724</v>
      </c>
      <c r="K47" t="s">
        <v>4744</v>
      </c>
      <c r="L47" t="s">
        <v>4756</v>
      </c>
      <c r="M47" t="s">
        <v>4560</v>
      </c>
      <c r="N47">
        <v>629</v>
      </c>
      <c r="O47" t="s">
        <v>4758</v>
      </c>
      <c r="P47" t="s">
        <v>4767</v>
      </c>
    </row>
    <row r="48" spans="1:24">
      <c r="I48" t="s">
        <v>4719</v>
      </c>
      <c r="J48" t="s">
        <v>4724</v>
      </c>
      <c r="K48" t="s">
        <v>4755</v>
      </c>
      <c r="L48" t="s">
        <v>4756</v>
      </c>
      <c r="M48" t="s">
        <v>4560</v>
      </c>
      <c r="N48">
        <v>629</v>
      </c>
      <c r="O48" t="s">
        <v>4758</v>
      </c>
      <c r="P48" t="s">
        <v>4767</v>
      </c>
    </row>
    <row r="49" spans="9:16">
      <c r="I49" t="s">
        <v>4720</v>
      </c>
      <c r="J49" t="s">
        <v>4724</v>
      </c>
      <c r="K49" t="s">
        <v>4744</v>
      </c>
      <c r="L49" t="s">
        <v>4756</v>
      </c>
      <c r="M49" t="s">
        <v>4560</v>
      </c>
      <c r="N49">
        <v>629</v>
      </c>
      <c r="O49" t="s">
        <v>4758</v>
      </c>
      <c r="P49" t="s">
        <v>4767</v>
      </c>
    </row>
    <row r="50" spans="9:16">
      <c r="I50" t="s">
        <v>4721</v>
      </c>
      <c r="J50" t="s">
        <v>4724</v>
      </c>
      <c r="K50" t="s">
        <v>4746</v>
      </c>
      <c r="L50" t="s">
        <v>4757</v>
      </c>
      <c r="M50" t="s">
        <v>4560</v>
      </c>
      <c r="N50">
        <v>629</v>
      </c>
      <c r="O50" t="s">
        <v>4758</v>
      </c>
      <c r="P50" t="s">
        <v>4767</v>
      </c>
    </row>
    <row r="51" spans="9:16">
      <c r="I51" t="s">
        <v>4722</v>
      </c>
      <c r="J51" t="s">
        <v>4724</v>
      </c>
      <c r="K51" t="s">
        <v>4730</v>
      </c>
      <c r="L51" t="s">
        <v>4757</v>
      </c>
      <c r="M51" t="s">
        <v>4560</v>
      </c>
      <c r="N51">
        <v>629</v>
      </c>
      <c r="O51" t="s">
        <v>4758</v>
      </c>
      <c r="P51" t="s">
        <v>4767</v>
      </c>
    </row>
    <row r="52" spans="9:16">
      <c r="I52" t="s">
        <v>4723</v>
      </c>
      <c r="J52" t="s">
        <v>4724</v>
      </c>
      <c r="K52" t="s">
        <v>4725</v>
      </c>
      <c r="L52" t="s">
        <v>4558</v>
      </c>
      <c r="N52">
        <v>597</v>
      </c>
      <c r="O52" t="s">
        <v>4758</v>
      </c>
      <c r="P52" t="s">
        <v>4768</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2021-06-11T11:31:58Z</dcterms:created>
  <dcterms:modified xsi:type="dcterms:W3CDTF">2021-06-11T11:31:58Z</dcterms:modified>
</cp:coreProperties>
</file>