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<sst xmlns="http://schemas.openxmlformats.org/spreadsheetml/2006/main" count="7244" uniqueCount="4581">
  <si>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</si>
  <si>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</si>
  <si>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</si>
  <si>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</si>
  <si>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</si>
  <si>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</si>
  <si>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</si>
  <si>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</si>
  <si>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</si>
  <si>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</si>
  <si>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</si>
  <si>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</si>
  <si>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</si>
  <si>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</si>
  <si>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</si>
  <si>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</si>
  <si>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</si>
  <si>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</si>
  <si>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</si>
  <si>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Comprehensive analysis of the major histocompatibility complex in systemic sclerosis identifies differential HLA associations by clinical and serological subtypes.</t>
  </si>
  <si>
    <t>HLA allele and haplotype frequencies in the Panamanian population.</t>
  </si>
  <si>
    <t>Rogue antibodies could be driving severe COVID-19.</t>
  </si>
  <si>
    <t>Overweight/obesity in young adulthood interacts with aspects of EBV infection in MS etiology.</t>
  </si>
  <si>
    <t>Modified recombinant human erythropoietin with potentially reduced immunogenicity.</t>
  </si>
  <si>
    <t>Back to base pairs: What is the genetic risk for red bloodcell alloimmunization?</t>
  </si>
  <si>
    <t>A Comprehensive Review on the Role of Genetic Factors in the Pathogenesis of Migraine.</t>
  </si>
  <si>
    <t>HLA genotype-clinical phenotype correlations in multiple sclerosis and neuromyelitis optica spectrum disorders based on Japan MS/NMOSD Biobank data.</t>
  </si>
  <si>
    <t>The relationship between non-segmental Vitiligo, HLA genotype and oxidative stress.</t>
  </si>
  <si>
    <t>Anti-tumour necrosis factor-alpha response associated with combined CD226 and HLA-DRB1[*]0404 haplotype in rheumatoid arthritis.</t>
  </si>
  <si>
    <t>A novel association of efavirenz induced severe cutaneous adverse reactions with HLA- DRB1*03:01: A case-control study from North-East India.</t>
  </si>
  <si>
    <t>Association between human leukocyte antigens (HLAs) and human neutrophil antigens (HNAs) and autoimmune neutropenia of infancy in Danish patients.</t>
  </si>
  <si>
    <t>Behcet disease, new insights in disease associations and manifestations: a next-generation sequencing study.</t>
  </si>
  <si>
    <t>Neuromyelitis optica is an HLA associated disease different from Multiple Sclerosis: a systematic review with meta-analysis.</t>
  </si>
  <si>
    <t>In sickness and in health: when myasthenia gravis is a conjugal matter.</t>
  </si>
  <si>
    <t>A new clustering method identifies multiple sclerosis-specific T-cell receptors.</t>
  </si>
  <si>
    <t>High-resolution HLA allele and haplotype frequencies of the Saudi Arabian population based on 45,457 individuals and corresponding stem cell donor matching probabilities.</t>
  </si>
  <si>
    <t>Critical amino acid variants in HLA-DRB1 allotypes in the development of Graves' disease and Hashimoto's thyroiditis in the Japanese population.</t>
  </si>
  <si>
    <t>HLA-B*08 Identified as the Most Prominently Associated Major Histocompatibility Complex Locus for Anti-Carbamylated Protein Antibody-Positive/Anti-Cyclic Citrullinated Peptide-Negative Rheumatoid Arthritis.</t>
  </si>
  <si>
    <t>Allogeneic hematopoietic stem cell transplant recipients in Spain: Human leukocyte antigen characteristics and diversity by high-resolution analysis.</t>
  </si>
  <si>
    <t>HLA-DRB1* and DQB1* allele and haplotype diversity in eight tribal populations: Global affinities and genetic basis of diseases in South India.</t>
  </si>
  <si>
    <t>Genetic associations with a fever after measles-containing vaccines.</t>
  </si>
  <si>
    <t>Epstein Barr virus infection and immune defense related to HLA-DR15: consequences for multiple sclerosis.</t>
  </si>
  <si>
    <t>Biomarker Approach Towards Rheumatoid Arthritis Treatment.</t>
  </si>
  <si>
    <t>Giant cell arteritis or polymyalgia rheumatica after influenza vaccination: A study of 12 patients and a literature review.</t>
  </si>
  <si>
    <t>HLA-A, -B, -C, -DRB1 allele and haplotype frequencies of the Korean population and performance characteristics of HLA typing by next-generation sequencing.</t>
  </si>
  <si>
    <t>Identification of 11 novel HLA-A, -B, -C, -DRB1, and -DQB1 alleles in the 1000 Genomes Project panel.</t>
  </si>
  <si>
    <t>Two new HLA alleles, HLA-B*15:583 and DRB1*11:279, detected in individuals from the Irkutsk region.</t>
  </si>
  <si>
    <t>Immunoinformatics prediction of overlapping CD8(+) T-cell, IFN-gamma and IL-4 inducer CD4(+) T-cell and linear B-cell epitopes based vaccines against COVID-19 (SARS-CoV-2).</t>
  </si>
  <si>
    <t>Evaluation of LabType-SSO HLA Typing for HLA-A, -B, -C, -DRB1, and -DQB1 loci.</t>
  </si>
  <si>
    <t>Transethnic analysis of the human leukocyte antigen region for ulcerative colitis reveals not only shared but also ethnicity-specific disease associations.</t>
  </si>
  <si>
    <t>Multidrug-resistant tuberculosis patients expressing the HLA-DRB1*04 allele, and after treatment they show a low frequency of HLA-II+ monocytes and a chronic systemic inflammation.</t>
  </si>
  <si>
    <t>Identification of the novel HLA-DRB1*03:01:32. New allele in an Italian patient.</t>
  </si>
  <si>
    <t>Mayan alleles of the HLA-DRB1 major histocompatibility complex might contribute to the genetic susceptibility to systemic lupus erythematosus in Mexican patients from Tapachula, Chiapas.</t>
  </si>
  <si>
    <t>Description of two new HLA alleles: HLA-DRB1*11:262 and HLA-DRB1*11:268.</t>
  </si>
  <si>
    <t>The HLA-DRB1*09:45 allele identified in a volunteer donor for hematopoietic stem cell transplant.</t>
  </si>
  <si>
    <t>Predicting the risk of relapse in polymyalgia rheumatica: novel insights.</t>
  </si>
  <si>
    <t>Clinical characteristics and HLA genotypes in Chinese patients with anti-SLA/LP-positive autoimmune hepatitis.</t>
  </si>
  <si>
    <t>Paediatric Acute onset Neuropsychiatric Syndrome: Exploratory study finds no evidence of HLA class II association but high rate of autoimmunity in first-degree relatives.</t>
  </si>
  <si>
    <t>Complementary Effects of Carbamylated and Citrullinated LL37 in Autoimmunity and Inflammation in Systemic Lupus Erythematosus.</t>
  </si>
  <si>
    <t>Whole-exome sequencing reveals the major genetic factors contributing to neuromyelitis optica spectrum disorder in Chinese patients with aquaporin 4-IgG seropositivity.</t>
  </si>
  <si>
    <t>Replication of HLA class II locus association with susceptibility to podoconiosis in three Ethiopian ethnic groups.</t>
  </si>
  <si>
    <t>Human Leukocyte Antigen Class II associations in late-onset Myasthenia Gravis.</t>
  </si>
  <si>
    <t>Pharmacogenetic and Association Studies on the Influence of HLA Alleles and Rivastigmine on the Iranian Patients with Late-Onset Alzheimer's Disease.</t>
  </si>
  <si>
    <t>Pharmacogenomics and COVID-19: clinical implications of human genome interactions with repurposed drugs.</t>
  </si>
  <si>
    <t>Associations between human leukocyte antigens and renal function.</t>
  </si>
  <si>
    <t>Characterization of the novel allele HLA-DRB1*01:01:36 in an Emirati donor.</t>
  </si>
  <si>
    <t>Distribution of HLA-DQA1, -DQB1 and -DRB1 genes and haplotypes in Han, Uyghur, Kazakh and Hui populations inhabiting Xinjiang Uyghur Autonomous Region, China.</t>
  </si>
  <si>
    <t>Diversities of HLA-A, -B, -C, -DRB1 and -DQB1 loci in Chinese Kazak population and its genetic relatedness dissection with multiple populations: a comparative study.</t>
  </si>
  <si>
    <t>Genome-wide association study of circulating interleukin 6 levels identifies novel loci.</t>
  </si>
  <si>
    <t>The spectrum of association in HLA region with rheumatoid arthritis in a diverse Asian population: evidence from the MyEIRA case-control study.</t>
  </si>
  <si>
    <t>HLA-DRB1 allelic epitopes that associate with autoimmune disease risk or protection activate reciprocal macrophage polarization.</t>
  </si>
  <si>
    <t>Genetic risk factors for autoimmune hepatitis: implications for phenotypic heterogeneity and biomarkers for drug response.</t>
  </si>
  <si>
    <t>Synergetic Interaction of HLA-DRB1*07 Allele and TNF-Alpha - 863 C/A Single Nucleotide Polymorphism in the Susceptibility to Systemic Lupus Erythematosus.</t>
  </si>
  <si>
    <t>Human Leukocyte Antigen (HLA) Influence on Prognosis of Autoimmune Hearing Loss.</t>
  </si>
  <si>
    <t>Identification of 8-Digit HLA-A, -B, -C, and -DRB1 Allele and Haplotype Frequencies in Koreans Using the One Lambda AllType Next-Generation Sequencing Kit.</t>
  </si>
  <si>
    <t>HLA association with the susceptibility to anti-synthetase syndrome.</t>
  </si>
  <si>
    <t>Molecular analysis of HLA Class I and Class II genes in five different South Indian linguistic groups.</t>
  </si>
  <si>
    <t>Increased risk of late-onset, immune-mediated, adverse reactions related to dermal fillers in patients bearing HLA-B*08 and DRB1*03 haplotypes.</t>
  </si>
  <si>
    <t>Study on the polymorphisms of HLA-ABCDQB1DRB1 alleles and haplotypes in Hubei Han population of China.</t>
  </si>
  <si>
    <t>A bioinformatic prediction of antigen presentation from SARS-CoV-2 spike protein revealed a theoretical correlation of HLA-DRB1*01 with COVID-19 fatality in Mexican population: An ecological approach.</t>
  </si>
  <si>
    <t>HLA-DRB1*04:05 and HLA-DQB1*04:01: Alleles Potentially Associated with Vogt-Koyanagi-Harada in Northern Thai Patients.</t>
  </si>
  <si>
    <t>HLA-B*39:01:01 is a novel risk factor for antithyroid drug-induced agranulocytosis in Japanese population.</t>
  </si>
  <si>
    <t>Expression Analysis of Long Non-coding RNA Lnc-DC in HLA-DRB1*15:01-Negative Patients with Multiple Sclerosis: A Probable Cause for Gender Differences in Multiple Sclerosis Susceptibility?</t>
  </si>
  <si>
    <t>Attenuated immune control of Epstein-Barr virus in humanized mice is associated with the multiple sclerosis risk factor HLA-DR15.</t>
  </si>
  <si>
    <t>HLA-DRB1 Alleles are Associated With COPD in a Latin American Admixed Population.</t>
  </si>
  <si>
    <t>Do RA associated HLA-DR molecules bind citrullinated peptides or peptides from PAD4 to help the development of RA specific antibodies to citrullinated proteins?</t>
  </si>
  <si>
    <t>HLA-D and PLA2R1 risk alleles associate with recurrent primary membranous nephropathy in kidney transplant recipients.</t>
  </si>
  <si>
    <t>Characterization of the novel HLA-DRB1*01:107 allele by next-generation sequencing.</t>
  </si>
  <si>
    <t>Characterization of the novel HLA-DRB1*11:260 allele by next-generation sequencing.</t>
  </si>
  <si>
    <t>Characterization of the novel HLA-DRB1*08:97 allele by next-generation sequencing.</t>
  </si>
  <si>
    <t>Next-Generation Immunosequencing Reveals Pathological T-Cell Architecture in Autoimmune Hepatitis.</t>
  </si>
  <si>
    <t>High prevalence of idiopathic (islet antibody-negative) type 1 diabetes among Indian children and adolescents.</t>
  </si>
  <si>
    <t>Colonoids From Patients With Pediatric Inflammatory Bowel Disease Exhibit Decreased Growth Associated With Inflammation Severity and Durable Upregulation of Antigen Presentation Genes.</t>
  </si>
  <si>
    <t>Identical twins with idiopathic membranous nephropathy.</t>
  </si>
  <si>
    <t>Consumption of red meat, genetic susceptibility, and risk of LADA and type 2 diabetes.</t>
  </si>
  <si>
    <t>Substituting imputation of HLA antigens for high-resolution HLA typing: Evaluation of a multiethnic population and implications for clinical decision making in transplantation.</t>
  </si>
  <si>
    <t>Frequency of HLA Class I and Class II Alleles in Patients with CVID from Turkey.</t>
  </si>
  <si>
    <t>T Cell Proliferative Responses and IgG Antibodies to beta2GPI in Patients with Diabetes and Atherosclerosis.</t>
  </si>
  <si>
    <t>Neurofilament levels are associated with blood-brain barrier integrity, lymphocyte extravasation, and risk factors following the first demyelinating event in multiple sclerosis.</t>
  </si>
  <si>
    <t>Do new and old biomarkers of early undifferentiated arthritis correlate with Arthritis Impact Measurement Scales?</t>
  </si>
  <si>
    <t>Chikungunya Virus Infection Outcome: A Systematic Review of Host Genetics.</t>
  </si>
  <si>
    <t>Genome-Wide Association Study of Ocular Sarcoidosis Confirms HLA Associations and Implicates Barrier Function and Autoimmunity in African Americans.</t>
  </si>
  <si>
    <t>Headache and Bilateral Optic Disc Edema as the Initial Manifestation of Vogt-Koyanagi-Harada Disease.</t>
  </si>
  <si>
    <t>The association of human leukocyte antigen class II (HLA II) haplotypes with the risk of Latent autoimmune diabetes of adults (LADA): Evidence based on available data.</t>
  </si>
  <si>
    <t>Anti-glomerular Basement Membrane Glomerulonephritis During the First Trimester of Pregnancy.</t>
  </si>
  <si>
    <t>Allele-Specific Quantification of HLA-DRB1 Transcripts Reveals Imbalanced Allelic Expression That Modifies the Amino Acid Effects in HLA-DRbeta1.</t>
  </si>
  <si>
    <t>The amino acid variants in HLA II molecules explain the major association with adult-onset Still's disease in the Han Chinese population.</t>
  </si>
  <si>
    <t>NGS-based typings for 7 HLA loci in three populations from Rio de Janeiro, RJ, Brazil.</t>
  </si>
  <si>
    <t>Pemphigus vulgaris in two pairs of siblings from two unrelated Italian families: Human leukocyte antigen genotypes, ST18 mutation and immunological profile.</t>
  </si>
  <si>
    <t>NGS-based typings for 7 HLA loci in two populations from Barra Mansa, RJ, Brazil.</t>
  </si>
  <si>
    <t>HLA-DRB1*14:54:09 and -DRB1*14:54:10, were identified by next-generation sequencing in Chinese cord blood donors.</t>
  </si>
  <si>
    <t>Prader-Willi Syndrome with Slowly Progressive Insulin-dependent Diabetes Mellitus.</t>
  </si>
  <si>
    <t>Human leukocyte antigen associations with protection against tuberculosis infection and disease in human immunodeficiency virus-1 infected individuals, despite household tuberculosis exposure and immune suppression.</t>
  </si>
  <si>
    <t>Identification and analysis of immune-related subtypes of hepatocellular carcinoma.</t>
  </si>
  <si>
    <t>Two tagging single-nucleotide polymorphisms to capture HLA-DRB1*07:01-DQA1*02:01-DQB1*02:02 haplotype associated with asparaginase hypersensitivity.</t>
  </si>
  <si>
    <t>HLA-DPB1 and HLA-C alleles are associated with leprosy in a Brazilian population.</t>
  </si>
  <si>
    <t>Autoreactive T cells in pemphigus: perpetrator and target.</t>
  </si>
  <si>
    <t>Distributions of HLA-A, -B, and -DRB1 alleles typed by amplicon-based next generation sequencing in Korean volunteer donors for unrelated hematopoietic stem cell transplantation.</t>
  </si>
  <si>
    <t>HLA and AB0 Polymorphisms May Influence SARS-CoV-2 Infection and COVID-19 Severity.</t>
  </si>
  <si>
    <t>Contribution of common risk variants to multiple sclerosis in Orkney and Shetland.</t>
  </si>
  <si>
    <t>The HLA diversity of the Anthony Nolan register.</t>
  </si>
  <si>
    <t>Two novel HLA-DRB1 alleles detected in inhabitants from the island of Crete.</t>
  </si>
  <si>
    <t>Discovery of the HLA-DRB1*14:227 allele, a variant of HLA-DRB1*14, in a Taiwanese bone marrow donor.</t>
  </si>
  <si>
    <t>The HLA-DRB1*11:23:02 allele confirmed in a Chinese individual by next-generation sequencing.</t>
  </si>
  <si>
    <t>Beta-lactam-induced immediate hypersensitivity reactions: A genome-wide association study of a deeply phenotyped cohort.</t>
  </si>
  <si>
    <t>Association of Agricultural, Occupational, and Military Inhalants With Autoantibodies and Disease Features in US Veterans With Rheumatoid Arthritis.</t>
  </si>
  <si>
    <t>Characterization of 15 novel HLA alleles by next generation sequencing in Brazilian individuals.</t>
  </si>
  <si>
    <t>High-resolution genotyping indicates that children with type 1 diabetes and celiac disease share three HLA class II loci in DRB3, DRB4 and DRB5 genes.</t>
  </si>
  <si>
    <t>Identification of peripheral CD154(+) T cells and HLA-DRB1 as biomarkers of acute cellular rejection in adult liver transplant recipients.</t>
  </si>
  <si>
    <t>Impact of patient: donor HLA disparity on reduced-intensity-conditioned allogeneic stem cell transplants from HLA mismatched unrelated donors for AML: from the ALWP of the EBMT.</t>
  </si>
  <si>
    <t>HLA Class II alleles and association with HPV Infection prevalence in high-risk HPV-positive Han women in southern China.</t>
  </si>
  <si>
    <t>High-resolution mapping identifies HLA class II associations with multifocal motor neuropathy.</t>
  </si>
  <si>
    <t>The role of HLA in Balkan endemic nephropathy.</t>
  </si>
  <si>
    <t>[Successful treatment with cidofovir for disseminated adenovirus infection accompanied by hemophagocytic syndrome and meningitis in an allogeneic hematopoietic stem cell transplantation recipient].</t>
  </si>
  <si>
    <t>Identification of two novel bullous pemphigoid- associated alleles, HLA-DQA1*05:05 and -DRB1*07:01, in Germans.</t>
  </si>
  <si>
    <t>Intralymphatic Glutamic Acid Decarboxylase With Vitamin D Supplementation in Recent-Onset Type 1 Diabetes: A Double-Blind, Randomized, Placebo-Controlled Phase IIb Trial.</t>
  </si>
  <si>
    <t>Evaluation of HLA Class I and HLA Class II Allele Profile and Its Relationship with Clinical Features in Patients with Alopecia Areata: A Case-Control Study.</t>
  </si>
  <si>
    <t>HLA class I and II associations with common enteric pathogens in the first year of life.</t>
  </si>
  <si>
    <t>Two novel HLA alleles, HLA-DRB1*12:90 and HLA-DQB1*03:458, identified by next-generation sequencing.</t>
  </si>
  <si>
    <t>Frequency of HLA alleles among COVID-19 infected patients: Preliminary data from Saudi Arabia.</t>
  </si>
  <si>
    <t>Identification of naturally processed Zika virus peptides by mass spectrometry and validation of memory T cell recall responses in Zika convalescent subjects.</t>
  </si>
  <si>
    <t>Immunoinformatics approach for multi-epitope vaccine design against P. falciparum malaria.</t>
  </si>
  <si>
    <t>A large-scale investigation into the role of classical HLA loci in multiple types of severe infections, with a focus on overlaps with autoimmune and mental disorders.</t>
  </si>
  <si>
    <t>Rebound and overshoot of donor-specific antibodies to human leukocyte antigens (HLA) during desensitization with plasma exchanges in hematopoietic progenitor cell transplantation: A case report.</t>
  </si>
  <si>
    <t>Interactive Effects of HLA and GM Alleles on the Development of Alzheimer Disease.</t>
  </si>
  <si>
    <t>Shared epitope and polymorphism of MICA and NKG2D encoding genes in Greek and Polish patients with rheumatoid arthritis.</t>
  </si>
  <si>
    <t>The influence of HLA genotype on the severity of COVID-19 infection.</t>
  </si>
  <si>
    <t>Expression of HLA class I and class II genes in patients with multiple skin warts.</t>
  </si>
  <si>
    <t>Novel HLA-DRB1 alleles contribute risk for disease susceptibility in primary biliary cholangitis.</t>
  </si>
  <si>
    <t>Immune-related prognostic genes signatures in the tumor microenvironment of sarcoma.</t>
  </si>
  <si>
    <t>MHC Haplotyping of SARS-CoV-2 Patients: HLA Subtypes Are Not Associated with the Presence and Severity of COVID-19 in the Israeli Population.</t>
  </si>
  <si>
    <t>Genetics of HLA Peptide Presentation and Impact on Outcomes in HLA-Matched Allogeneic Hematopoietic Cell Transplantation.</t>
  </si>
  <si>
    <t>The Murine MHC Class II Super Enhancer IA/IE-SE Contains a Functionally Redundant CTCF-Binding Component and a Novel Element Critical for Maximal Expression.</t>
  </si>
  <si>
    <t>HL-A*11:01, -B*51:01, -DQB1*02:02 and -DRB1*07:01 are associated with inhibitor development in boys with severe haemophilia A receiving rFVIII prophylaxis in Poland.</t>
  </si>
  <si>
    <t>Bone Marrow-Derived SH-SY5Y Neuroblastoma Cells Infected with Kaposi's Sarcoma-Associated Herpesvirus Display Unique Infection Phenotypes and Growth Properties.</t>
  </si>
  <si>
    <t>Evaluation of the Spanish population coverage of a prospective HLA haplobank of induced pluripotent stem cells.</t>
  </si>
  <si>
    <t>Clinical and Prognostic Value of Immunogenetic Characteristics in Anti-LGI1 Encephalitis.</t>
  </si>
  <si>
    <t>Association of single-nucleotide polymorphisms in tumour necrosis factor and human leukocyte antigens genes with type 1 diabetes.</t>
  </si>
  <si>
    <t>Distinctive clinical presentation and pathogenic specificities of anti-AK5 encephalitis.</t>
  </si>
  <si>
    <t>Clinical features, biochemistry, and HLA-DRB1 status in youth-onset type 1 diabetes in Sudan.</t>
  </si>
  <si>
    <t>Mapping the Human Leukocyte Antigen Diversity among Croatian Regions: Implication in Transplantation.</t>
  </si>
  <si>
    <t>Influence of HLA Class II Alleles and DRB1-DQB1 Haplotypes on Rheumatoid Arthritis Susceptibility and Autoantibody Status in the Chinese Han Population.</t>
  </si>
  <si>
    <t>The Interaction Analysis of SNP Variants and DNA Methylation Identifies Novel Methylated Pathogenesis Genes in Congenital Heart Diseases.</t>
  </si>
  <si>
    <t>The novel HLA-DRB1*03:01:32 allele identified using next-generation sequencing.</t>
  </si>
  <si>
    <t>Trans-Ethnic Fine-Mapping of the Major Histocompatibility Complex Region Linked to Parkinson's Disease.</t>
  </si>
  <si>
    <t>HLA Variants and Inhibitor Development in Hemophilia A: A Retrospective Case-Controlled Study Using the ATHNdataset.</t>
  </si>
  <si>
    <t>HLA PROFILE PREDICTS SEVERITY OF AUTOIMMUNE LIVER DISEASE IN CHILDREN OF EUROPEAN ANCESTRY.</t>
  </si>
  <si>
    <t>Concurrent typing of over 4000 samples by long-range PCR amplicon-based NGS and rSSO revealed the need to verify NGS typing for HLA allelic dropouts.</t>
  </si>
  <si>
    <t>Peptides-Based Vaccine MP3RT Induced Protective Immunity Against Mycobacterium Tuberculosis Infection in a Humanized Mouse Model.</t>
  </si>
  <si>
    <t>Allele and haplotype frequencies of HLA-A, -B, -C, -DRB1, -DQB1 and -DQA1 in Castile and Leon region from North West of Spain.</t>
  </si>
  <si>
    <t>HLA major allele group frequencies in a diverse population of the Free State Province, South Africa.</t>
  </si>
  <si>
    <t>Genetic Factors of Predisposition and Clinical Characteristics of Rheumatoid Arthritis in Russian Patients.</t>
  </si>
  <si>
    <t>HLA-A, -C, -B, -DRB1, -DQA1, and -DQB1 Allele and Haplotype Repertoires in the Albanian Population from Kosovo.</t>
  </si>
  <si>
    <t>Characterization of the novel HLA-DRB1*11:282 allele by sequencing-based typing.</t>
  </si>
  <si>
    <t>Intestinal mucosa-derived DNA methylation signatures in the penetrating intestinal mucosal lesions of Crohn's disease.</t>
  </si>
  <si>
    <t>Peculiarities of the Presentation of the Encephalitogenic MBP Peptide by HLA-DR Complexes Providing Protection and Predisposition to Multiple Sclerosis.</t>
  </si>
  <si>
    <t>Association of HLA Class II Alleles with Disease Severity and Treatment Response in Iranian Patients with Myasthenia Gravis.</t>
  </si>
  <si>
    <t>Somatic Functional Deletions of Upstream Open Reading Frame-Associated Initiation and Termination Codons in Human Cancer.</t>
  </si>
  <si>
    <t>MicroRNA-363-3p promote the development of acute myeloid leukemia with RUNX1 mutation by targeting SPRYD4 and FNDC3B.</t>
  </si>
  <si>
    <t>Identification of three novel HLA alleles: HLA-A*68:01:58, -B*27:05:52 and -DRB1*14:04:09.</t>
  </si>
  <si>
    <t>Aplastic Anemia in a Patient with Cronkhite-Canada Syndrome.</t>
  </si>
  <si>
    <t>Postoperative abdominal sepsis induces selective and persistent changes in CTCF binding within the MHC-II region of human monocytes.</t>
  </si>
  <si>
    <t>Analysis of genomic DNA from medieval plague victims suggests long-term effect of Yersinia pestis on human immunity genes.</t>
  </si>
  <si>
    <t>Association of HLA Alleles and HLA Haplotypes with Psoriasis, Psoriatic Arthritis and Disease Severity in a Miscegenated Population.</t>
  </si>
  <si>
    <t>Detection of the HLA-DRB1*14:22 allele in a Taiwanese individual.</t>
  </si>
  <si>
    <t>Critical Amino Acid Variants in HLA-DRB1 and -DQB1 Allotypes in the Development of Classical Type 1 Diabetes and Latent Autoimmune Diabetes in Adults in the Japanese Population.</t>
  </si>
  <si>
    <t>HLA class I genes modulate disease risk and age at onset together with DR-DQ in Chinese patients with insulin-requiring type 1 diabetes.</t>
  </si>
  <si>
    <t>HLA-B*15:01 is associated with asymptomatic SARS-CoV-2 infection.</t>
  </si>
  <si>
    <t>Revisit of Optimal Donor Number Estimation in the Hong Kong Bone Marrow Donor Registry.</t>
  </si>
  <si>
    <t>Identifying potential biomarkers in hepatitis B virus infection and its response to the antiviral therapy by integrated bioinformatic analysis.</t>
  </si>
  <si>
    <t>HLA-DRB1, IRF5, and CD28 gene polymorphisms in Egyptian patients with rheumatoid arthritis: susceptibility and disease activity.</t>
  </si>
  <si>
    <t>HLA Alleles and Prognosis of PLA2R-Related Membranous Nephropathy.</t>
  </si>
  <si>
    <t>Analysis of HLA gene polymorphisms in East Africans reveals evidence of gene flow in two Semitic populations from Sudan.</t>
  </si>
  <si>
    <t>The nature of genetic and environmental susceptibility to multiple sclerosis.</t>
  </si>
  <si>
    <t>Associations between specific IgE sensitization to 26 respiratory allergen molecules and HLA class II alleles in the EGEA cohort.</t>
  </si>
  <si>
    <t>Genome-wide association study identifies new loci associated with risk of HBV infection and disease progression.</t>
  </si>
  <si>
    <t>The presence of both HLA-DRB1[*]04:01 and HLA-B[*]15:01 increases the susceptibility to cranial and extracranial giant cell arteritis.</t>
  </si>
  <si>
    <t>Association of HLA-DRB1*09:01 with severe COVID-19.</t>
  </si>
  <si>
    <t>Phenotype, Susceptibility, Autoimmunity, and Immunotherapy Between Kawasaki Disease and Coronavirus Disease-19 Associated Multisystem Inflammatory Syndrome in Children.</t>
  </si>
  <si>
    <t>Severe cutaneous adverse drug reactions: diagnostic approach and genetic study in a Brazilian case series.</t>
  </si>
  <si>
    <t>HLA-DRB1 polymorphism in recurrent pregnancy loss: New evidence for an association to HLA-DRB1*07.</t>
  </si>
  <si>
    <t>Can PIRCHE-II Matching Outmatch Traditional HLA Matching?</t>
  </si>
  <si>
    <t>Epigenetic Landscapes of Single-Cell Chromatin Accessibility and Transcriptomic Immune Profiles of T Cells in COVID-19 Patients.</t>
  </si>
  <si>
    <t>DRB1-environment interactions in multiple sclerosis etiology: results from two Swedish case-control studies.</t>
  </si>
  <si>
    <t>Terminally Differentiated CD4(+) T Cells Promote Myocardial Inflammaging.</t>
  </si>
  <si>
    <t>Top Down Computational Approach: A Vaccine Development Step to Find Novel Superantigenic HLA Binding Epitopes from Dengue Virus Proteome.</t>
  </si>
  <si>
    <t>HLA-DRB1 molecules and the presentation of anchor peptides from RhD, RhCE, and KEL proteins.</t>
  </si>
  <si>
    <t>Antibodies against HLA cross-reactivity groups: From single antigen bead assay to immunoinformatics interpretation of epitopes.</t>
  </si>
  <si>
    <t>Class II HLA (DRB1, &amp; DQB1) alleles and IL7R (rs6897932) variants and the risk for Multiple Sclerosis in Kerala, India.</t>
  </si>
  <si>
    <t>Importance of HBsAg recognition by HLA molecules as revealed by responsiveness to different hepatitis B vaccines.</t>
  </si>
  <si>
    <t>Genome wide association study of HTLV-1-associated myelopathy/tropical spastic paraparesis in the Japanese population.</t>
  </si>
  <si>
    <t>The identification of novel gene mutations for degenerative lumbar spinal stenosis using whole-exome sequencing in a Chinese cohort.</t>
  </si>
  <si>
    <t>Clinical Relevance of HLA-DRB1 and -DQB1 Alleles in Iranian Systemic Lupus Erythematosus Patients.</t>
  </si>
  <si>
    <t>Association of multispecific red blood cell alloimmunization with HLA-Class II variants is related to Rh phenotypes.</t>
  </si>
  <si>
    <t>High-resolution HLA typing by long reads from the R10.3 Oxford nanopore flow cells.</t>
  </si>
  <si>
    <t>HLA diversity in the Argentinian Umbilical Cord Blood Bank: frequencies according to donor's reported ancestry and geographical distribution.</t>
  </si>
  <si>
    <t>HLA Profile of Kami Population Refutes the Earlier Proposition of Exclusive Closer Genetic Affinity of All the Gorkhas to Mongoloids.</t>
  </si>
  <si>
    <t>HLA-DQ and HLA-DRB1 alleles associated with Henoch-Schonlein purpura nephritis in Finnish pediatric population: a genome-wide association study.</t>
  </si>
  <si>
    <t>Genetic determinants of risk in autoimmune pulmonary alveolar proteinosis.</t>
  </si>
  <si>
    <t>The association of human leukocyte antigen alleles with clinical disease progression in HIV-positive cohorts with varied treatment strategies.</t>
  </si>
  <si>
    <t>Modification of EBV Associated Lymphomagenesis and Its Immune Control by Co-Infections and Genetics in Humanized Mice.</t>
  </si>
  <si>
    <t>Bioinformatic analyses hinted at augmented T helper 17 cell differentiation and cytokine response as the central mechanism of COVID-19-associated Guillain-Barre syndrome.</t>
  </si>
  <si>
    <t>Polymorphic variants INSIG2 rs6726538, HLA-DRB1 rs9272143, and GCNT1P5 rs7780883 contribute to the susceptibility of cervical cancer in the Bangladeshi women.</t>
  </si>
  <si>
    <t>Three novel HLA alleles detected in individuals from Russia: HLA-A*26:209, -DRB1*03:01:33, and -DQB1*03:447.</t>
  </si>
  <si>
    <t>Genetic aspects of adult and pediatric autoimmune hepatitis: A concise review.</t>
  </si>
  <si>
    <t>HLA-DRB1*15:01 is a co-receptor for Epstein-Barr virus, linking genetic and environmental risk factors for multiple sclerosis.</t>
  </si>
  <si>
    <t>Genetic variability in COVID-19-related genes in the Brazilian population.</t>
  </si>
  <si>
    <t>Set-Based Rare Variant Expression Quantitative Trait Loci in Blood and Brain from Alzheimer Disease Study Participants.</t>
  </si>
  <si>
    <t>HLA-DRB1 Alleles Associated with Lower Leishmaniasis Susceptibility Share Common Amino Acid Polymorphisms and Epitope Binding Repertoires.</t>
  </si>
  <si>
    <t>Mining Complex Genetic Patterns Conferring Multiple Sclerosis Risk.</t>
  </si>
  <si>
    <t>Down-regulation of HLA-DRs and HLA-DPs reflects the deficiency of antigen-presenting cells in endometrium from infertile women with and without ovarian endometriosis.</t>
  </si>
  <si>
    <t>Case of slowly progressive type 1 diabetes mellitus with drastically reduced insulin secretory capacity after immune checkpoint inhibitor treatment for advanced renal cell carcinoma.</t>
  </si>
  <si>
    <t>Neurofascin antibodies in chronic inflammatory demyelinating polyradiculoneuropathy: from intrinsic genetic background to clinical manifestations.</t>
  </si>
  <si>
    <t>Computational identification of significant immunogenic epitopes of the putative outer membrane proteins from Mycobacterium tuberculosis.</t>
  </si>
  <si>
    <t>Association between the HLA genotype and the severity of COVID-19 infection among South Asians.</t>
  </si>
  <si>
    <t>Human leukocyte antigen (HLA) A-C-B-DRB1-DQB1 haplotype segregation analysis among 2152 families in China and the comparison to expectation-maximization algorithm result.</t>
  </si>
  <si>
    <t>HLA-DPB1 alleles in hepatitis B vaccine response: A meta-analysis.</t>
  </si>
  <si>
    <t>Class II Human Leukocyte Antigen Variants Associate With Risk of Pegaspargase Hypersensitivity.</t>
  </si>
  <si>
    <t>In vitro and ex vitro functional characterization of human HLA-DRB1 *04 restricted T cell receptors.</t>
  </si>
  <si>
    <t>Relationship between HLA-DRB1 gene polymorphism and breast cancer: A protocol for systematic review and meta-analysis.</t>
  </si>
  <si>
    <t>HLA-DRB1 genes and the expression dynamics of HLA CIITA determine the susceptibility to T2DM.</t>
  </si>
  <si>
    <t>Exome-Wide Search for Genes Associated With Central Nervous System Inflammatory Demyelinating Diseases Following CHIKV Infection: The Tip of the Iceberg.</t>
  </si>
  <si>
    <t>Distribution of HLA-A, HLA-B, HLA-C, and HLA-DRB1 alleles and haplotypes in Jingpo minority in Yunnan province of China.</t>
  </si>
  <si>
    <t>Novel findings of HLA association with anti-LGI1 encephalitis: HLA-DRB1*03:01 and HLA-DQB1*02:01.</t>
  </si>
  <si>
    <t>A major genetic determinant of autoimmune diseases is associated with the presence of autoantibodies in hypersensitivity pneumonitis.</t>
  </si>
  <si>
    <t>PHACTR1 is associated with disease progression in Chinese Moyamoya disease.</t>
  </si>
  <si>
    <t>Escherichiacoli-Specific CD4+ T Cells Have Public T-Cell Receptors and Low Interleukin 10 Production in Crohn's Disease.</t>
  </si>
  <si>
    <t>Polymorphic Region-Specific Antibody for Evaluation of Affinity-Associated Profile of Chimeric Antigen Receptor.</t>
  </si>
  <si>
    <t>HLA alleles associated with asparaginase hypersensitivity in childhood ALL: a report from the DFCI Consortium.</t>
  </si>
  <si>
    <t>The association between chronic spontaneous urticaria and HLA class I and class II antigen</t>
  </si>
  <si>
    <t>Frequent transfusion and specific HLA-DRB1 alleles correlate independently with Miltenberger blood group alloimmunization in dialysis patients.</t>
  </si>
  <si>
    <t>Identifying the HLA DRB1-DQB1 molecules and predicting epitopes associated with high-risk HPV infection clearance and redetection.</t>
  </si>
  <si>
    <t>Generation and reactivity analysis of human recombinant monoclonal antibodies directed against epitopes on HLA-DR.</t>
  </si>
  <si>
    <t>Genetic Association Reveals Protection against Recurrence of Clostridium difficile Infection with Bezlotoxumab Treatment.</t>
  </si>
  <si>
    <t>Eplet incompatibility in pediatric renal transplantation.</t>
  </si>
  <si>
    <t>Possible link of genetic variants to autoimmunity in GAD-antibody-associated neurological disorders.</t>
  </si>
  <si>
    <t>Current Understanding of an Emerging Role of HLA-DRB1 Gene in Rheumatoid Arthritis-From Research to Clinical Practice.</t>
  </si>
  <si>
    <t>Collagenous Colitis Is Associated With HLA Signature and Shares Genetic Risks With Other Immune-Mediated Diseases.</t>
  </si>
  <si>
    <t>CD4(+) T Cells Cross-Reactive with Dengue and Zika Viruses Protect against Zika Virus Infection.</t>
  </si>
  <si>
    <t>The novel HLA-DRB1 allele, HLA-DRB1*01:108, identified in a Korean individual.</t>
  </si>
  <si>
    <t>Association of HLA-DR-DQ alleles, haplotypes, and diplotypes with type 1 diabetes in Saudis.</t>
  </si>
  <si>
    <t>HLA study in Bolivian Quechua Amerindians from Titikaka Lake Area.</t>
  </si>
  <si>
    <t>Characterization of the novel HLA-DRB1*04:275 allele by sequencing-based typing.</t>
  </si>
  <si>
    <t>Neutrophil extracellular traps mediate articular cartilage damage and enhance cartilage component immunogenicity in rheumatoid arthritis.</t>
  </si>
  <si>
    <t>Characterization of the novel HLA-DRB1*15:170 allele in a French hematopoietic stem cell donor.</t>
  </si>
  <si>
    <t>An Intronic HCP5 Variant Is Associated With Age of Onset and Susceptibility to Graves Disease in UK and Polish Cohorts.</t>
  </si>
  <si>
    <t>Specific donor HLA allotypes as predictors of cytomegalovirus disease risk in acute myeloid leukemia.</t>
  </si>
  <si>
    <t>Genetic Implications of HLA-DR and HLA-DQ Genotype on Tobacco Smoking and Oral Submucous Fibrosis.</t>
  </si>
  <si>
    <t>Whole exome sequencing reveals the different responsiveness to Enterovirus 71 vaccination in Chinese children.</t>
  </si>
  <si>
    <t>Genetics of Mexico Jamiltepec Oaxaca Mixtec Amerindians according to HLA genes.</t>
  </si>
  <si>
    <t>Capturing Differential Allele-Level Expression and Genotypes of All Classical HLA Loci and Haplotypes by a New Capture RNA-Seq Method.</t>
  </si>
  <si>
    <t>Two novel HLA alleles, HLA-DRB1*14:223 and HLA-DQB1*03:01:49, detected in a Buryat individual.</t>
  </si>
  <si>
    <t>Distinctive germline expression of class I human leukocyte antigen (HLA) alleles and DRB1 heterozygosis predict the outcome of patients with non-small cell lung cancer receiving PD-1/PD-L1 immune checkpoint blockade.</t>
  </si>
  <si>
    <t>HLA-DPB1*03 as Risk Allele and HLA-DPB1*04 as Protective Allele for Both Early- and Adult-Onset Multiple Sclerosis in a Hellenic Cohort.</t>
  </si>
  <si>
    <t>HLA-DRB1 alleles and cervical cancer: A meta-analysis of 36 case-control studies.</t>
  </si>
  <si>
    <t>Association between HLA genotype and antiseizure medications (ASMs)-induced maculopapular eruption among epilepsy patients in Xinjiang, China.</t>
  </si>
  <si>
    <t>Human leukocyte antigen class I (A, B) and class II (DRB1) allele and haplotype frequencies in Iranian patients with Buerger's disease.</t>
  </si>
  <si>
    <t>The genetic polymorphism down-regulating HLA-DRB1 enhancer activity facilitates HBV persistence, evolution and hepatocarcinogenesis in the Chinese Han population.</t>
  </si>
  <si>
    <t>Exposure to Aggregatibacter actinomycetemcomitans before Symptom Onset and the Risk of Evolving to Rheumatoid Arthritis.</t>
  </si>
  <si>
    <t>HLA-B leader and survivorship after HLA-mismatched unrelated donor transplantation.</t>
  </si>
  <si>
    <t>HLA Class II Specificity Assessed by High-Density Peptide Microarray Interactions.</t>
  </si>
  <si>
    <t>Role of HLA-DP Expression in Graft-Versus-Host Disease After Unrelated Donor Transplantation.</t>
  </si>
  <si>
    <t>Myelin oligodendrocyte glycoprotein-associated disorders are associated with HLA subtypes in a Chinese paediatric-onset cohort.</t>
  </si>
  <si>
    <t>Predictive value of HLAMatchmaker and PIRCHE-II scores for de novo donor-specific antibody formation after adult and pediatric liver transplantation.</t>
  </si>
  <si>
    <t>Multi-HLA class II tetramer analyses of citrulline-reactive T cells and early treatment response in rheumatoid arthritis.</t>
  </si>
  <si>
    <t>Lymphocyte predominant cells detect Moraxella catarrhalis-derived antigens in nodular lymphocyte-predominant Hodgkin lymphoma.</t>
  </si>
  <si>
    <t>An NGS-based HLA haplotype analysis and population comparison between two cities in Rio de Janeiro, Brazil.</t>
  </si>
  <si>
    <t>Distribution of HLA allele frequencies in 82 Chinese individuals with coronavirus disease-2019 (COVID-19).</t>
  </si>
  <si>
    <t>High-Resolution HLA Typing of HLA-A, -B, -C, -DRB1, and -DQB1 in Kinh Vietnamese by Using Next-Generation Sequencing.</t>
  </si>
  <si>
    <t>In-Silico Proteomic Exploratory Quest: Crafting T-Cell Epitope Vaccine Against Whipple's Disease.</t>
  </si>
  <si>
    <t>Integration of transcriptome-wide association study and messenger RNA expression profile to identify genes associated with osteoarthritis.</t>
  </si>
  <si>
    <t>Binding affinities of 438 HLA proteins to complete proteomes of seven pandemic viruses and distributions of strongest and weakest HLA peptide binders in populations worldwide.</t>
  </si>
  <si>
    <t>Usefulness of the Hematopoietic Stem Cell Donor Pool as a Source of HLA-Homozygous Induced Pluripotent Stem Cells for Haplobanking: Combined Analysis of the Cord Blood Inventory and Bone Marrow Donor Registry.</t>
  </si>
  <si>
    <t>Failed Genetic Protection: Type 1 Diabetes in the Presence of HLA-DQB1*06:02.</t>
  </si>
  <si>
    <t>Experimental Antiglomerular Basement Membrane GN Induced by a Peptide from Actinomyces.</t>
  </si>
  <si>
    <t>Endothelial nitric oxide synthase (NOS3) rs2070744 polymorphism and risk for multiple sclerosis.</t>
  </si>
  <si>
    <t>Identification of Susceptibility Modules and Genes for Cardiovascular Disease in Diabetic Patients Using WGCNA Analysis.</t>
  </si>
  <si>
    <t>HLA-A gene variation modulates residual function of the pancreatic beta-cells in children with type 1 diabetes.</t>
  </si>
  <si>
    <t>Association of HLA-DRB1*04:05 allele with drug-induced interstitial lung disease in Japanese population.</t>
  </si>
  <si>
    <t>T-cell Epitope-based Vaccine Design for Nipah Virus by Reverse Vaccinology Approach.</t>
  </si>
  <si>
    <t>Common Denominators in the Immunobiology of IgG4 Autoimmune Diseases: What Do Glomerulonephritis, Pemphigus Vulgaris, Myasthenia Gravis, Thrombotic Thrombocytopenic Purpura and Autoimmune Encephalitis Have in Common?</t>
  </si>
  <si>
    <t>HLA study in Amerindian Bolivia La Paz Aymaras.</t>
  </si>
  <si>
    <t>The HLA-DRB1*04:05:21 allele identified in a volunteer donor for hematopoietic stem cell transplant.</t>
  </si>
  <si>
    <t>Primary DQ effect in the association between HLA and neurological syndromes with anti-GAD65 antibodies.</t>
  </si>
  <si>
    <t>Predictive in silico binding algorithms reveal HLA specificities and autoallergen peptides associated with atopic dermatitis.</t>
  </si>
  <si>
    <t>Definition of Naturally Processed Peptides Reveals Convergent Presentation of Autoantigenic Topoisomerase I Epitopes in Scleroderma.</t>
  </si>
  <si>
    <t>Study of HLA genes in Mexico Mayo/Yoremes Amerindians: Further support of gene exchange with Pacific Islanders.</t>
  </si>
  <si>
    <t>Two novel HLA alleles, HLA-C*07:04:20 and HLA-DRB1*07:34:02, detected in Russian individuals from Irkutsk.</t>
  </si>
  <si>
    <t>Association of anti-cyclic citrullinated peptide antibodies and rheumatoid factor isotypes with HLA-DRB1 shared epitope alleles in Egyptian rheumatoid arthritis patients.</t>
  </si>
  <si>
    <t>Wide availability of HLA-matched or a few loci-mismatched donors in the graft-vs-host direction among nonsibling first-degree relatives.</t>
  </si>
  <si>
    <t>Biochemical, serological, and genetic aspects related to gene HLA-DQB1 and its association with type 1 diabetes mellitus (T1DM).</t>
  </si>
  <si>
    <t>The novel HLA-DRB1*14:221 allele was identified during high-resolution HLA typing.</t>
  </si>
  <si>
    <t>Association between polymorphisms in HLA-A, HLA-B, HLA-DR, and DQ genes from gastric cancer and duodenal ulcer patients and cagL among cagA-positive Helicobacter pylori strains: The first study in a Turkish population.</t>
  </si>
  <si>
    <t>Genetic Diversity of HLA Class I and Class II Alleles in Thai Populations: Contribution to Genotype-Guided Therapeutics.</t>
  </si>
  <si>
    <t>Insulin Autoimmune Syndrome: A Case of Clopidogrel-induced Autoimmune Hypoglycemia.</t>
  </si>
  <si>
    <t>Breast Cancer Is Associated with Increased HLA-DRB1*11:01 and HLA-DRB1*10:01 Allele Frequency in a Population of Patients from Central Italy.</t>
  </si>
  <si>
    <t>The novel HLA-DRB1*13:290 allele, identified by next-generation sequencing in a Saudi individual.</t>
  </si>
  <si>
    <t>The Usefulness of Genotyping of Celiac Disease-Specific HLA among Children with Type 1 Diabetes in Various Clinical Situations.</t>
  </si>
  <si>
    <t>Identification of the novel HLA-DRB1*09:40 allele in a Chinese individual.</t>
  </si>
  <si>
    <t>Systematic review and meta-analysis of the association between Epstein-Barr virus, multiple sclerosis and other risk factors.</t>
  </si>
  <si>
    <t>Analysis of Killer Immunoglobulin-Like Receptor Genes in Colorectal Cancer.</t>
  </si>
  <si>
    <t>Partial remission in Brazilian children and adolescents with type 1 diabetes. Association with a haplotype of class II human leukocyte antigen and synthesis of autoantibodies.</t>
  </si>
  <si>
    <t>Subacute Thyroiditis is Associated with HLA-B*18:01, -DRB1*01 and -C*04:01-The Significance of the New Molecular Background.</t>
  </si>
  <si>
    <t>The Impact of Cigarette Smoking on Risk of Rheumatoid Arthritis: A Narrative Review.</t>
  </si>
  <si>
    <t>Diversity of HLA Class I and Class II blocks and conserved extended haplotypes in Lacandon Mayans.</t>
  </si>
  <si>
    <t>A predominant involvement of the triple seropositive patients and others with rheumatoid factor in the association of smoking with rheumatoid arthritis.</t>
  </si>
  <si>
    <t>[Antisynthetase myopathy].</t>
  </si>
  <si>
    <t>Circulating IFN-gamma producing CD4+ T cells and IL-17A producing CD4+ T cells, HLA-shared epitope and ACPA may characterize the clinical response to therapy in rheumatoid arthritis patients.</t>
  </si>
  <si>
    <t>HLA-DRB1 allele impact on pediatric multiple sclerosis in a Hellenic cohort.</t>
  </si>
  <si>
    <t>Characterization of a novel HLA-DRB1*03 allele, DRB1*03:171.</t>
  </si>
  <si>
    <t>Vogt-Koyanagi-Harada (VKH) syndrome: A new perspective for healthcare professionals.</t>
  </si>
  <si>
    <t>Genetic Association of FERMT2, HLA-DRB1, CD2AP, and PTK2B Polymorphisms With Alzheimer's Disease Risk in the Southern Chinese Population.</t>
  </si>
  <si>
    <t>An update on the microbiology, immunology and genetics of seborrheic dermatitis.</t>
  </si>
  <si>
    <t>Development of genetic quality tests for good manufacturing practice-compliant induced pluripotent stem cells and their derivatives.</t>
  </si>
  <si>
    <t>A novel alpha-fetoprotein-derived helper T-lymphocyte epitope with strong immunogenicity in patients with hepatocellular carcinoma.</t>
  </si>
  <si>
    <t>HLA association in MOG-IgG- and AQP4-IgG-related disorders of the CNS in the Dutch population.</t>
  </si>
  <si>
    <t>HLA genes in Amerindians from Mexico San Vicente Tancuayalab Teenek/Huastecos.</t>
  </si>
  <si>
    <t>Performance of a multiplexed amplicon-based next-generation sequencing assay for HLA typing.</t>
  </si>
  <si>
    <t>Human leucocyte antigen-associated anti-glomerular basement membrane disease in siblings.</t>
  </si>
  <si>
    <t>Bioinformatics analysis of gene expression profiles of Inclusion body myositis.</t>
  </si>
  <si>
    <t>Computing Skin Cutaneous Melanoma Outcome From the HLA-Alleles and Clinical Characteristics.</t>
  </si>
  <si>
    <t>Low fish consumption is associated with a small increased risk of MS.</t>
  </si>
  <si>
    <t>Compatibility at amino acid position 98 of MICB reduces the incidence of graft-versus-host disease in conjunction with the CMV status.</t>
  </si>
  <si>
    <t>Hybrid Insulin Peptides Are Recognized by Human T Cells in the Context of DRB1*04:01.</t>
  </si>
  <si>
    <t>A Path Toward Precision Medicine for Neuroinflammatory Mechanisms in Alzheimer's Disease.</t>
  </si>
  <si>
    <t>Distinct HLA and non-HLA associations in different subtypes of ANCA-associated vasculitides in North India.</t>
  </si>
  <si>
    <t>Single-nucleotide polymorphisms of HLA and Polygonum multiflorum-induced liver injury in the Han Chinese population.</t>
  </si>
  <si>
    <t>The prevalence of HPA-1a alloimmunization and the potential risk of FNAIT depend on both the DRB3*01:01 allele and associated DR-DQ haplotypes.</t>
  </si>
  <si>
    <t>Detection of novel and confirmation of very rare and rare HLA alleles by next generation sequencing in Croatia.</t>
  </si>
  <si>
    <t>Improving cord blood typing with next-generation sequencing: impact of allele-level HLA and NIMA determination on their selection for transplantation.</t>
  </si>
  <si>
    <t>Next generation sequencing of 11 HLA loci characterises a diverse UK cord blood bank.</t>
  </si>
  <si>
    <t>HLA-A, -B, -C, -DRB1 and -DQB1 alleles and haplotypes in 271 Southeast Asia Indians from Peninsular Malaysia.</t>
  </si>
  <si>
    <t>HLA class II genotyping of admixed Brazilian patients with type 1 diabetes according to self-reported color/race in a nationwide study.</t>
  </si>
  <si>
    <t>Adaptive Immunity in Pulmonary Sarcoidosis and Chronic Beryllium Disease.</t>
  </si>
  <si>
    <t>HLA loci predisposing to immune TTP in Japanese: potential role of the shared ADAMTS13 peptide bound to different HLA-DR.</t>
  </si>
  <si>
    <t>Human Leukocyte Antigen alleles associated with Myalgic Encephalomyelitis/Chronic Fatigue Syndrome (ME/CFS).</t>
  </si>
  <si>
    <t>Identification of HLA-A/B/DRB1 alleles in Iranian patients with Fanconi anemia.</t>
  </si>
  <si>
    <t>HLA-A, -B, -C, -DRB1, -DQA1, and -DQB1 allele and haplotype frequencies defined by next generation sequencing in a population of East Croatia blood donors.</t>
  </si>
  <si>
    <t>Discovery and Differential Processing of HLA Class II-Restricted Minor Histocompatibility Antigen LB-PIP4K2A-1S and Its Allelic Variant by Asparagine Endopeptidase.</t>
  </si>
  <si>
    <t>Implications of HLA diversity among regions for bone marrow donor searches in Japan.</t>
  </si>
  <si>
    <t>Next-generation sequencing of HLA: validation and identification of new polymorphisms in a Brazilian population.</t>
  </si>
  <si>
    <t>HLA-A, -B, -DRB1 and -DQB1 polymorphisms among Iraqi Arabs.</t>
  </si>
  <si>
    <t>Large-scale genome-wide association study identifies HLA class II variants associated with chronic HBV infection: a study from Taiwan Biobank.</t>
  </si>
  <si>
    <t>Association between HLA-DRB1*01 and HLA-DRB1*15 with alloimmunisation in transfusion-dependent patients with thalassaemia.</t>
  </si>
  <si>
    <t>Contribution of cortical lesions to cognitive impairment in Japanese patients with multiple sclerosis.</t>
  </si>
  <si>
    <t>The genetic architecture of membranous nephropathy and its potential to improve non-invasive diagnosis.</t>
  </si>
  <si>
    <t>A Study on the Mechanism of Lavender in the Treatment of Insomnia Based on Network Pharmacology.</t>
  </si>
  <si>
    <t>Comprehensive meta-analysis reveals an association of the HLA-DRB1*1602 allele with autoimmune diseases mediated predominantly by autoantibodies.</t>
  </si>
  <si>
    <t>Role of HLA-DRB1*04 in the susceptibility and HLA-DRB1*08 in the protection for development of rheumatoid arthritis in a population of Southern Mexico: brief report.</t>
  </si>
  <si>
    <t>Lower frequency of anti-citrullinated protein antibodies among early arthritis patients with high body mass index.</t>
  </si>
  <si>
    <t>Risk HLA-DRB1 alleles differentially influence brain and lesion volumes in Japanese patients with multiple sclerosis.</t>
  </si>
  <si>
    <t>HLA-A, -B, and -DRB1 genotyping and haplotype frequencies among Filipinos living in the National Capital Region of the Philippines.</t>
  </si>
  <si>
    <t>Immuno-informatics-based identification of novel potential B cell and T cell epitopes to fight Zika virus infections.</t>
  </si>
  <si>
    <t>Vogt-Koyanagi-Harada disease-like uveitis following nivolumab administration treated with steroid pulse therapy: a case report.</t>
  </si>
  <si>
    <t>Long-term follow-up of patients with anti-cyclic citrullinated peptide antibody-positive connective tissue disease: a retrospective observational study including information on the HLA-DRB1 allele and citrullination dependency.</t>
  </si>
  <si>
    <t>Characterization of plasma lipidomics in adolescent subjects with increased risk for type 1 diabetes in the DiPiS cohort.</t>
  </si>
  <si>
    <t>Pregnancy does not modify the risk of MS in genetically susceptible women.</t>
  </si>
  <si>
    <t>Regulation of the methylome in differentiation from adult stem cells may underpin vitamin D risk in MS.</t>
  </si>
  <si>
    <t>Two novel HLA-DRB1 alleles, DRB1*11:261 and DRB1*13:286 identified by sequencing in Brazilian individuals.</t>
  </si>
  <si>
    <t>Classical Examples of the Concept of the ASIA Syndrome.</t>
  </si>
  <si>
    <t>HLA-DRB1*11 is a strong risk factor for acquired thrombotic thrombocytopenic purpura in children.</t>
  </si>
  <si>
    <t>Immunogenetics and human papillomavirus (HPV) in male genital lichen sclerosus (MGLSc).</t>
  </si>
  <si>
    <t>HLA and immunological features of SARS-CoV-2-induced Guillain-Barre syndrome.</t>
  </si>
  <si>
    <t>Contribution of HLA-DRB1 * 09: 01 allele to development of minocycline induced antineutrophil cytoplasmic antibody (ANCA)-associated cutaneous vasculitis: report of two cases.</t>
  </si>
  <si>
    <t>Genetics of fulminant type 1 diabetes.</t>
  </si>
  <si>
    <t>Possible involvement of autoimmunity in fulminant type 1 diabetes.</t>
  </si>
  <si>
    <t>Immunogenetic Study of Diabetes Mellitus in Relation to HLA DQ and DR.</t>
  </si>
  <si>
    <t>Class II HLA mismatch improves outcomes following haploidentical transplantation with posttransplant cyclophosphamide.</t>
  </si>
  <si>
    <t>Use of the HLA-B leader to optimize cord-blood transplantation.</t>
  </si>
  <si>
    <t>MICA polymorphisms associated with antithyroid drug-induced agranulocytosis in the Chinese Han population.</t>
  </si>
  <si>
    <t>Idiopathic retroperitoneal fibrosis: an update for nephrologists.</t>
  </si>
  <si>
    <t>Proteomic Exploration of Listeria monocytogenes for the Purpose of Vaccine Designing Using a Reverse Vaccinology Approach.</t>
  </si>
  <si>
    <t>Concurrent minimal change nephrotic syndrome and type 1 diabetes mellitus in an adult Japanese woman: a case report.</t>
  </si>
  <si>
    <t>The pathophysiology of polymyalgia rheumatica, small pieces of a big puzzle.</t>
  </si>
  <si>
    <t>Genetic polymorphisms in Guillain-Barre Syndrome: A field synopsis and systematic meta-analysis.</t>
  </si>
  <si>
    <t>TRBV and TRBJ usage, when paired with specific HLA alleles, associates with distinct head and neck cancer survival rates.</t>
  </si>
  <si>
    <t>The deduced probable HLA-C*03:187-associated human leukocyte antigen haplotype (A*24:02-B*35:01-C*03:187-DRB1*11:01) revealed in Taiwanese unrelated hematopoietic bone marrow stem cell donors.</t>
  </si>
  <si>
    <t>Bayesian Genome-wide TWAS Method to Leverage both cis- and trans-eQTL Information through Summary Statistics.</t>
  </si>
  <si>
    <t>Association of HLA-DRB1 Alleles with Rheumatic Fever and Rheumatic Heart Disease: A Meta-analysis.</t>
  </si>
  <si>
    <t>PheMap: a multi-resource knowledge base for high-throughput phenotyping within electronic health records.</t>
  </si>
  <si>
    <t>Risk of immunotherapy-related narcolepsy in genetically predisposed patients: a case report of narcolepsy after administration of pembrolizumab.</t>
  </si>
  <si>
    <t>Genetic factors for susceptibility to and manifestations of neuromyelitis optica.</t>
  </si>
  <si>
    <t>Human leukocyte antigen associations with renal function among ethnic minorities in the United Kingdom.</t>
  </si>
  <si>
    <t>Myasthenia gravis, atypical polyneuropathy and multiple autoimmune phenomena in the same patient, with HLA-immunogenetic profile expectable for Greek chronic inflammatory demyelinating polyneuropathy: a case report.</t>
  </si>
  <si>
    <t>Characterization of Clozapine-Responsive Human T Cells.</t>
  </si>
  <si>
    <t>Association of Human Leukocyte Antigens Class II Variants with Susceptibility to Hidradenitis Suppurativa in a Caucasian Spanish Population.</t>
  </si>
  <si>
    <t>Cigarette smoking patterns preceding primary Sjogren's syndrome.</t>
  </si>
  <si>
    <t>Strong Correlation between HLA and Clinical Course of Subacute Thyroiditis-A Report of the Three Siblings.</t>
  </si>
  <si>
    <t>Anti-carbamylated protein and peptide antibodies as potential inflammatory joint biomarkers in the relatives of rheumatoid arthritis patients.</t>
  </si>
  <si>
    <t>Similar patterns of genetic diversity and linkage disequilibrium in Western chimpanzees (Pan troglodytes verus) and humans indicate highly conserved mechanisms of MHC molecular evolution.</t>
  </si>
  <si>
    <t>Human Leukocyte Antigen Complex and Other Immunogenetic and Clinical Factors Influence Susceptibility or Protection to SARS-CoV-2 Infection and Severity of the Disease Course. The Sardinian Experience.</t>
  </si>
  <si>
    <t>Identification of the novel HLA-DRB1*04:305 allele in a Chinese leukemia patient.</t>
  </si>
  <si>
    <t>Differential frequencies of HLA-DRB1, -DQA1 and -DQB1 alleles and haplotypes are observed in the arbovirus-related neurological syndromes.</t>
  </si>
  <si>
    <t>Genetics, Transcriptomics and Meta-Taxonomics in Visceral Leishmaniasis.</t>
  </si>
  <si>
    <t>Insights into multiple sclerosis-associated uveitis: a scoping review.</t>
  </si>
  <si>
    <t>HLA-DRB1*07:01 and *08:02 Alleles Confer a Protective Effect Against ACPA-Positive Rheumatoid Arthritis in a Latin American Admixed Population.</t>
  </si>
  <si>
    <t>Epigenetic differences at the HTR2A locus in progressive multiple sclerosis patients.</t>
  </si>
  <si>
    <t>HLA Class II Genotype Does Not Affect the Myelin Responsiveness of Multiple Sclerosis Patients.</t>
  </si>
  <si>
    <t>Effects of NGF and BDNF on chondrocytes: a microarray analysis.</t>
  </si>
  <si>
    <t>Integrative Analysis of Transcriptome-Wide Association Study and mRNA Expression Profiles Identifies Candidate Genes Associated With Idiopathic Pulmonary Fibrosis.</t>
  </si>
  <si>
    <t>Surface Layer Protein A Expressed in Clostridioides difficile DJNS06-36 Possesses an Encephalitogenic Mimotope of Myelin Basic Protein.</t>
  </si>
  <si>
    <t>MHCII3D-Robust Structure Based Prediction of MHC II Binding Peptides.</t>
  </si>
  <si>
    <t>Epstein-Barr Virus and Multiple Sclerosis.</t>
  </si>
  <si>
    <t>Comprehensive Analysis of CD4(+) T Cell Responses to CMV pp65 Antigen Restricted by Single HLA-DR, -DQ, and -DP Allotype Within an Individual.</t>
  </si>
  <si>
    <t>HLA-DRB1(*)04 as a Risk Allele to Systemic Lupus Erythematosus and Lupus Nephritis in the Malay Population of Malaysia.</t>
  </si>
  <si>
    <t>Impact of HLA class I allele-level mismatch on viral infection within 100 days after cord blood transplantation.</t>
  </si>
  <si>
    <t>Potentiation of cord blood cell therapy with erythropoietin for children with CP: a 2 x 2 factorial randomized placebo-controlled trial.</t>
  </si>
  <si>
    <t>Demographic history and selection at HLA loci in Native Americans.</t>
  </si>
  <si>
    <t>HLA-A, -B, -C, -DRB1, -DQB1, and -DPB1 Allele and Haplotype Frequencies of 28,927 Saudi Stem Cell Donors Typed by Next-Generation Sequencing.</t>
  </si>
  <si>
    <t>The association of clinical phenotypes to known AD/FTD genetic risk loci and their inter-relationship.</t>
  </si>
  <si>
    <t>Gallbladder stone formation in Iraqi patients is associated with bacterial infection and HLA class II-DRB1 antigens.</t>
  </si>
  <si>
    <t>Identification of novel prognosis-related genes in the endometrial cancer immune microenvironment.</t>
  </si>
  <si>
    <t>HLA-A and HLA-DRB1 may play a unique role in ovarian teratoma-associated anti-N-methyl-D-aspartate receptor encephalitis.</t>
  </si>
  <si>
    <t>In silico analysis of epitope-based CadF vaccine design against Campylobacter jejuni.</t>
  </si>
  <si>
    <t>Blood group typing from whole-genome sequencing data.</t>
  </si>
  <si>
    <t>Low Hydrophobic Mismatch Scores Calculated for HLA-A/B/DR/DQ Loci Improve Kidney Allograft Survival.</t>
  </si>
  <si>
    <t>Presence of salivary IgA anti-citrullinated protein antibodies associate with higher disease activity in patients with rheumatoid arthritis.</t>
  </si>
  <si>
    <t>Identification of Novel Yellow Fever Class II Epitopes in YF-17D Vaccinees.</t>
  </si>
  <si>
    <t>A multiple peptides vaccine against COVID-19 designed from the nucleocapsid phosphoprotein (N) and Spike Glycoprotein (S) via the immunoinformatics approach.</t>
  </si>
  <si>
    <t>Genetic Determinants of Antibody-Mediated Immune Responses to Infectious Diseases Agents: A Genome-Wide and HLA Association Study.</t>
  </si>
  <si>
    <t>Human leucocyte antigen alleles confer susceptibility and progression to Graves' ophthalmopathy in a Southern Chinese population.</t>
  </si>
  <si>
    <t>Comparison of Sequence Specific Primers in the Next Generation Sequencing in Human Leukocyte Antigen Typing for Transplant Recipients.</t>
  </si>
  <si>
    <t>Checking the Checkpoint Inhibitors: A Case of Autoimmune Diabetes After PD-1 Inhibition in a Patient with HIV.</t>
  </si>
  <si>
    <t>Immunogenetic protective factors in Genetic Generalized Epilepsy.</t>
  </si>
  <si>
    <t>Correlation of the two most frequent HLA haplotypes in the Italian population to the differential regional incidence of Covid-19.</t>
  </si>
  <si>
    <t>Promising targets and drugs in rheumatoid arthritis: a module-based and cumulatively scoring approach.</t>
  </si>
  <si>
    <t>Review of primary sclerosing cholangitis with increased IgG4 levels.</t>
  </si>
  <si>
    <t>Next-generation sequencing of 11 HLA loci in a large dengue vaccine cohort from the Philippines.</t>
  </si>
  <si>
    <t>Novel and extended HLA class I and II alleles encountered in Kashmiri Brahmin population from North India.</t>
  </si>
  <si>
    <t>Genetic determinants of the humoral immune response in MS.</t>
  </si>
  <si>
    <t>Presence of autoantibodies in "seronegative" rheumatoid arthritis associates with classical risk factors and high disease activity.</t>
  </si>
  <si>
    <t>Design of a multi-epitope vaccine against SARS-CoV-2 using immunoinformatics approach.</t>
  </si>
  <si>
    <t>Frequencies and haplotype associations of non-expressed HLA alleles in ethnically diverse populations on the National Marrow Donor Program's Be The Match Registry.</t>
  </si>
  <si>
    <t>Association of HLA class II (-DRB1,-DQB1,-DPB1) alleles and haplotypes on susceptibility to aplastic anemia in northern Chinese Han.</t>
  </si>
  <si>
    <t>Anti-CASPR2 clinical phenotypes correlate with HLA and immunological features.</t>
  </si>
  <si>
    <t>Association of HLA-A, -B, -C, -DRB1 and -DQB1 alleles at amino acid level in individuals with schizophrenia: A study from South India.</t>
  </si>
  <si>
    <t>The HLA-B*13:01 and the dapsone hypersensitivity syndrome in Korean and Asian populations: genotype- and meta-analyses.</t>
  </si>
  <si>
    <t>Type 1 diabetes in Africa: an immunogenetic study in the Amhara of North-West Ethiopia.</t>
  </si>
  <si>
    <t>Genetic factors related to the immune system in subjects at risk of developing Alzheimer's disease.</t>
  </si>
  <si>
    <t>Polymorphism at rs9264942 is associated with HLA-C expression and inflammatory bowel disease in the Japanese.</t>
  </si>
  <si>
    <t>HLA-Matched Unrelated Donors for Patients with Sickle Cell Disease: Results of International Donor Searches.</t>
  </si>
  <si>
    <t>A Case of HLA-DRB1-MET Rearranged Lung Adenocarcinoma With Rapid Response to Crizotinib.</t>
  </si>
  <si>
    <t>The immunogenetic diversity of the HLA system in Mexico correlates with underlying population genetic structure.</t>
  </si>
  <si>
    <t>Association between human leukocyte antigen gene polymorphisms and multiple EPIYA-C repeats in gastrointestinal disorders.</t>
  </si>
  <si>
    <t>Impact of HLA polymorphisms among cadaveric donors on kidney graft allocation.</t>
  </si>
  <si>
    <t>The small molecule antibody mimic SH7139 targets a family of HLA-DRs expressed by B-cell lymphomas and other solid cancers.</t>
  </si>
  <si>
    <t>Association between NDO-LID and PGL-1 for leprosy and class I and II human leukocyte antigen alleles in an indigenous community in Southwest Amazon.</t>
  </si>
  <si>
    <t>Uncovering a Shared Epitope-Activated Protein Citrullination Pathway.</t>
  </si>
  <si>
    <t>Characterization of three new alleles, HLA-B*08:254, -DQB1*02:172 and -DPB1*1101:01 in Spanish individuals.</t>
  </si>
  <si>
    <t>HLA-DR-DQ haplotypes and specificity of the initial autoantibody in islet specific autoimmunity.</t>
  </si>
  <si>
    <t>HLA-A -B and -DRB1 distribution in Kami: A caste population of Gorkha community from the sub-Himalayan region of West Bengal, India.</t>
  </si>
  <si>
    <t>A role for human leucocyte antigens in the susceptibility to SARS-Cov-2 infection observed in transplant patients.</t>
  </si>
  <si>
    <t>Two susceptible HLA-DRB1 alleles for multiple sclerosis differentially regulate anti-JC virus antibody serostatus along with fingolimod.</t>
  </si>
  <si>
    <t>Umbilical Cord Blood Units Cryopreserved in the Public Cord Blood Bank: A Breakthrough in iPSC Haplobanking?</t>
  </si>
  <si>
    <t>In silico assessment of binding affinities of three dementia-protective Human Leukocyte Antigen (HLA) alleles to nine human herpes virus antigens.</t>
  </si>
  <si>
    <t>Comparative Analysis of T-Cell Responses to Aquaporin-4 and Myelin Oligodendrocyte Glycoprotein in Inflammatory Demyelinating Central Nervous System Diseases.</t>
  </si>
  <si>
    <t>Durable benefit from immunotherapy and accompanied lupus erythematosus in pancreatic adenocarcinoma with DNA repair deficiency.</t>
  </si>
  <si>
    <t>The genetics of rheumatoid arthritis.</t>
  </si>
  <si>
    <t>Protection or susceptibility to devastating childhood epilepsy: Nodding Syndrome associates with immunogenetic fingerprints in the HLA binding groove.</t>
  </si>
  <si>
    <t>Tepotinib Efficacy in a Patient with Non-Small Cell Lung Cancer with Brain Metastasis Harboring an HLA-DRB1-MET Gene Fusion.</t>
  </si>
  <si>
    <t>Skin Phototype Could Be a Risk Factor for Multiple Sclerosis.</t>
  </si>
  <si>
    <t>Rapidly expanded partially HLA DRB1-matched fungus-specific T cells mediate in vitro and in vivo antifungal activity.</t>
  </si>
  <si>
    <t>Recognition of the HLA-DRB1*07:13 allele in a Taiwanese bone marrow donor.</t>
  </si>
  <si>
    <t>HLA allele frequencies and susceptibility to COVID-19 in a group of 99 Italian patients.</t>
  </si>
  <si>
    <t>Immunoinformatics-guided design of an epitope-based vaccine against severe acute respiratory syndrome coronavirus 2 spike glycoprotein.</t>
  </si>
  <si>
    <t>Investigating the GWAS-Implicated Loci for Rheumatoid Arthritis in the Pakistani Population.</t>
  </si>
  <si>
    <t>Physical Activity, Genetic Susceptibility, and the Risk of Latent Autoimmune Diabetes in Adults and Type 2 Diabetes.</t>
  </si>
  <si>
    <t>Distribution of HLA Class I and Class II alleles and haplotypes in German and Uzbek minorities in Kazakhstan, and relationship to other populations.</t>
  </si>
  <si>
    <t>HLA Expression Correlates to the Risk of Immune Checkpoint Inhibitor-Induced Pneumonitis.</t>
  </si>
  <si>
    <t>Predictive factors and early biomarkers of response in multiple sclerosis patients treated with natalizumab.</t>
  </si>
  <si>
    <t>The opposite effect of human leukocyte antigen genotypes in sarcoidosis and tuberculosis: a narrative review of the literature.</t>
  </si>
  <si>
    <t>Exhaustive Search of the Receptor Ligands by the CyCLOPS (Cytometry Cell-Labeling Operable Phage Screening) Technique.</t>
  </si>
  <si>
    <t>Anti-IFN-gamma autoantibodies underlie disseminated Talaromyces marneffei infections.</t>
  </si>
  <si>
    <t>High resolution allele genotyping and haplotype frequencies for NGS based HLA 11 loci of 5266 Hong Kong Chinese bone marrow donors.</t>
  </si>
  <si>
    <t>Cranial and extracranial giant cell arteritis share similar HLA-DRB1 association.</t>
  </si>
  <si>
    <t>Genome-Wide Meta-Analysis Identifies Three Novel Susceptibility Loci and Reveals Ethnic Heterogeneity of Genetic Susceptibility for IgA Nephropathy.</t>
  </si>
  <si>
    <t>Revisiting the association between human leukocyte antigen and end-stage renal disease.</t>
  </si>
  <si>
    <t>Breastfeeding is associated with reduced risk of multiple sclerosis in males, predominantly among HLA-DRB1*15:01 carriers.</t>
  </si>
  <si>
    <t>HLA-DRB1 allele and autoantibody profiles in Japanese patients with inclusion body myositis.</t>
  </si>
  <si>
    <t>[Polymorphism of HLA-A, -B, -C, -DRB1 and -DQB1 Allele and Haplotype Frequency at High Resolution in Guangxi Zhuang Population].</t>
  </si>
  <si>
    <t>EBNA-1 titer gradient in families with multiple sclerosis indicates a genetic contribution.</t>
  </si>
  <si>
    <t>Guidelines for Cord Blood Unit Selection.</t>
  </si>
  <si>
    <t>The association of genetic variants IL2RA rs2104286, IFI30 rs11554159 and IKZF3 rs12946510 with multiple sclerosis onset and severity in patients from Serbia.</t>
  </si>
  <si>
    <t>Aspartic acid(70) in the HLA-DRB1 chain and shared epitope alleles partially explain the high prevalence of autoimmunity in Mexicans.</t>
  </si>
  <si>
    <t>Expanded Clinical Phenotype, Oncological Associations, and Immunopathologic Insights of Paraneoplastic Kelch-like Protein-11 Encephalitis.</t>
  </si>
  <si>
    <t>A Novel Network Pharmacology Strategy to Decode Metabolic Biomarkers and Targets Interactions for Depression.</t>
  </si>
  <si>
    <t>Genome-Wide Association Study of Lean Nonalcoholic Fatty Liver Disease Suggests Human Leukocyte Antigen as a Novel Candidate Locus.</t>
  </si>
  <si>
    <t>The complex pattern of genetic associations of leprosy with HLA class I and class II alleles can be reduced to four amino acid positions.</t>
  </si>
  <si>
    <t>HLA DRB1*15:01-DQB1*06:02-Restricted Human CD4+ T Cells Are Selectively Activated With Amoxicillin-Peptide Adducts.</t>
  </si>
  <si>
    <t>Characterization of the novel HLA-DRB1*15:175 allele by next-generation sequencing.</t>
  </si>
  <si>
    <t>Characterization of the novel HLA-DRB1*01:106 allele by next-generation sequencing.</t>
  </si>
  <si>
    <t>Game theoretic centrality: a novel approach to prioritize disease candidate genes by combining biological networks with the Shapley value.</t>
  </si>
  <si>
    <t>HLAs associated with perampanel-induced psychiatric adverse effects in a Korean population.</t>
  </si>
  <si>
    <t>Native American ancestry significantly contributes to neuromyelitis optica susceptibility in the admixed Mexican population.</t>
  </si>
  <si>
    <t>Management of Insulin Autoimmune Hypoglycaemia: Single-centre experience from Western India with systematic review of world literature.</t>
  </si>
  <si>
    <t>HLA risk alleles and gut microbiome in ankylosing spondylitis and rheumatoid arthritis.</t>
  </si>
  <si>
    <t>HLA-DRB1 haplotype associates with selection of lipid transfer protein variants as targets of food allergy.</t>
  </si>
  <si>
    <t>HLA Polymorphisms and Haplotype Diversity in Transylvania, Romania.</t>
  </si>
  <si>
    <t>Annals of the rheumatic diseases</t>
  </si>
  <si>
    <t>Human immunology</t>
  </si>
  <si>
    <t>Nature</t>
  </si>
  <si>
    <t>Neurology(R) neuroimmunology &amp; neuroinflammation</t>
  </si>
  <si>
    <t>Scientific reports</t>
  </si>
  <si>
    <t>Blood reviews</t>
  </si>
  <si>
    <t>Journal of molecular neuroscience : MN</t>
  </si>
  <si>
    <t>International journal of clinical practice</t>
  </si>
  <si>
    <t>Clinical and experimental rheumatology</t>
  </si>
  <si>
    <t>Dermatologic therapy</t>
  </si>
  <si>
    <t>Pediatric allergy and immunology : official publication of the European Society of Pediatric Allergy and Immunology</t>
  </si>
  <si>
    <t>Clinical and experimental immunology</t>
  </si>
  <si>
    <t>Neurological sciences : official journal of the Italian Neurological Society and of the Italian Society of Clinical Neurophysiology</t>
  </si>
  <si>
    <t>Annals of clinical and translational neurology</t>
  </si>
  <si>
    <t>Arthritis &amp; rheumatology (Hoboken, N.J.)</t>
  </si>
  <si>
    <t>HLA</t>
  </si>
  <si>
    <t>Infection, genetics and evolution : journal of molecular epidemiology and evolutionary genetics in infectious diseases</t>
  </si>
  <si>
    <t>Human vaccines &amp; immunotherapeutics</t>
  </si>
  <si>
    <t>European journal of immunology</t>
  </si>
  <si>
    <t>Current rheumatology reviews</t>
  </si>
  <si>
    <t>Autoimmunity reviews</t>
  </si>
  <si>
    <t>Vaccine</t>
  </si>
  <si>
    <t>Clinical laboratory</t>
  </si>
  <si>
    <t>Human molecular genetics</t>
  </si>
  <si>
    <t>Microbial pathogenesis</t>
  </si>
  <si>
    <t>Clinical rheumatology</t>
  </si>
  <si>
    <t>Expert review of clinical immunology</t>
  </si>
  <si>
    <t>Annals of translational medicine</t>
  </si>
  <si>
    <t>Acta paediatrica (Oslo, Norway : 1992)</t>
  </si>
  <si>
    <t>International journal of molecular sciences</t>
  </si>
  <si>
    <t>European journal of neurology</t>
  </si>
  <si>
    <t>Molecular neurobiology</t>
  </si>
  <si>
    <t>The pharmacogenomics journal</t>
  </si>
  <si>
    <t>International journal of immunogenetics</t>
  </si>
  <si>
    <t>Arthritis research &amp; therapy</t>
  </si>
  <si>
    <t>Human genomics</t>
  </si>
  <si>
    <t>Indian journal of clinical biochemistry : IJCB</t>
  </si>
  <si>
    <t>Audiology research</t>
  </si>
  <si>
    <t>Annals of laboratory medicine</t>
  </si>
  <si>
    <t>Joint bone spine</t>
  </si>
  <si>
    <t>Journal of medical virology</t>
  </si>
  <si>
    <t>Ocular immunology and inflammation</t>
  </si>
  <si>
    <t>Archivos de bronconeumologia</t>
  </si>
  <si>
    <t>Journal of autoimmunity</t>
  </si>
  <si>
    <t>Kidney international</t>
  </si>
  <si>
    <t>Hepatology (Baltimore, Md.)</t>
  </si>
  <si>
    <t>Pediatric diabetes</t>
  </si>
  <si>
    <t>Inflammatory bowel diseases</t>
  </si>
  <si>
    <t>Journal of nephrology</t>
  </si>
  <si>
    <t>European journal of nutrition</t>
  </si>
  <si>
    <t>American journal of transplantation : official journal of the American Society of Transplantation and the American Society of Transplant Surgeons</t>
  </si>
  <si>
    <t>Immunological investigations</t>
  </si>
  <si>
    <t>Endocrine, metabolic &amp; immune disorders drug targets</t>
  </si>
  <si>
    <t>Multiple sclerosis (Houndmills, Basingstoke, England)</t>
  </si>
  <si>
    <t>Journal of neuro-ophthalmology : the official journal of the North American Neuro-Ophthalmology Society</t>
  </si>
  <si>
    <t>Gene</t>
  </si>
  <si>
    <t>Internal medicine (Tokyo, Japan)</t>
  </si>
  <si>
    <t>The Journal of dermatology</t>
  </si>
  <si>
    <t>Tuberculosis (Edinburgh, Scotland)</t>
  </si>
  <si>
    <t>Experimental biology and medicine (Maywood, N.J.)</t>
  </si>
  <si>
    <t>British journal of clinical pharmacology</t>
  </si>
  <si>
    <t>Italian journal of dermatology and venereology</t>
  </si>
  <si>
    <t>Transplantation</t>
  </si>
  <si>
    <t>European journal of human genetics : EJHG</t>
  </si>
  <si>
    <t>The Journal of allergy and clinical immunology</t>
  </si>
  <si>
    <t>Bone marrow transplantation</t>
  </si>
  <si>
    <t>Infectious diseases now</t>
  </si>
  <si>
    <t>Neurobiology of aging</t>
  </si>
  <si>
    <t>[Rinsho ketsueki] The Japanese journal of clinical hematology</t>
  </si>
  <si>
    <t>Orphanet journal of rare diseases</t>
  </si>
  <si>
    <t>Diabetes care</t>
  </si>
  <si>
    <t>The Journal of dermatological treatment</t>
  </si>
  <si>
    <t>EBioMedicine</t>
  </si>
  <si>
    <t>Virology</t>
  </si>
  <si>
    <t>PloS one</t>
  </si>
  <si>
    <t>Journal of translational medicine</t>
  </si>
  <si>
    <t>Transfusion</t>
  </si>
  <si>
    <t>Neurology. Genetics</t>
  </si>
  <si>
    <t>Central-European journal of immunology</t>
  </si>
  <si>
    <t>Experimental dermatology</t>
  </si>
  <si>
    <t>Digestive and liver disease : official journal of the Italian Society of Gastroenterology and the Italian Association for the Study of the Liver</t>
  </si>
  <si>
    <t>Mathematical biosciences and engineering : MBE</t>
  </si>
  <si>
    <t>Journal of clinical immunology</t>
  </si>
  <si>
    <t>Transplantation and cellular therapy</t>
  </si>
  <si>
    <t>Journal of immunology (Baltimore, Md. : 1950)</t>
  </si>
  <si>
    <t>Thrombosis research</t>
  </si>
  <si>
    <t>Journal of virology</t>
  </si>
  <si>
    <t>Stem cell research &amp; therapy</t>
  </si>
  <si>
    <t>Brain : a journal of neurology</t>
  </si>
  <si>
    <t>Journal of immunology research</t>
  </si>
  <si>
    <t>Frontiers in cell and developmental biology</t>
  </si>
  <si>
    <t>Movement disorders : official journal of the Movement Disorder Society</t>
  </si>
  <si>
    <t>Frontiers in medicine</t>
  </si>
  <si>
    <t>Frontiers in immunology</t>
  </si>
  <si>
    <t>Heliyon</t>
  </si>
  <si>
    <t>Journal of personalized medicine</t>
  </si>
  <si>
    <t>Acta naturae</t>
  </si>
  <si>
    <t>Journal of neuromuscular diseases</t>
  </si>
  <si>
    <t>Biomedicines</t>
  </si>
  <si>
    <t>Medicine</t>
  </si>
  <si>
    <t>Molecular biology and evolution</t>
  </si>
  <si>
    <t>Psoriasis (Auckland, N.Z.)</t>
  </si>
  <si>
    <t>Current issues in molecular biology</t>
  </si>
  <si>
    <t>Diabetologia</t>
  </si>
  <si>
    <t>medRxiv : the preprint server for health sciences</t>
  </si>
  <si>
    <t>Journal of cellular and molecular medicine</t>
  </si>
  <si>
    <t>Genes and immunity</t>
  </si>
  <si>
    <t>Clinical journal of the American Society of Nephrology : CJASN</t>
  </si>
  <si>
    <t>Allergy</t>
  </si>
  <si>
    <t>BMC medical genomics</t>
  </si>
  <si>
    <t>European annals of allergy and clinical immunology</t>
  </si>
  <si>
    <t>Journal of reproductive immunology</t>
  </si>
  <si>
    <t>Journal of neurology, neurosurgery, and psychiatry</t>
  </si>
  <si>
    <t>International journal of peptide research and therapeutics</t>
  </si>
  <si>
    <t>Molecular immunology</t>
  </si>
  <si>
    <t>Multiple sclerosis and related disorders</t>
  </si>
  <si>
    <t>Proceedings of the National Academy of Sciences of the United States of America</t>
  </si>
  <si>
    <t>Iranian journal of allergy, asthma, and immunology</t>
  </si>
  <si>
    <t>Bratislavske lekarske listy</t>
  </si>
  <si>
    <t>Human heredity</t>
  </si>
  <si>
    <t>Pediatric nephrology (Berlin, Germany)</t>
  </si>
  <si>
    <t>Nature communications</t>
  </si>
  <si>
    <t>AIDS (London, England)</t>
  </si>
  <si>
    <t>Cell proliferation</t>
  </si>
  <si>
    <t>Cancer medicine</t>
  </si>
  <si>
    <t>European journal of medical genetics</t>
  </si>
  <si>
    <t>Human genome variation</t>
  </si>
  <si>
    <t>Genes</t>
  </si>
  <si>
    <t>Vaccines</t>
  </si>
  <si>
    <t>International journal of environmental research and public health</t>
  </si>
  <si>
    <t>Human fertility (Cambridge, England)</t>
  </si>
  <si>
    <t>Diabetology international</t>
  </si>
  <si>
    <t>Journal, genetic engineering &amp; biotechnology</t>
  </si>
  <si>
    <t>Chinese medical journal</t>
  </si>
  <si>
    <t>Clinical pharmacology and therapeutics</t>
  </si>
  <si>
    <t>Journal of translational autoimmunity</t>
  </si>
  <si>
    <t>Immunogenetics</t>
  </si>
  <si>
    <t>Frontiers in genetics</t>
  </si>
  <si>
    <t>Journal of neuroimmunology</t>
  </si>
  <si>
    <t>The European respiratory journal</t>
  </si>
  <si>
    <t>PeerJ</t>
  </si>
  <si>
    <t>Cellular and molecular gastroenterology and hepatology</t>
  </si>
  <si>
    <t>Molecular therapy oncolytics</t>
  </si>
  <si>
    <t>Pharmacogenomics</t>
  </si>
  <si>
    <t>Turkish journal of medical sciences</t>
  </si>
  <si>
    <t>mSphere</t>
  </si>
  <si>
    <t>Pediatric transplantation</t>
  </si>
  <si>
    <t>Journal of the neurological sciences</t>
  </si>
  <si>
    <t>Cells</t>
  </si>
  <si>
    <t>Gastroenterology</t>
  </si>
  <si>
    <t>Cell reports</t>
  </si>
  <si>
    <t>Diabetes/metabolism research and reviews</t>
  </si>
  <si>
    <t>JCI insight</t>
  </si>
  <si>
    <t>The Journal of clinical endocrinology and metabolism</t>
  </si>
  <si>
    <t>Oral health &amp; preventive dentistry</t>
  </si>
  <si>
    <t>International journal of infectious diseases : IJID : official publication of the International Society for Infectious Diseases</t>
  </si>
  <si>
    <t>Journal for immunotherapy of cancer</t>
  </si>
  <si>
    <t>Brain sciences</t>
  </si>
  <si>
    <t>Cancer epidemiology</t>
  </si>
  <si>
    <t>Epilepsy research</t>
  </si>
  <si>
    <t>Immunity, inflammation and disease</t>
  </si>
  <si>
    <t>Journal of viral hepatitis</t>
  </si>
  <si>
    <t>Journal of clinical medicine</t>
  </si>
  <si>
    <t>Blood</t>
  </si>
  <si>
    <t>Journal of clinical oncology : official journal of the American Society of Clinical Oncology</t>
  </si>
  <si>
    <t>Transplant immunology</t>
  </si>
  <si>
    <t>BMC immunology</t>
  </si>
  <si>
    <t>Bone &amp; joint research</t>
  </si>
  <si>
    <t>Biology of blood and marrow transplantation : journal of the American Society for Blood and Marrow Transplantation</t>
  </si>
  <si>
    <t>Diabetes</t>
  </si>
  <si>
    <t>Journal of the American Society of Nephrology : JASN</t>
  </si>
  <si>
    <t>Journal of neural transmission (Vienna, Austria : 1996)</t>
  </si>
  <si>
    <t>Journal of diabetes research</t>
  </si>
  <si>
    <t>Pediatric endocrinology, diabetes, and metabolism</t>
  </si>
  <si>
    <t>Combinatorial chemistry &amp; high throughput screening</t>
  </si>
  <si>
    <t>Journal of neurology</t>
  </si>
  <si>
    <t>Archives of dermatological research</t>
  </si>
  <si>
    <t>International journal of rheumatic diseases</t>
  </si>
  <si>
    <t>Molecular genetics &amp; genomic medicine</t>
  </si>
  <si>
    <t>Frontiers in pharmacology</t>
  </si>
  <si>
    <t>Rinsho shinkeigaku = Clinical neurology</t>
  </si>
  <si>
    <t>Multiple sclerosis journal - experimental, translational and clinical</t>
  </si>
  <si>
    <t>Journal of family medicine and primary care</t>
  </si>
  <si>
    <t>Frontiers in aging neuroscience</t>
  </si>
  <si>
    <t>Clinical kidney journal</t>
  </si>
  <si>
    <t>Scandinavian journal of immunology</t>
  </si>
  <si>
    <t>World journal of gastroenterology</t>
  </si>
  <si>
    <t>Human antibodies</t>
  </si>
  <si>
    <t>Alimentary pharmacology &amp; therapeutics</t>
  </si>
  <si>
    <t>Transfusion medicine (Oxford, England)</t>
  </si>
  <si>
    <t>Infectious disorders drug targets</t>
  </si>
  <si>
    <t>BMC ophthalmology</t>
  </si>
  <si>
    <t>Metabolomics : Official journal of the Metabolomic Society</t>
  </si>
  <si>
    <t>Biomolecules</t>
  </si>
  <si>
    <t>Haematologica</t>
  </si>
  <si>
    <t>International journal of STD &amp; AIDS</t>
  </si>
  <si>
    <t>Modern rheumatology case reports</t>
  </si>
  <si>
    <t>Indian journal of endocrinology and metabolism</t>
  </si>
  <si>
    <t>Blood advances</t>
  </si>
  <si>
    <t>Nephrology, dialysis, transplantation : official publication of the European Dialysis and Transplant Association - European Renal Association</t>
  </si>
  <si>
    <t>BMC nephrology</t>
  </si>
  <si>
    <t>Ci ji yi xue za zhi = Tzu-chi medical journal</t>
  </si>
  <si>
    <t>American journal of human genetics</t>
  </si>
  <si>
    <t>Journal of the American Medical Informatics Association : JAMIA</t>
  </si>
  <si>
    <t>The International journal of neuroscience</t>
  </si>
  <si>
    <t>RMD open</t>
  </si>
  <si>
    <t>BMC evolutionary biology</t>
  </si>
  <si>
    <t>The Journal of infectious diseases</t>
  </si>
  <si>
    <t>Frontiers in cellular and infection microbiology</t>
  </si>
  <si>
    <t>Acta ophthalmologica</t>
  </si>
  <si>
    <t>Biology</t>
  </si>
  <si>
    <t>Journal of biological regulators and homeostatic agents</t>
  </si>
  <si>
    <t>Microorganisms</t>
  </si>
  <si>
    <t>Indian journal of pathology &amp; microbiology</t>
  </si>
  <si>
    <t>Aging</t>
  </si>
  <si>
    <t>Reproductive biology and endocrinology : RB&amp;E</t>
  </si>
  <si>
    <t>BMC research notes</t>
  </si>
  <si>
    <t>Viruses</t>
  </si>
  <si>
    <t>Informatics in medicine unlocked</t>
  </si>
  <si>
    <t>Open forum infectious diseases</t>
  </si>
  <si>
    <t>The British journal of ophthalmology</t>
  </si>
  <si>
    <t>Journal of the College of Physicians and Surgeons--Pakistan : JCPSP</t>
  </si>
  <si>
    <t>Journal of the Endocrine Society</t>
  </si>
  <si>
    <t>International journal of biological macromolecules</t>
  </si>
  <si>
    <t>Expert opinion on drug safety</t>
  </si>
  <si>
    <t>Journal of integrative neuroscience</t>
  </si>
  <si>
    <t>Clinical lung cancer</t>
  </si>
  <si>
    <t>Journal of drug targeting</t>
  </si>
  <si>
    <t>The Brazilian journal of infectious diseases : an official publication of the Brazilian Society of Infectious Diseases</t>
  </si>
  <si>
    <t>Journal of neuroinflammation</t>
  </si>
  <si>
    <t>Cell transplantation</t>
  </si>
  <si>
    <t>Current research in translational medicine</t>
  </si>
  <si>
    <t>Rheumatology (Oxford, England)</t>
  </si>
  <si>
    <t>PLoS neglected tropical diseases</t>
  </si>
  <si>
    <t>The oncologist</t>
  </si>
  <si>
    <t>Computers in biology and medicine</t>
  </si>
  <si>
    <t>Disease markers</t>
  </si>
  <si>
    <t>ERJ open research</t>
  </si>
  <si>
    <t>The Journal of experimental medicine</t>
  </si>
  <si>
    <t>Seminars in arthritis and rheumatism</t>
  </si>
  <si>
    <t>Zhongguo shi yan xue ye xue za zhi</t>
  </si>
  <si>
    <t>JAMA neurology</t>
  </si>
  <si>
    <t>Frontiers in psychiatry</t>
  </si>
  <si>
    <t>Hepatology communications</t>
  </si>
  <si>
    <t>PLoS pathogens</t>
  </si>
  <si>
    <t>Toxicological sciences : an official journal of the Society of Toxicology</t>
  </si>
  <si>
    <t>BMC bioinformatics</t>
  </si>
  <si>
    <t>Clinical endocrinology</t>
  </si>
  <si>
    <t>Best practice &amp; research. Clinical rheumatology</t>
  </si>
  <si>
    <t>2021</t>
  </si>
  <si>
    <t>2020</t>
  </si>
  <si>
    <t>2019</t>
  </si>
  <si>
    <t>*Immunology / *SARS-CoV-2 / *Virology / Autoantibodies/*adverse effects/*immunology/isolation &amp; purification / Autoimmune Diseases/*etiology/*immunology/microbiology/virology / COVID-19/*complications/etiology/immunology/pathology/*physiopathology/virology / *Models, Immunological / SARS-CoV-2/immunology/isolation &amp; purification/*pathogenicity</t>
  </si>
  <si>
    <t>[]</t>
  </si>
  <si>
    <t>*Vitiligo/genetics</t>
  </si>
  <si>
    <t>*Antirheumatic Agents/therapeutic use / *Arthritis, Rheumatoid/diagnosis/drug therapy/genetics</t>
  </si>
  <si>
    <t>*AGEP / *AIDS / *Efavirenz / *HIV / *SJS / *TEN / *drug rash / *nevirapine / Alkynes/*adverse effects / Benzoxazines/*adverse effects / Cyclopropanes/*adverse effects / *HIV Infections/drug therapy/genetics / *HLA-DRB1 Chains/genetics</t>
  </si>
  <si>
    <t>*Myasthenia Gravis/epidemiology/genetics / *Thymoma / *Thymus Neoplasms</t>
  </si>
  <si>
    <t>*Epstein Barr virus / *HLA / *HLA-DR15 / *multiple sclerosis / *Epstein-Barr Virus Infections / *Multiple Sclerosis</t>
  </si>
  <si>
    <t>*Giant Cell Arteritis/diagnosis / *Influenza, Human/prevention &amp; control / *Polymyalgia Rheumatica</t>
  </si>
  <si>
    <t>*Immune-response / *Immunoinformatics / *Multi-epitope / *SARS-CoV-2 / *Vaccine / COVID-19/*prevention &amp; control / COVID-19 Vaccines/*immunology / Epitopes, B-Lymphocyte/*immunology / Epitopes, T-Lymphocyte/*immunology</t>
  </si>
  <si>
    <t>HLA-DRB1 *03:01:32</t>
  </si>
  <si>
    <t>HLA-DRB1*11:262 / HLA-DRB1*11:268</t>
  </si>
  <si>
    <t>HLA-DRB1*09:45</t>
  </si>
  <si>
    <t>Antiviral Agents/*administration &amp; dosage / COVID-19/*drug therapy/*genetics / Drug Repositioning/*methods/trends / Genome, Human/*genetics / Pharmacogenetics/*methods/trends</t>
  </si>
  <si>
    <t>HLA-DRB1*01:01:36</t>
  </si>
  <si>
    <t>*HLA amino acid residues / *HLA fine-mapping / *Multi-ethnic Malaysian population / *Rheumatoid arthritis / *Risk variants</t>
  </si>
  <si>
    <t>*Autoimmune hepatitis / *Genetic risk factor / *HLA / *Liver cirrhosis / *Single nucleotide variant</t>
  </si>
  <si>
    <t>HLA-DRB1* alleles</t>
  </si>
  <si>
    <t>*Anti-Jo-1 antibodies / *Anti-synthetase syndrome / *HLA / *HLA-B*08:01 / *HLA-DRB1*03:01 / *HLA-DRB1*07:01</t>
  </si>
  <si>
    <t>*HLA / *adverse reaction / *cosmetic dermatology / *dermal filler / *haplotypes / *immunogenetics / *late-onset reaction / Dermal Fillers/*adverse effects / HLA-B Antigens/*genetics / HLA-DRB1 Chains/*genetics</t>
  </si>
  <si>
    <t>*Antigen Presentation / *COVID-19/immunology/mortality / HLA-DRB1 Chains/*immunology / Spike Glycoprotein, Coronavirus/*immunology</t>
  </si>
  <si>
    <t>HLA-DRB1*15:01-negative allele</t>
  </si>
  <si>
    <t>*Epstein-Barr virus / *HLA-DR / *T cells / *autoimmunity / *multiple sclerosis / Epstein-Barr Virus Infections/complications/*immunology/virology / HLA-DR Serological Subtypes/genetics/*immunology / Multiple Sclerosis/etiology/genetics/*immunology</t>
  </si>
  <si>
    <t>*Admixture / *Autoimmunity / *Autoinmunidad / *Genetics / *Genetica / *HLA / *Mixta / *SNP</t>
  </si>
  <si>
    <t>*Anticitrullinated protein antibodies / *Citrullinated peptide binding / *HLA-DR association / *PAD4 peptide binding / *Prevention / *Rheumatoid arthritis</t>
  </si>
  <si>
    <t>*HLA-D / *PLA2R1 / *genetic risk score / *genetics / *membranous nephropathy / *next-generation sequencing / *recurrence / *transplantation</t>
  </si>
  <si>
    <t>HLA-DRB1*01:107</t>
  </si>
  <si>
    <t>HLA-DRB1*11:260</t>
  </si>
  <si>
    <t>HLA-DRB1*08:97</t>
  </si>
  <si>
    <t>*Indian / *idiopathic type 1 diabetes / *islet antibody / *type 1 diabetes / *type 1B diabetes</t>
  </si>
  <si>
    <t>*Diabetes Mellitus, Type 2/epidemiology/genetics / *Latent Autoimmune Diabetes in Adults / *Red Meat</t>
  </si>
  <si>
    <t>*clinical research/ practice / *histocompatibility / *kidney transplantation/ nephrology / *major histocompatibility complex (MHC) / *organ allocation / *organ procurement and allocation / *risk assessment/ risk stratification</t>
  </si>
  <si>
    <t>*Epstein-Barr virus / *MRI / *Neurofilament light chain / *biomarker / *blood-brain barrier / *multiple sclerosis</t>
  </si>
  <si>
    <t>*Arthritis, Rheumatoid/diagnostic imaging / *Synovitis</t>
  </si>
  <si>
    <t>HLA-DRB1*04:01</t>
  </si>
  <si>
    <t>Histocompatibility Antigens Class II/*genetics / Latent Autoimmune Diabetes in Adults/*genetics/physiopathology</t>
  </si>
  <si>
    <t>HLA-DRB1*1502:01 / *Glomerulonephritis/diagnosis / *Peroxidase</t>
  </si>
  <si>
    <t>Alanine/*genetics / Arthritis, Rheumatoid/*genetics/immunology / HLA-DRB1 Chains/*genetics/immunology / RNA, Messenger/*metabolism</t>
  </si>
  <si>
    <t>*Adult-onset still's disease / *Genome-wide association studies / *Imputation / *MHC / *Single nucleotide polymorphism</t>
  </si>
  <si>
    <t>*Pemphigus/genetics</t>
  </si>
  <si>
    <t>HLA-DRB1*14:54:09 / HLA-DRB1*14:54:10</t>
  </si>
  <si>
    <t>*Diabetes Mellitus, Type 1/complications/diagnosis / *Prader-Willi Syndrome/complications/diagnosis/drug therapy</t>
  </si>
  <si>
    <t>*Active TB disease / *Correlates of protection / *HLA alleles / *Latent TB infection / *TST immune conversion</t>
  </si>
  <si>
    <t>HLA-DRB1*07:01</t>
  </si>
  <si>
    <t>ABO Blood-Group System/*genetics / COVID-19/*etiology/genetics / HLA Antigens/*genetics / *Polymorphism, Genetic / *SARS-CoV-2</t>
  </si>
  <si>
    <t>HLA-DRB1*14:227</t>
  </si>
  <si>
    <t>HLA- DRB1*11:23:02</t>
  </si>
  <si>
    <t>Anti-Citrullinated Protein Antibodies/*immunology / Arthritis, Rheumatoid/genetics/*immunology/physiopathology / Inhalation Exposure/*statistics &amp; numerical data / Occupational Exposure/*statistics &amp; numerical data / Rheumatoid Factor/*immunology / *Veterans</t>
  </si>
  <si>
    <t>*Allele / *Cervical cancer / *Human leukocyte antigen / *Human papillomavirus / *Infection</t>
  </si>
  <si>
    <t>Balkan Nephropathy/epidemiology/*genetics/*immunology / HLA Antigens/*genetics/immunology</t>
  </si>
  <si>
    <t>*Adenoviridae Infections/complications/drug therapy / *Hematopoietic Stem Cell Transplantation / *Lymphohistiocytosis, Hemophagocytic/drug therapy / *Meningitis/drug therapy</t>
  </si>
  <si>
    <t>* antigen presentation / * immune score / * immunotherapy / * prognosis / * sarcoma</t>
  </si>
  <si>
    <t>*Coagulation factor VIII / *F8 gene / *HLA / *Haemophilia / *Inhibitor</t>
  </si>
  <si>
    <t>HLA-DRB1*11:282</t>
  </si>
  <si>
    <t>Carcinogenesis/*genetics / Fibronectins/*genetics / Leukemia, Myeloid, Acute/*genetics/pathology / MicroRNAs/*metabolism / Nuclear Proteins/*genetics</t>
  </si>
  <si>
    <t>*Anemia, Aplastic/complications/diagnosis / *Hemoglobinuria, Paroxysmal/complications/diagnosis / *Intestinal Polyposis/complications/diagnosis</t>
  </si>
  <si>
    <t>HLA-DRB1*14:22</t>
  </si>
  <si>
    <t>*Giant Cell Arteritis/genetics</t>
  </si>
  <si>
    <t>*Kawasaki disease / *autoimmunity / *coronavirus disease-19 / *immunotherapy / *multisystem inflammatory syndrome in children / *susceptibility / *Autoimmunity / COVID-19/genetics/*immunology/*therapy/virology / Genetic Predisposition to Disease/*genetics / Immunotherapy/*methods / Mucocutaneous Lymph Node Syndrome/genetics/*immunology/*therapy / *Phenotype / SARS-CoV-2/*immunology / Systemic Inflammatory Response Syndrome/genetics/*immunology/*therapy/virology</t>
  </si>
  <si>
    <t>*COVID-19 / *SARS-CoV-2 / *ScRNA-seq / *T cells / *chromatin accessibility / *scATAC-seq / *transcriptome profiling / CD4-Positive T-Lymphocytes/*physiology / CD8-Positive T-Lymphocytes/*physiology / COVID-19/genetics/*immunology / Chromatin/genetics/*metabolism / SARS-CoV-2/*physiology</t>
  </si>
  <si>
    <t>*Multiple Sclerosis/genetics</t>
  </si>
  <si>
    <t>*Erythrocytes / *Isoantibodies</t>
  </si>
  <si>
    <t>Autoantibodies/biosynthesis/*genetics / Autoimmune Diseases/ethnology/*genetics/immunology/pathology / *Genetic Predisposition to Disease / Granulocyte-Macrophage Colony-Stimulating Factor/antagonists &amp; inhibitors/*genetics/immunology / HLA-DRB1 Chains/*genetics/immunology / Pulmonary Alveolar Proteinosis/ethnology/*genetics/immunology/pathology</t>
  </si>
  <si>
    <t>*HIV Infections/complications/drug therapy/genetics / HLA Antigens/*genetics</t>
  </si>
  <si>
    <t>HLA-DRB1*1501</t>
  </si>
  <si>
    <t>COVID-19/complications/*pathology/virology / Computational Biology/*methods / Cytokines/*metabolism / Guillain-Barre Syndrome/etiology/metabolism/*pathology / Th17 Cells/cytology/*immunology/metabolism</t>
  </si>
  <si>
    <t>* GCNT1P5 / * HLA-DQB1 / * HLA-DRB1 / * INSIG2 / *T-ARMS-PCR / *cervical cancer</t>
  </si>
  <si>
    <t>HLA-DRB1*15:01</t>
  </si>
  <si>
    <t>*association rule mining / *epistasis / *genetic interactions / *multiple sclerosis / *Multiple Sclerosis/genetics</t>
  </si>
  <si>
    <t>*Polyradiculoneuropathy, Chronic Inflammatory Demyelinating/genetics</t>
  </si>
  <si>
    <t>*COVID-19 / *HLA / *South Asia / *severity / COVID-19/genetics/*pathology / HLA-A Antigens/*genetics / HLA-B Antigens/*genetics / HLA-C Antigens/*genetics / HLA-DQ alpha-Chains/*genetics / HLA-DQ beta-Chains/*genetics</t>
  </si>
  <si>
    <t>HLA-DRB1 Chains/genetics/*immunology / Hepatitis B Vaccines/*immunology</t>
  </si>
  <si>
    <t>Breast Neoplasms/*genetics / Genetic Predisposition to Disease/*genetics / HLA-DRB1 Chains/*genetics / Polymorphism, Genetic/*genetics</t>
  </si>
  <si>
    <t>*Ethnic Groups / *Genotype / HLA-A Antigens/*genetics / HLA-B Antigens/*genetics / HLA-C Antigens/*genetics / HLA-DQ beta-Chains/*genetics / HLA-DRB1 Chains/*genetics</t>
  </si>
  <si>
    <t>*Anti-GABA(B) antibody / *Anti-LGI1 antibody / *Anti-NMDAR antibody / *Autoimmune encephalitis / *HLA gene / Asian Continental Ancestry Group/*genetics / Encephalitis/*diagnosis/*genetics / HLA-DQ beta-Chains/*genetics / HLA-DRB1 Chains/*genetics / Hashimoto Disease/*diagnosis/*genetics / Intracellular Signaling Peptides and Proteins/*genetics</t>
  </si>
  <si>
    <t>*IL10 / *OmpC / *Public TCR / *Tetramer-Guided Epitope Mapping</t>
  </si>
  <si>
    <t>*SNP / *acute lymphoblastic leukemia / *asparaginase / *asparaginase hypersensitivity / *human leukocyte antigen / *pharmacogenetics / Asparaginase/*metabolism / HLA-DQ alpha-Chains/*genetics / HLA-DQ beta-Chains/*genetics / HLA-DRB1 Chains/*genetics / Precursor Cell Lymphoblastic Leukemia-Lymphoma/*enzymology/epidemiology/*genetics</t>
  </si>
  <si>
    <t>*Chronic spontaneous urticaria / *HLA antigens / *genetic</t>
  </si>
  <si>
    <t>*HLA-DRB1 / *anti-"Mia" antibody / *dialysis / *transfusion</t>
  </si>
  <si>
    <t>*Alleles / *Alphapapillomavirus/genetics/immunology / *Epitopes/genetics/immunology / *HLA-DQ beta-Chains/genetics/immunology / *HLA-DRB1 Chains/genetics/immunology / *Haplotypes / *Papillomavirus Infections/genetics/immunology/mortality</t>
  </si>
  <si>
    <t>*alloantibody / *basic (laboratory) research / science / *histocompatibility / *immunogenetics / *major histocompatibility complex (MHC) / *recipient selection / *sensitization / *Antibodies, Monoclonal / *HLA-DR Antigens / *Tissue Donors</t>
  </si>
  <si>
    <t>*Clostridium difficile / *antibacterials / *bezlotoxumab / *genomics</t>
  </si>
  <si>
    <t>*HLA match / *epitopes / *eplets / *pediatric transplantation / *renal graft</t>
  </si>
  <si>
    <t>*Autoantibodies / *GAD65 / *Genetic variants / *Neurological disorders / *Autoimmune Diseases / *Diabetes Mellitus, Type 1 / *Nervous System Diseases/genetics</t>
  </si>
  <si>
    <t>*HLA-DRB1 / *polymorphisms / *rheumatoid arthritis / Arthritis, Rheumatoid/diagnosis/*genetics/immunology / HLA-DRB1 Chains/*genetics / *Practice Patterns, Physicians'</t>
  </si>
  <si>
    <t>*Collagenous Colitis / *Crohn's Disease / *HLA / *Immunochip / Colitis, Collagenous/*genetics/immunology/pathology / *Genetic Predisposition to Disease / HLA Antigens/*genetics/immunology</t>
  </si>
  <si>
    <t>*CD4+ / *IFNgamma / *T cell / *TNF / *Th1 / *Zika virus / *cross-protection / *cross-reactive / *dengue virus / *mouse / *peptide / CD4-Positive T-Lymphocytes/*immunology / Cross Reactions/*immunology / Dengue Virus/*immunology / Zika Virus/*immunology</t>
  </si>
  <si>
    <t>* HLA-DRB1*01:108 / *next-generation sequencing / *sequence-based typing</t>
  </si>
  <si>
    <t>*HLA alleles / *Saudis / *haplotypes / *type 1 diabetes</t>
  </si>
  <si>
    <t>*Gene Flow / HLA Antigens/*genetics / *Haplotypes / Indians, South American/*genetics</t>
  </si>
  <si>
    <t>* HLA-DRB1*04:275 / *HLA / *novel allele / *sequencing-based typing</t>
  </si>
  <si>
    <t>*Autoimmunity / *Cartilage / *Innate immunity / *Neutrophils / Arthritis, Rheumatoid/*immunology / Cartilage, Articular/immunology/*injuries / Extracellular Traps/*immunology / Inflammation/*immunology / Neutrophils/*immunology</t>
  </si>
  <si>
    <t>* HLA-DRB1*15:170 / *NGS / *human leucocyte antigen / *novel HLA alleles</t>
  </si>
  <si>
    <t>*Graves disease / *autoimmune / *genotyping / *meta-analysis / *polymorphism / *thyroid / Graves Disease/*epidemiology/*genetics / *Polymorphism, Single Nucleotide / RNA, Long Noncoding/*genetics</t>
  </si>
  <si>
    <t>*HLA / *cytomegalovirus infections / *hematopoietic stem cell transplantation / *Cytomegalovirus Infections/epidemiology/genetics / *Hematopoietic Stem Cell Transplantation/adverse effects / *Leukemia, Myeloid, Acute/genetics/therapy</t>
  </si>
  <si>
    <t>*HLA-DQ Antigens / *Oral Submucous Fibrosis</t>
  </si>
  <si>
    <t>Enterovirus A, Human/*immunology / Viral Vaccines/*immunology</t>
  </si>
  <si>
    <t>HLA Antigens/*genetics / Oceanic Ancestry Group/*genetics</t>
  </si>
  <si>
    <t>*HLA allele / *RNA expression level / *capture RNA-Seq / *genotyping / *human leukocyte antigen / *next-generation sequencing / *Genetic Loci / HLA Antigens/*genetics/immunology / *Haplotypes / *RNA-Seq</t>
  </si>
  <si>
    <t>* HLA-DQB1*03:01:49 / * HLA-DRB1*14:223 / *Buryat / *NGS</t>
  </si>
  <si>
    <t>*B7-H1 antigen / *antigen presentation / *lung neoplasms / *tumor biomarkers</t>
  </si>
  <si>
    <t>*Cervical cancer / *Genetics / *HLA-DRB1 / *Meta-analysis / *Polymorphism / Ethnic Groups/*genetics / *Genetic Predisposition to Disease / HLA-DRB1 Chains/*genetics / Uterine Cervical Neoplasms/*epidemiology/*genetics/immunology</t>
  </si>
  <si>
    <t>*Antiseizure medication / *Human leukocyte antigen / *Maculopapular eruption</t>
  </si>
  <si>
    <t>*Buerger's disease / *HLA-DNA typing / *MHC / *polymerase chain reaction</t>
  </si>
  <si>
    <t>*HBV mutation / *chronic hepatitis B / *hepatocellular carcinoma / *human leucocyte antigen class II DR / *risk factor</t>
  </si>
  <si>
    <t>*Aggregatibacter actinomycetemcomitans / *Anti-citrullinated protein antibodies / *leukotoxin A / *rheumatoid arthritis</t>
  </si>
  <si>
    <t>Graft vs Host Disease/etiology/genetics/*microbiology / HLA-B Antigens/*genetics / *Hematopoietic Stem Cell Transplantation / *Unrelated Donors</t>
  </si>
  <si>
    <t>Epitope Mapping/*methods / HLA-DR Antigens/immunology/*metabolism / Peptides/immunology/*metabolism / *Protein Array Analysis</t>
  </si>
  <si>
    <t>Graft vs Host Disease/*genetics / HLA-DP Antigens/*metabolism / Hematopoietic Stem Cell Transplantation/*adverse effects/methods / Transplantation Conditioning/*adverse effects/methods / Unrelated Donors/*statistics &amp; numerical data</t>
  </si>
  <si>
    <t>Autoimmune Diseases/*genetics/immunology / *Genotype / HLA Antigens/*genetics / Myelin-Oligodendrocyte Glycoprotein/*immunology</t>
  </si>
  <si>
    <t>Graft Rejection/*diagnosis/immunology / HLA Antigens/immunology/*metabolism / *Liver Transplantation</t>
  </si>
  <si>
    <t>*Autoimmune disease / *Autoreactive CD4+ T lymphocytes / *Citrullination / *Multi-MHC class II tetramer assay / Arthritis, Rheumatoid/*drug therapy/metabolism / CD4-Positive T-Lymphocytes/*drug effects/metabolism / Citrulline/*therapeutic use / Histocompatibility Antigens Class II/*metabolism</t>
  </si>
  <si>
    <t>Antigens, Bacterial/*immunology / B-Lymphocytes/*immunology / Hodgkin Disease/blood/*immunology/*microbiology / Moraxella catarrhalis/*immunology</t>
  </si>
  <si>
    <t>*HLA typing / *NGS / *Rio de Janeiro / *ethnicity</t>
  </si>
  <si>
    <t>*HLA / *Han population / *allele frequency / *coronavirus disease-2019 / Coronavirus Infections/*genetics/immunology / HLA Antigens/*genetics / Pneumonia, Viral/*genetics/immunology</t>
  </si>
  <si>
    <t>*COVID-19 / *HIV / *HLA population genetics / *Indigenous Americans / *SARS-CoV-2 / *coronavirus / *influenza / *natural selection / *peptide-binding predictions / Coronavirus Infections/*epidemiology/immunology/virology / HIV Infections/*epidemiology/immunology/virology / HLA Antigens/*chemistry/classification/genetics/immunology / Influenza, Human/*epidemiology/immunology/virology / *Pandemics / Peptides/*chemistry/genetics/immunology / Pneumonia, Viral/*epidemiology/immunology/virology / Severe Acute Respiratory Syndrome/*epidemiology/immunology/virology / Viral Proteins/*chemistry/genetics/immunology</t>
  </si>
  <si>
    <t>*Bone marrow donor / *Cord blood / *HLA / *Haplobanking / *Homozygous / *Induced pluripotent stem cells</t>
  </si>
  <si>
    <t>Diabetes Mellitus, Type 1/*genetics / Glycated Hemoglobin A/*genetics / HLA-DQ beta-Chains/*genetics</t>
  </si>
  <si>
    <t>*glomerular disease / *pathology / *renal injury / Actinomyces/*immunology / Anti-Glomerular Basement Membrane Disease/*etiology/immunology / Bacterial Proteins/*immunology</t>
  </si>
  <si>
    <t>*Genetic polymorphisms / *Genetics / *Multiple sclerosis / *Nitric oxide / *Nitric oxide synthase genes / *Risk factors</t>
  </si>
  <si>
    <t>Cardiovascular Diseases/*genetics / Diabetes Mellitus, Type 2/*genetics / *Gene Regulatory Networks / *Genetic Predisposition to Disease</t>
  </si>
  <si>
    <t>Diabetes Mellitus, Type 1/*genetics/*physiopathology / *Genetic Predisposition to Disease / *Genetic Variation / HLA-A Antigens/*genetics/*metabolism / Insulin-Secreting Cells/*metabolism</t>
  </si>
  <si>
    <t>*Nipah / *conservation / *docking / *immunogenicity / *simulation / *toxicity / *vaccination</t>
  </si>
  <si>
    <t>*HLA class II / *HLA-DQB1 / *HLA-DRB1 / *IgG4 autoimmune disease / *MHC / *autoimmunity / *etiology</t>
  </si>
  <si>
    <t>*Genotype / HLA-A Antigens/*genetics / HLA-B Antigens/*genetics / HLA-C Antigens/*genetics / HLA-DQ beta-Chains/*genetics / HLA-DRB1 Chains/*genetics / *Indians, South American</t>
  </si>
  <si>
    <t>* HLA-DRB1*04:05:21 / *HLA / *Polymerase chain reaction with sequence-based typing</t>
  </si>
  <si>
    <t>*Autoantibodies/blood/cerebrospinal fluid / *Cerebellar Ataxia/genetics/immunology/metabolism / *Diabetes Mellitus, Type 1/genetics/immunology/metabolism / Glutamate Decarboxylase/*immunology / HLA-DQ Antigens/*genetics / *Limbic Encephalitis/genetics/immunology/metabolism / *Stiff-Person Syndrome/genetics/immunology/metabolism</t>
  </si>
  <si>
    <t>Autoantigens/immunology/*metabolism / Dermatitis, Atopic/*immunology / Epitope Mapping/*methods / HLA-DRB1 Chains/immunology/*metabolism / Peptides/immunology/*metabolism</t>
  </si>
  <si>
    <t>DNA Topoisomerases, Type I/*immunology / Epitopes, T-Lymphocyte/*immunology / Lung Diseases, Interstitial/*immunology / Peptides/*immunology / Scleroderma, Systemic/*immunology</t>
  </si>
  <si>
    <t>HLA Antigens/*genetics / Indians, South American/*genetics / Oceanic Ancestry Group/*genetics / *Phylogeny</t>
  </si>
  <si>
    <t>* HLA / * HLA-C*07:04:20 / * HLA-DRB1*07:34:02 / *NGS</t>
  </si>
  <si>
    <t>Anti-Citrullinated Protein Antibodies/*blood / Arthritis, Rheumatoid/blood/diagnosis/*genetics/immunology / *Epitopes / HLA-DRB1 Chains/*genetics</t>
  </si>
  <si>
    <t>*HLA / *allele-mismatched donors / *antigen-mismatched donors / *relative donors</t>
  </si>
  <si>
    <t>*DQA1 / *DQB1 / *DRB1 / *HLA gene / *hyperglycemia / *type 1 diabetes mellitus (T1DM) / Diabetes Mellitus, Type 1/blood/*genetics / HLA-DQ beta-Chains/*genetics / *Polymorphism, Single Nucleotide</t>
  </si>
  <si>
    <t>* HLA-DRB1*14:221 / *Armenian / *HLA / *NGS</t>
  </si>
  <si>
    <t>*CagA / *CagL / *H. pylori / *HLA / *duodenal ulcer / *gastric cancer</t>
  </si>
  <si>
    <t>*clopidogrel / *hypoglycemia / *insulin autoimmune syndrome / Autoimmune Diseases/chemically induced/*pathology / Clopidogrel/*adverse effects / Hypoglycemia/chemically induced/*pathology / Myocardial Ischemia/*drug therapy/pathology / Platelet Aggregation Inhibitors/*adverse effects</t>
  </si>
  <si>
    <t>HLA-DRB1*10:01 / HLA-DRB1*11:01 / Breast Neoplasms/*genetics / *Genotype / HLA-DRB1 Chains/*genetics</t>
  </si>
  <si>
    <t>*HLA-DRB1 / *Saudi Arabia / *genomic sequence / *new allele</t>
  </si>
  <si>
    <t>Celiac Disease/*genetics / Diabetes Mellitus, Type 1/*genetics / HLA-DQ Antigens/*genetics</t>
  </si>
  <si>
    <t>* HLA-DRB1*09:40 / *new allele / *polymerase chain reaction sequence-based typing</t>
  </si>
  <si>
    <t>*Epstein-Barr virus / *Multiple sclerosis / *clinically isolated syndrome / *infectious mononucleosis / *meta-analysis / *systematic review</t>
  </si>
  <si>
    <t>*HLA / *KIR / *KIR2DS3 / *SNP / *colorectal carcinoma / *imputation / Colorectal Neoplasms/*genetics / Killer Cells, Natural/*metabolism / Polymorphism, Single Nucleotide/*genetics / Receptors, KIR/*metabolism</t>
  </si>
  <si>
    <t>*HLA class II / *autoantibodies / *diabetes mellitus type 1 / *partial remission</t>
  </si>
  <si>
    <t>HLA-B*18:01 / HLA-B*35 / HLA-C*04:01 / HLA-DRB1*01</t>
  </si>
  <si>
    <t>*HLA-DRB1 / *anti-citrullinated cyclic peptide/protein antibody (ACPA) / *cigarette smoking / *environmental risk factors / *etiology / *genetics / *rheumatoid arthritis (RA) / *rheumatoid factor (RF) / *shared epitope allele / *single nucleotide polymorphism (SNP) / Arthritis, Rheumatoid/*genetics/*immunology / Cigarette Smoking/*adverse effects/genetics/*immunology</t>
  </si>
  <si>
    <t>*Genetic Variation / *Genetics, Population / *Haplotypes / Histocompatibility Antigens Class I/*genetics / Histocompatibility Antigens Class II/*genetics / *Linkage Disequilibrium</t>
  </si>
  <si>
    <t>Anti-Citrullinated Protein Antibodies/*blood/immunology / Arthritis, Rheumatoid/*blood/complications/immunology / Epitopes/*immunology / *Seroepidemiologic Studies</t>
  </si>
  <si>
    <t>Amino Acyl-tRNA Synthetases/*immunology / Autoantibodies/*blood / *Muscular Diseases/diagnosis/drug therapy/pathology</t>
  </si>
  <si>
    <t>Anti-Citrullinated Protein Antibodies/blood/*immunology / Antirheumatic Agents/*therapeutic use / Arthritis, Rheumatoid/blood/*drug therapy/*immunology / CD4-Positive T-Lymphocytes/*immunology / Epitopes/*immunology / HLA-DRB1 Chains/*genetics / Interferon-gamma/*metabolism / Interleukin-17/*metabolism</t>
  </si>
  <si>
    <t>* DRB1*03:171 / *HLA-DRB1 / *new allele / *sequencing</t>
  </si>
  <si>
    <t>*Malassezia / *inflammasome / *sebaceous glands / *seborrheic dermatitis / *systemic disease</t>
  </si>
  <si>
    <t>Induced Pluripotent Stem Cells/*cytology</t>
  </si>
  <si>
    <t>Carcinoma, Hepatocellular/*immunology/pathology / Epitopes, T-Lymphocyte/*immunology / Liver Neoplasms/*immunology/pathology / Neoplasm Proteins/*immunology / Peptides/*immunology / alpha-Fetoproteins/*immunology</t>
  </si>
  <si>
    <t>HLA Antigens/*genetics / Indians, North American/*genetics</t>
  </si>
  <si>
    <t>HLA Antigens/*genetics / High-Throughput Nucleotide Sequencing/*methods / Histocompatibility Testing/*methods</t>
  </si>
  <si>
    <t>Computational Biology/*methods / Myositis, Inclusion Body/*genetics</t>
  </si>
  <si>
    <t>HLA-DRB1 Chains/*immunology / Insulin/chemistry/*immunology / Peptide Fragments/chemistry/*immunology / T-Lymphocytes/*immunology</t>
  </si>
  <si>
    <t>*Alzheimer's disease / *anti-inflammatory therapy / *biomarkers / *microglia / *neuroinflammation / *neuroinflammatory pathways / *precision medicine / *systems biology / Alzheimer Disease/*genetics / Cytokines/*genetics / Neurogenic Inflammation/*genetics / Precision Medicine/*methods/trends</t>
  </si>
  <si>
    <t>Anti-Neutrophil Cytoplasmic Antibody-Associated Vasculitis/diagnosis/*genetics/immunology / CTLA-4 Antigen/*genetics / HLA-DQ beta-Chains/*genetics / HLA-DRB1 Chains/*genetics / *Polymorphism, Single Nucleotide / Protein Tyrosine Phosphatase, Non-Receptor Type 22/*genetics</t>
  </si>
  <si>
    <t>HLA-B*35:01 / Chemical and Drug Induced Liver Injury/*genetics / Fallopia multiflora/*adverse effects / Genetic Predisposition to Disease/*genetics / HLA Antigens/*genetics / *Polymorphism, Single Nucleotide</t>
  </si>
  <si>
    <t>Antigens, Human Platelet/*immunology / Genetic Predisposition to Disease/*genetics / HLA-DQ Antigens/*genetics / HLA-DRB3 Chains/*genetics / Thrombocytopenia, Neonatal Alloimmune/*genetics/immunology/pathology</t>
  </si>
  <si>
    <t>*Croatia / *HLA haplotypes / *NGS / *novel HLA alleles / *very rare HLA alleles</t>
  </si>
  <si>
    <t>*Ethnic Groups / Fetal Blood/*physiology / Genetic Loci/*genetics / *Genotype / HLA Antigens/*genetics / High-Throughput Nucleotide Sequencing/*methods</t>
  </si>
  <si>
    <t>Continental Population Groups/*genetics / Diabetes Mellitus, Type 1/*genetics / *Genes, MHC Class II / *Genotyping Techniques / *Self Report</t>
  </si>
  <si>
    <t>*MHC / *T cell receptors / *T cells / *human / *lung / *sarcoidosis / Berylliosis/*immunology / Lung/*immunology / Sarcoidosis, Pulmonary/*immunology / T-Lymphocyte Subsets/*immunology / T-Lymphocytes/*immunology</t>
  </si>
  <si>
    <t>ADAMTS13 Protein/*physiology / Asian Continental Ancestry Group/*genetics / HLA-DR Antigens/*genetics/immunology/metabolism / Purpura, Thrombotic Thrombocytopenic/ethnology/*genetics/immunology</t>
  </si>
  <si>
    <t>Fatigue Syndrome, Chronic/genetics/*immunology / *Genes, MHC Class I / *Genes, MHC Class II / HLA Antigens/analysis/*genetics</t>
  </si>
  <si>
    <t>European Continental Ancestry Group/*genetics / HLA-A Antigens/*genetics / HLA-B Antigens/*genetics / HLA-C Antigens/*genetics / HLA-DQ alpha-Chains/*genetics / HLA-DQ beta-Chains/*genetics</t>
  </si>
  <si>
    <t>*CD4 T-cells / *HLA class II / *allogeneic stem cell transplantation / *graft vs. leukemia effect / *minor histocompatibility antigens / Cysteine Endopeptidases/*metabolism / *Leukemia, Myeloid, Acute/genetics/immunology/metabolism / *Minor Histocompatibility Antigens/genetics/immunology/metabolism / Phosphotransferases (Alcohol Group Acceptor)/*genetics/immunology/metabolism</t>
  </si>
  <si>
    <t>*HLA / *Japanese population / *allele frequency / *haplotype frequency</t>
  </si>
  <si>
    <t>*HLA / *NGS / *polymorphism / *sanger SBT / *validation</t>
  </si>
  <si>
    <t>Arabs/*genetics / HLA-A Antigens/*genetics / HLA-B Antigens/*genetics / HLA-DQ beta-Chains/*genetics / HLA-DRB1 Chains/*genetics / *Polymorphism, Genetic</t>
  </si>
  <si>
    <t>Genes, MHC Class II/*genetics / *Genome-Wide Association Study/methods / Hepatitis B, Chronic/blood/*epidemiology/*genetics / *Polymorphism, Single Nucleotide</t>
  </si>
  <si>
    <t>HLA-DRB1*01 / HLA-DRB1*15</t>
  </si>
  <si>
    <t>Cerebral Cortex/*diagnostic imaging/pathology / Cognitive Dysfunction/diagnostic imaging/*genetics/*pathology / Multiple Sclerosis/*pathology/*psychology</t>
  </si>
  <si>
    <t>*Genome-Wide Association Study / Glomerulonephritis, Membranous/*diagnosis/*genetics/immunology</t>
  </si>
  <si>
    <t>*Network pharmacology / *geodata / *insomnia / *lavender / *molecular docking / *target proteins / Drugs, Chinese Herbal/chemistry/*therapeutic use / Lavandula/*chemistry / Oils, Volatile/chemistry/*therapeutic use / Sleep Initiation and Maintenance Disorders/*drug therapy</t>
  </si>
  <si>
    <t>*Alleles / Autoantibodies/*immunology / Autoimmune Diseases/*genetics/*immunology / *Genetic Predisposition to Disease / HLA-DRB1 Chains/*genetics</t>
  </si>
  <si>
    <t>*Arthritis, Rheumatoid/genetics / *Genetic Predisposition to Disease</t>
  </si>
  <si>
    <t>*Anti-Citrullinated Protein Antibodies / *Arthritis, Rheumatoid/diagnosis/immunology / *Body Mass Index</t>
  </si>
  <si>
    <t>*Brain atrophy / *HLA-DRB1*04:05 / *HLA-DRB1*15:01 / *Human leucocyte antigen / *Magnetic resonance imaging / *Multiple sclerosis / *Multiple Sclerosis/diagnostic imaging/genetics</t>
  </si>
  <si>
    <t>HLA-A Antigens/*genetics / HLA-B Antigens/*genetics / HLA-DRB1 Chains/*genetics</t>
  </si>
  <si>
    <t>*Panuveitis/chemically induced/diagnosis/drug therapy / *Retinal Detachment/chemically induced / *Uveitis / *Uveomeningoencephalitic Syndrome/chemically induced/diagnosis/drug therapy</t>
  </si>
  <si>
    <t>*Anti-cyclic citrullinated peptide antibody / *Connective tissue disease / *Rheumatoid arthritis / *Shared epitope</t>
  </si>
  <si>
    <t>*Autoantibodies / *Autoimmunity / *Lipidomics / *Metabolomics / *Prediction / *Type 1 diabetes</t>
  </si>
  <si>
    <t>*Brazilian population / *HLA polymorphism / *SNP</t>
  </si>
  <si>
    <t>*ASIA syndrome / *adjuvants / *autoantibodies / *autoimmune diseases / *autoimmune/inflammatory syndrome induced by adjuvants / *silicone</t>
  </si>
  <si>
    <t>*Purpura, Thrombotic Thrombocytopenic/epidemiology/genetics</t>
  </si>
  <si>
    <t>*Male genital lichen sclerosus, human leukocyte antigen, human papillomavirus</t>
  </si>
  <si>
    <t>Coronavirus Infections/*complications / Guillain-Barre Syndrome/*genetics/*immunology/*virology / Pneumonia, Viral/*complications</t>
  </si>
  <si>
    <t>*HLA-DRB1 * 09: 01 / *antineutrophil cytoplasmic antibodies (ANCA) / *cutaneous vasculitis / *drug-associated vasculitis / *minocycline</t>
  </si>
  <si>
    <t>*Graft vs Host Disease/prevention &amp; control / *Transplantation, Haploidentical</t>
  </si>
  <si>
    <t>*Graft vs Host Disease/etiology / *Hematopoietic Stem Cell Transplantation</t>
  </si>
  <si>
    <t>*ATD-induced agranulocytosis / *Graves' disease / *MICA / *STR / *association</t>
  </si>
  <si>
    <t>*Genetic factors / *Minimal change nephrotic syndrome / *Steroid-sensitive nephrotic syndrome / *Type 1 diabetes mellitus</t>
  </si>
  <si>
    <t>Polymyalgia Rheumatica/genetics/*physiopathology</t>
  </si>
  <si>
    <t>*Guillain-Barre Syndrome/genetics / *Polymorphism, Genetic</t>
  </si>
  <si>
    <t>HLA-C*03:187</t>
  </si>
  <si>
    <t>*Alzheimer dementia / *Bayesian variable selection model / *TWAS / *cis-eQTL / *summary statistics / *trans-eQTL / *transcriptome-wide association study / Alzheimer Disease/diagnosis/*genetics/metabolism/pathology / Apolipoprotein C-I/*genetics/metabolism / *Genome, Human / *Models, Statistical / Proteins/*genetics/metabolism / *Quantitative Trait Loci / Ribonucleases/*genetics/metabolism</t>
  </si>
  <si>
    <t>*electronic health records / *high-throughput phenotyping / *natural language processing / *Algorithms / *Electronic Health Records / Information Storage and Retrieval/*methods / *Knowledge Bases / *Phenotype</t>
  </si>
  <si>
    <t>*autoimmunity / *case reports / *immunotherapy / *programmed cell death 1 receptor</t>
  </si>
  <si>
    <t>*HLA antigens / *genome-wide association study / *glomerular filtration rate / *imputation / *kidney failure, chronic / *polymorphism, single nucleotide / *renal insufficiency</t>
  </si>
  <si>
    <t>Clozapine/analogs &amp; derivatives/*immunology / T-Lymphocytes/*immunology</t>
  </si>
  <si>
    <t>*Balancing selection / *Demographic history / *HLA / *Human populations / *Linkage disequilibrium / *MHC / *Nucleotide diversity / *Patr / *Population bottleneck / *Selective sweep / *Western chimpanzees / *Evolution, Molecular / *Genetic Variation / HLA-D Antigens/*genetics / Hominidae/*genetics / *Linkage Disequilibrium / *Pan troglodytes/genetics</t>
  </si>
  <si>
    <t>*COVID-19 severity / *SARS-CoV-2 infection / *Sardinian population / *alleles / *glucose-6-phosphate dehydrogenase / *haplotypes / *human leukocyte antigen / *immunogenetic background / *COVID-19/genetics/immunology/pathology / *Gene Frequency / *Genetic Predisposition to Disease / *HLA-DRB1 Chains/genetics/immunology / *Histocompatibility Antigens Class I/genetics/immunology / SARS-CoV-2/*immunology</t>
  </si>
  <si>
    <t>HLA-DRB1*04:305</t>
  </si>
  <si>
    <t>*genome-wide association study / *leishmaniasis / *meta-taxonomics / *omics / *transcriptional profiling</t>
  </si>
  <si>
    <t>*Epigenesis, Genetic / *Gene Expression Regulation / *Genetic Loci / Multiple Sclerosis/*genetics/pathology / Receptor, Serotonin, 5-HT2A/*genetics</t>
  </si>
  <si>
    <t>*HLA class II genotype / *antigen-specific treatment / *multiple sclerosis / *myelin responsiveness</t>
  </si>
  <si>
    <t>*BDNF / *NGF / *microarray / *osteoarthritis / *Chondrocytes</t>
  </si>
  <si>
    <t>Computational Biology/*methods / Epitopes/chemistry/*metabolism / Histocompatibility Antigens Class II/chemistry/genetics/*metabolism / Peptides/chemistry/*metabolism</t>
  </si>
  <si>
    <t>*Epstein-Barr virus / *central nervous system / *chronic infection / *immune evasion / *multiple sclerosis / *relapsing-remitting</t>
  </si>
  <si>
    <t>*CD4+ T cells / *HLA-DP / *HLA-DQ / *HLA-DR / *MHC class II alleles / *adaptive immunity / *cytomegalovirus pp65 antigen / *immunodominance</t>
  </si>
  <si>
    <t>HLA-DRB1*04</t>
  </si>
  <si>
    <t>*Alleles / Cord Blood Stem Cell Transplantation/*adverse effects / Histocompatibility Antigens Class I/*genetics / Virus Diseases/epidemiology/*etiology/*genetics/mortality</t>
  </si>
  <si>
    <t>*Cerebral palsy / *Clinical trial / *Erythropoietin / *Functional performance / *Umbilical cord blood</t>
  </si>
  <si>
    <t>American Natives/*genetics / *Demography / *Genetic Loci / HLA Antigens/*genetics / *Selection, Genetic</t>
  </si>
  <si>
    <t>*Saudi Arabia / *bone marrow registry / *haplotype frequencies / *population genetics / *unrelated donors / *Gene Frequency / HLA-A Antigens/*genetics / HLA-B Antigens/*genetics / HLA-C Antigens/*genetics / HLA-DP beta-Chains/*genetics / HLA-DQ beta-Chains/*genetics / HLA-DRB1 Chains/*genetics / *Haplotypes / *Stem Cells / *Tissue Donors</t>
  </si>
  <si>
    <t>Alzheimer Disease/*genetics / Frontotemporal Dementia/*genetics / *Genetic Loci / *Genetic Predisposition to Disease / *Genome-Wide Association Study</t>
  </si>
  <si>
    <t>*CD52 / *CD74 / *endometrial cancer / *immune microenvironment / *prognosis / Biomarkers, Tumor/*genetics/metabolism / Carcinoma, Endometrioid/*genetics/immunology/metabolism/pathology / Endometrial Neoplasms/*genetics/immunology/metabolism/pathology / *Gene Expression Profiling / *Transcriptome / *Tumor Microenvironment</t>
  </si>
  <si>
    <t>*Campylobacter jejuni/genetics / *Vaccines</t>
  </si>
  <si>
    <t>Blood Group Antigens/*genetics / HLA-DRB1 Chains/*genetics / *Polymorphism, Genetic</t>
  </si>
  <si>
    <t>*HLA mismatch / *human leukocyte antigen (HLA) / *immunogenicity / *kidney allocation / *kidney transplantation / *transplant survival</t>
  </si>
  <si>
    <t>*Anti-citrullinated protein antibodies (ACPA) / *IgA subclasses / *Immunoglobulin A (IgA) / *Mucosal immunity / *Rheumatoid arthritis / *Saliva / *Anti-Citrullinated Protein Antibodies/analysis / *Arthritis, Rheumatoid/immunology</t>
  </si>
  <si>
    <t>*CD4+ T cells / *T cells / *epitopes / *vaccination / *yellow fever virus / Epitopes/chemistry/*immunology / Histocompatibility Antigens Class II/chemistry/genetics/*immunology / Yellow Fever/*immunology/*virology / Yellow fever virus/*immunology/metabolism</t>
  </si>
  <si>
    <t>*Epilepsy / *Genetic Generalized Epilepsies / *Genetic susceptibility / *Inflammation</t>
  </si>
  <si>
    <t>*Covid-19 incidence and mortality / *HLA polymorphisms / *HLA typing / *Susceptibility / *Betacoronavirus / Coronavirus Infections/epidemiology/*genetics/*immunology / HLA Antigens/*genetics / Pneumonia, Viral/epidemiology/*genetics/*immunology</t>
  </si>
  <si>
    <t>*Cholangitis, Sclerosing/diagnosis</t>
  </si>
  <si>
    <t>Dengue/*genetics/*immunology / Dengue Vaccines/*immunology / Genetic Loci/*genetics / HLA Antigens/*genetics</t>
  </si>
  <si>
    <t>*HLA / *Kashmiri Brahmin / *extended alleles / *next-generation sequencing / *novel alleles / *HLA-DQ beta-Chains/genetics / *HLA-DRB1 Chains/genetics</t>
  </si>
  <si>
    <t>*Anti-carbamylated protein antibodies (anti-CarP) / *Anti-citrullinated protein antibodies (ACPA) / *Autoantibodies / *Cyclic citrullinated peptide (CCP) / *Disease activity score for 28 joints (DAS28) / *HLA-DRB1 shared epitope (SE) / *Rheumatoid arthritis (RA) / *Rheumatoid factor (RF) / *Smoking</t>
  </si>
  <si>
    <t>Betacoronavirus/*immunology / Coronavirus Infections/immunology/*prevention &amp; control/virology / Epitopes/*chemistry/immunology / Pandemics/*prevention &amp; control / Pneumonia, Viral/immunology/*prevention &amp; control/virology / Viral Vaccines/chemistry/*immunology</t>
  </si>
  <si>
    <t>*CASPR2 / *HLA / *Morvan syndrome / *limbic encephalitis / *neuromyotonia / Autoantibodies/*immunology / Isaacs Syndrome/genetics/immunology/*physiopathology / Limbic Encephalitis/genetics/immunology/*physiopathology / Membrane Proteins/*immunology / Myokymia/genetics/immunology/*physiopathology / Nerve Tissue Proteins/*immunology</t>
  </si>
  <si>
    <t>HLA-B*13:01 / Dapsone/administration &amp; dosage/*adverse effects / Drug Hypersensitivity Syndrome/*etiology/genetics / HLA-B13 Antigen/*genetics / Leprostatic Agents/administration &amp; dosage/*adverse effects</t>
  </si>
  <si>
    <t>*Africa / *Autoantibodies / *Ethiopia / *Genomes / *HLA / *Rural / *Type 1 diabetes</t>
  </si>
  <si>
    <t>Alzheimer Disease/*genetics/*immunology / Genetic Predisposition to Disease/*genetics</t>
  </si>
  <si>
    <t>Colitis, Ulcerative/*genetics/immunology / Crohn Disease/*genetics/immunology / HLA-C Antigens/*genetics/immunology/metabolism / *Quantitative Trait Loci</t>
  </si>
  <si>
    <t>*HLA / *Hematopoietic stem cell transplantation / *Sickle cell disease / *Stem cell donor registry / *Unrelated donor search</t>
  </si>
  <si>
    <t>*Alleles / Genetics, Population/*methods / HLA Antigens/*genetics / Major Histocompatibility Complex/*genetics / *Polymorphism, Single Nucleotide</t>
  </si>
  <si>
    <t>*Helicobacter Infections / *Helicobacter pylori/genetics</t>
  </si>
  <si>
    <t>*Cadaveric donors / *End stage renal disease / *HLA / *Mismatch / Graft Rejection/*prevention &amp; control / HLA Antigens/*genetics / HLA-A Antigens/*genetics / HLA-B Antigens/*genetics / HLA-DRB1 Chains/*genetics / Kidney Failure, Chronic/*therapy / *Kidney Transplantation</t>
  </si>
  <si>
    <t>*HLA-DR / *HLA-DR10 / *Lym-1 / *SH7129 / *SH7139 / *computational docking / *selective high-affinity ligand (SHAL) / *small molecule ADC mimic / *targeted prodrug</t>
  </si>
  <si>
    <t>*Leprosy</t>
  </si>
  <si>
    <t>Arthritis, Rheumatoid/genetics/*immunology/pathology / Autoantibodies/genetics/*immunology / Calcium Signaling/genetics/*immunology / Citrullination/genetics/*immunology / Epitopes/genetics/*immunology</t>
  </si>
  <si>
    <t>*human leukocyte antigen / *new alleles / *next-generation sequencing / *HLA-B Antigens/genetics</t>
  </si>
  <si>
    <t>*HLA genotypes / *islet specific autoantibodies / *type 1 diabetes</t>
  </si>
  <si>
    <t>Betacoronavirus/*immunology / Coronavirus Infections/*immunology/pathology / Genetic Predisposition to Disease/*genetics / *Histocompatibility Testing / Pneumonia, Viral/*immunology/pathology</t>
  </si>
  <si>
    <t>*Alleles / Fingolimod Hydrochloride/pharmacology/*therapeutic use / HLA-DRB1 Chains/*blood/genetics / Immunosuppressive Agents/pharmacology/*therapeutic use / JC Virus/*metabolism / Multiple Sclerosis/*blood/drug therapy/genetics</t>
  </si>
  <si>
    <t>*Korean / *cord blood / *haplobanking / *homozygous / *human leukocyte antigen (HLA) / *iPSC (induced pluripotent stem cell)</t>
  </si>
  <si>
    <t>*Human herpes virus / *Human leukocyte antigen (HLA) / *IEDB / *Sturniolo method</t>
  </si>
  <si>
    <t>*T-cell / *antibody / *aquaporin-4 / *myelin oligodendrocyte glycoprotein / *neuromyelitis optica spectrum disorder / Aquaporin 4/*immunology / Autoantigens/*immunology / Myelin-Oligodendrocyte Glycoprotein/*immunology / Neuromyelitis Optica/*immunology / T-Lymphocytes/*immunology</t>
  </si>
  <si>
    <t>*biomarkers / *case reports / *gastrointestinal neoplasms / *immunotherapy / *tumor / *tumor microenvironment</t>
  </si>
  <si>
    <t>Arthritis, Rheumatoid/drug therapy/epidemiology/ethnology/*genetics / HLA Antigens/classification/*genetics / Pharmacogenetics/*methods</t>
  </si>
  <si>
    <t>HLA Antigens/*chemistry/genetics/*immunology / Nodding Syndrome/genetics/*immunology/prevention &amp; control</t>
  </si>
  <si>
    <t>*Antifungal Agents/pharmacology/therapeutic use / *Hematopoietic Stem Cell Transplantation</t>
  </si>
  <si>
    <t>* HLA-DRB1*07:13 / *Taiwanese / *human leukocyte antigen / *novel allele / *sequence-based typing</t>
  </si>
  <si>
    <t>*COVID-19 / *Disease susceptibility / *HLA / Betacoronavirus/*isolation &amp; purification / Coronavirus Infections/*epidemiology/genetics/transmission/virology / *Genetic Predisposition to Disease / HLA Antigens/classification/*genetics / *Haplotypes / Pneumonia, Viral/*epidemiology/genetics/transmission/virology</t>
  </si>
  <si>
    <t>*COVID-19 / *Epitope / *Immunoinformatics / *SARS-CoV-2 / *Spike glycoprotein / *Betacoronavirus/genetics/immunology / Coronavirus Infections/epidemiology/genetics/immunology/*prevention &amp; control / Pandemics/*prevention &amp; control / Pneumonia, Viral/epidemiology/immunology/*prevention &amp; control / Spike Glycoprotein, Coronavirus/*immunology / Viral Vaccines/chemistry/genetics/*immunology</t>
  </si>
  <si>
    <t>Arthritis, Rheumatoid/*genetics / *Gene Regulatory Networks / Genome-Wide Association Study/*methods / *Polymorphism, Single Nucleotide</t>
  </si>
  <si>
    <t>*LADA / *gene-environment interaction / *latent autoimmune diabetes in adults / *physical activity / *population-based / *type 2 diabetes / Diabetes Mellitus, Type 2/epidemiology/*genetics/physiopathology / Exercise/*physiology / *Genetic Predisposition to Disease / Latent Autoimmune Diabetes in Adults/epidemiology/*genetics/physiopathology</t>
  </si>
  <si>
    <t>*German / *HLA / *Kazakhstan / *Russian / *Uzbek</t>
  </si>
  <si>
    <t>*HLA-profile / *PD-1/PD-L1 blockade / *cancer immunotherapy / *immune-related pneumonitis / *irAEs / Genes, MHC Class I/*genetics / Immune Checkpoint Inhibitors/*adverse effects / Immunotherapy/*methods / Pneumonia/*chemically induced</t>
  </si>
  <si>
    <t>Biomarkers, Pharmacological/*analysis/blood / Multiple Sclerosis/*drug therapy/immunology / Natalizumab/metabolism/*therapeutic use</t>
  </si>
  <si>
    <t>Cell Surface Display Techniques/*methods / Histocompatibility Antigens Class II/*analysis/genetics / Receptors, Antigen, B-Cell/*analysis/genetics</t>
  </si>
  <si>
    <t>Autoantibodies/blood/*immunology / Interferon-gamma/*immunology / Mycoses/blood/*immunology/*microbiology / Talaromyces/*physiology</t>
  </si>
  <si>
    <t>*Giant cell arteritis / *HLA, Genetics / *Large vessel vasculitis</t>
  </si>
  <si>
    <t>*IgA nephropathy / *common variants / *genome-wide association study / *meta-analysis / Asian Continental Ancestry Group/*genetics / European Continental Ancestry Group/*genetics / Genetic Predisposition to Disease/*ethnology/*genetics / Glomerulonephritis, IGA/*genetics / Polymorphism, Single Nucleotide/*genetics</t>
  </si>
  <si>
    <t>*Haplotypes / Histocompatibility Antigens Class I/*classification/*genetics / Kidney Failure, Chronic/classification/*epidemiology/*genetics / *Polymorphism, Genetic</t>
  </si>
  <si>
    <t>*Alleles / Asian Continental Ancestry Group/*genetics / Autoantibodies/*blood / HLA-DRB1 Chains/*genetics/*immunology / Myositis, Inclusion Body/*blood/*genetics/immunology</t>
  </si>
  <si>
    <t>HLA-A Antigens/*genetics / HLA-B Antigens/*genetics</t>
  </si>
  <si>
    <t>*CB unit selection / *CD34+ cell dose / *HLA match / *TNC dose</t>
  </si>
  <si>
    <t>*Disease severity / *Genetic variants / *IFI30 / *IKZF3 / *IL2RA / *Multiple sclerosis / Genetic Variation/*genetics / Ikaros Transcription Factor/*genetics / Interleukin-2 Receptor alpha Subunit/*genetics / Multiple Sclerosis/diagnosis/epidemiology/*genetics / Oxidoreductases Acting on Sulfur Group Donors/*genetics / *Severity of Illness Index</t>
  </si>
  <si>
    <t>Amino Acids/*genetics / *Genetic Predisposition to Disease / Histocompatibility Antigens Class I/*genetics / Histocompatibility Antigens Class II/*genetics / Leprosy/genetics/*pathology / *Mutation</t>
  </si>
  <si>
    <t>*T-lymphocytes / *antigen / *drug-induced liver injury / *human</t>
  </si>
  <si>
    <t>* HLA-DRB1*15:175 / *HLA / *new allele / *next-generation sequencing</t>
  </si>
  <si>
    <t>* HLA-DRB1*01:106 / *HLA / *new allele / *next-generation sequencing</t>
  </si>
  <si>
    <t>*Algorithms / *Game Theory / *Gene Regulatory Networks / *Genetic Association Studies</t>
  </si>
  <si>
    <t>Anticonvulsants/*adverse effects / Drug-Related Side Effects and Adverse Reactions/*epidemiology/etiology/metabolism/pathology / Epilepsy/*drug therapy/pathology/psychology / HLA-DQ beta-Chains/*metabolism / Mental Disorders/*epidemiology/etiology/metabolism/pathology / Pyridones/*adverse effects</t>
  </si>
  <si>
    <t>American Natives/*genetics / Aquaporin 4/*genetics / *Genetic Predisposition to Disease / HLA Antigens/*genetics / Neuromyelitis Optica/*epidemiology/*genetics</t>
  </si>
  <si>
    <t>*case series of IAH / *insulin auto-antibodies / *insulin autoimmune hypoglycaemia / *insulin autoimmune syndrome / *management of IAH / *systematic review of IAH</t>
  </si>
  <si>
    <t>*Ankylosing spondylitis / *HLA association / *Microbiome / *Rheumatoid arthritis / *Arthritis, Rheumatoid/immunology/microbiology / *Gastrointestinal Microbiome / *Spondylitis, Ankylosing/immunology/microbiology</t>
  </si>
  <si>
    <t>Carrier Proteins/*genetics / Food Hypersensitivity/*genetics / HLA-DRB1 Chains/*genetics</t>
  </si>
  <si>
    <t>*Haplotypes / Histocompatibility Antigens Class I/blood/*genetics / *Polymorphism, Genetic</t>
  </si>
  <si>
    <t>OBJECTIVE: The greatest genetic effect reported for systemic sclerosis (SSc) lies in the major histocompatibility complex (MHC) locus. Leveraging the largest SSc genome-wide association study, we aimed to fine-map this region to identify novel human leucocyte antigen (HLA) genetic variants associated with SSc susceptibility and its main clinical and serological subtypes. METHODS: 9095 patients with SSc and 17 584 controls genome-wide genotyped were used to impute and test single-nucleotide polymorphisms (SNPs) across the MHC, classical HLA alleles and their composite amino acid residues. Additionally, patients were stratified according to their clinical and serological status, namely, limited cutaneous systemic sclerosis (lcSSc), diffuse cutaneous systemic sclerosis (dcSSc), anticentromere (ACA), antitopoisomerase (ATA) and anti-RNApolIII autoantibodies (ARA). RESULTS: Sequential conditional analyses showed nine SNPs, nine classical alleles and seven amino acids that modelled the observed associations with SSc. This confirmed previously reported associations with HLA-DRB1*11:04 and HLA-DPB1*13:01, and revealed a novel association of HLA-B*08:01. Stratified analyses showed specific associations of HLA-DQA1*02:01 with lcSSc, and an exclusive association of HLA-DQA1*05:01 with dcSSc. Similarly, private associations were detected in HLA-DRB1*08:01 and confirmed the previously reported association of HLA-DRB1*07:01 with ACA-positive patients, as opposed to the HLA-DPA1*02:01 and HLA-DQB1*03:01 alleles associated with ATA presentation. CONCLUSIONS: This study confirms the contribution of HLA class II and reveals a novel association of HLA class I with SSc, suggesting novel pathways of disease pathogenesis. Furthermore, we describe specific HLA associations with SSc clinical and serological subtypes that could serve as biomarkers of disease severity and progression.</t>
  </si>
  <si>
    <t>In this study, we report for the first time HLA allele and haplotype frequencies in the modern Panamanian population at a two-field (four digits) resolution level. Reported frequencies were calculated from genotype data for the HLA-A, -B, -C, -DPB1, -DQB1 and -DRB1 loci of 462 healthy unrelated Panamanian adults of Hispanic ethnicity. In addition to providing new insights on the allelic structure of the Panamanian population and its origin, these data are critical for better planning of healthcare strategies in the country and for future research exploring the association with certain chronic and infectious diseases.</t>
  </si>
  <si>
    <t>OBJECTIVE: Because obesity affects the cellular immune response to infections, we aimed to investigate whether high body mass index (BMI) in young adulthood and high Epstein-Barr nuclear antigen 1 (EBNA-1) antibody levels interact with regard to MS risk. We also aimed at exploring potential 3-way interactions between BMI at age 20 years, aspects of Epstein-Barr virus (EBV) infection (high EBNA-1 antibody levels and infectious mononucleosis [IM] history, respectively) and the human leukocyte antigen (HLA)-DRB1*15:01 allele. METHODS: Using Swedish population-based case-control studies (5,460 cases and 7,275 controls), we assessed MS risk in relation to interactions between overweight/obesity at age 20 years, IM history, EBNA-1 levels, and HLA-DRB1*15:01 status by calculating ORs with 95% CIs using logistic regression. Potential interactions were evaluated on the additive scale. RESULTS: Overweight/obesity, compared with normal weight, interacted significantly with high (&gt;50th percentile) EBNA-1 antibody levels (attributable proportion due to interaction 0.2, 95% CI 0.1-0.4). The strength of the interaction increased with higher category of EBNA-1 antibody levels. Furthermore, 3-way interactions were present between HLA-DRB1*15:01, overweight/obesity at age 20 years, and each aspect of EBV infection. CONCLUSIONS: With regard to MS risk, overweight/obesity in young adulthood acts synergistically with both aspects of EBV infection, predominantly among those with a genetic susceptibility to the disease. The obese state both induces a chronic immune-mediated inflammation and affects the cellular immune response to infections, which may contribute to explain our findings.</t>
  </si>
  <si>
    <t>Recombinant human erythropoietin (rHuEPO) is a biopharmaceutical drug given to patients who have a low hemoglobin related to chronic kidney disease, cancer or anemia. However, some patients repeatedly receiving rHuEPO develop anti-rHuEPO neutralizing antibodies leading to the development of pure red cell aplasia (PRCA). The immunogenic antibody response activated by rHuEPO is believed to be triggered by T-cells recognizing EPO epitopes bound to MHC molecules displayed on the cell surface of APCs. Previous studies have reported an association between the development of anti-rHuEpo-associated PRCA and the HLA-DRB1*09 gene, which is reported to be entrenched in the Thai population. In this study, we used computational design to screen for immunogenic hotspots recognized by HLA-DRB1*09, and predicted seventeen mutants having anywhere between one through four mutations that reduce affinity for the allele, without disrupting the structural integrity and bioactivity. Five out of seventeen mutants were less immunogenic in vitro while retaining similar or slightly reduced bioactivity than rHuEPO. These engineered proteins could be the potential candidates to treat patients who are rHuEpo-dependent and express the HLA-DRB1*09 allele.</t>
  </si>
  <si>
    <t>Red blood cell (RBC) alloimmunization is a serious complication of blood transfusions, challenging selection of compatible units for future transfusions. Genetic characteristics may be associated with the risk of RBC alloimmunization and may therefore serve to identify high-risk patients. The aim of this systematic review was to summarize the available evidence on genetic risk factors for RBC alloimmunization. Electronic databases were searched up to April 2020 for studies (Search terms included transfusion, alloimmunization and genetic). A total of 2581 alloimmunized cases and 26,558 controls were derived from 24 studies. The alleles that were most frequently studied and that demonstrated significant associations in a meta-analysis with alloimmunization to the Duffy(a) antigen were HLA-DRB1*04 (Odds Ratio 7.80 (95%CI 4.57-13.33)), HLA-DRB1*15 (OR 3.76 (95%CI 2.14-6.59)), and HLA-DRB1*03 (OR 0.12 (95%CI 0.05-0.29)). Furthermore, significant associations with anti-K formation was found for the alleles HLA-DRB1*10 (OR 2.64 (95%CI 1.41-4.95)), HLA*DRB1*11 (OR 2.11, (95%CI 1.34-3.32)), and HLA-DRB1*13 (OR 1.71 (95%CI 1.26-2.33)). Overall, the available evidence was of moderate to low quality, hampering interpretation of reported results. There is an urgent need for high quality evidence on genetic risk factors for RBC alloimmunization.</t>
  </si>
  <si>
    <t>Migraine is a common neurovascular condition. This disorder has a complex genetic background. Several single-nucleotide polymorphisms (SNPs) or mutations within genes regulating glutamatergic neurotransmission, cortical excitability, ion channels, and solute carriers have been associated with polygenic and monogenic forms of migraine. SNPs within ACE, DBH, TRPM8, COMT, GABRQ, CALCA, TRPV1, and other genes have been reported to affect the risk of migraine or the associated clinical parameters. The distribution of some HLA alleles within the HLA-DRB1, HLA-DR2, HLA-B, and HLA-C regions have also been found to differ between migraineurs and healthy subjects. In addition, certain mitochondrial DNA changes and polymorphisms in this region have been shown to increase the risk of migraine. A few functional studies have investigated the molecular mechanisms contributing to these genetic factors in the development of migraine. Here we review studies evaluating the role of genetic polymorphisms and mRNA/miRNA dysregulation in migraine.</t>
  </si>
  <si>
    <t>HLA genotype-clinical phenotype correlations are not established for multiple sclerosis (MS) and neuromyelitis optica spectrum disorders (NMOSD). We studied HLA-DRB1/DPB1 genotype-phenotype correlations in 528 MS and 165 NMOSD cases using Japan MS/NMOSD Biobank materials. HLA-DRB1*04:05, DRB1*15:01 and DPB1*03:01 correlated with MS susceptibility and DRB1*01:01, DRB1*09:01, DRB1*13:02 and DPB1*04:01 were protective against MS. HLA-DRB1*15:01 was associated with increased optic neuritis and cerebellar involvement and worsened visual and pyramidal functional scale (FS) scores, resulting in higher progression index values. HLA-DRB1*04:05 was associated with younger onset age, high visual FS scores, and a high tendency to develop optic neuritis. HLA-DPB1*03:01 increased brainstem and cerebellar FS scores. By contrast, HLA-DRB1*01:01 decreased spinal cord involvement and sensory FS scores, HLA-DRB1*09:01 decreased annualized relapse rate, brainstem involvement and bowel and bladder FS scores, and HLA-DRB1*13:02 decreased spinal cord and brainstem involvement. In NMOSD, HLA-DRB1*08:02 and DPB1*05:01 were associated with susceptibility and DRB1*09:01 was protective. Multivariable analysis revealed old onset age, long disease duration, and many relapses as independent disability risks in both MS and NMOSD, and HLA-DRB1*15:01 as an independent risk only in MS. Therefore, both susceptibility and protective alleles can influence the clinical manifestations in MS, while such genotype-phenotype correlations are unclear in NMOSD.</t>
  </si>
  <si>
    <t>BACKGROUND: Vitiligo is an autoimmune disease characterised by acquired loss of melanocytes. Although the pathogenesis of vitiligo remains unknown, oxidative stress and autoimmune dysregulations are considered to play a role. OBJECTIVE: The aim of this study was to evaluate the HLA profile and total antioxidant capacity (TAC) and their relationship to clinical characteristic of vitiligo patients. METHODS: Ninety-one vitiligo patients and 100 healthy controls were included in the study. We analysed HLA allele frequencies using sequence-specific oligonucleotide Prob (SSOP) method. Serum total antioxidant capacity (TAC) levels were measured and compared between vitiligo patients and controls. RESULTS: HLA-A*02 allele frequency was increased (OR = 1.6, CI = 1.12-2.24, P = .009), HLA-A*11 (OR = 0.46, CI = 0.32-0.91, P = .019) and HLA-DRB1*01 (OR = 0.39, CI = 0.16-0.92, P = .029) frequencies were decreased in vitiligo patients. HLA-A*02 allele especially increased the risk of late onset (Vitiligo onset &gt;30 years of age) vitiligo (OR:3.67, 95% CI: 1.63-8.26, P = .002). Serum TAC levels were similar between vitiligo patients and healthy controls but TAC levels were significantly lower in patients who did not have an HLA-DRB1*01 allele (1.52 vs 1.61, P = .033). CONCLUSION: Our study showed that HLA-A*02 increases, HLA-A*11 and HLA-DRB1*01 decreases vitiligo susceptibility in Turkish patients as well as a possible relationship between HLA and TAC.</t>
  </si>
  <si>
    <t>OBJECTIVES: Predicting response to anti-tumour necrosis factor alpha (anti-TNFalpha) drugs at baseline remains an elusive goal in rheumatoid arthritis (RA) management. The purpose of this study was to determine if baseline genetic variants of PTPRC, AFF3, myD228, CHUK, MTHFR1, MTHFR2, CD226 and a number of KIR and HLA alleles could predict response to anti-TNF-alpha in rheumatoid arthritis patients. METHODS: Peripheral blood samples were collected from 238 RA patients treated with anti-TNFalpha drugs. Genotyping was performed using biochip array technology by Randox Laboratories Ltd. and sequence specific polymerase chain reaction. Linear regression analysis was performed to investigate the role of these genotypes in predicting response to treatment, as defined by European League Against Rheumatism (EULAR) response classification and absolute change in disease activity score (DAS28). RESULTS: Of 238 RA patients analysed, 50.4% received adalimumab, 29.7% received etanercept, 14.8% received infliximab, 3.4% certoluzimab and 1.7% golimumab. The MTHFR1 variant rs1801133 was significantly associated with the EULAR response, p=0.044. Patients with the HLA-DRB1*0404 allele displayed a significantly larger reduction in DAS28 compared to non-carriers (mean -2.22, -1.67 respectively, p=0.033). CD226 rs763361 was the only SNP variant significantly associated with DeltaDAS28 (p=0.029). CONCLUSIONS: This study has investigated individual allele associations with reductions in DAS28 across a range of anti-TNFalpha treatments. A combined predictive model indicates that patients with the HLA-DRB1*0404 allele and without the CD226 rs763361 polymorphism exhibit the largest reduction in DAS28 after anti-TNF-alpha treatment.</t>
  </si>
  <si>
    <t>HIV-infected patients have a higher risk of developing cutaneous reactions to drugs than the general population. Severe cutaneous adverse reactions (SCARs) are not uncommon in patients taking antiretroviral therapy (HAART]. To evaluate HLA class I and II allele frequencies in HIV patients on HAART who develop SCARs due to nevirapine (NVP] or efavirenz (EFZ] containing regime and compare this genotype composition with HAART tolerant patients and healthy organ donors. A case-control study for 4 years was conducted with four subsets of patients hailing from north-east India:Cohort 1- HIV seropositive patients who developed SCARs due to EFZ (n = 8];Cohort 2 - HIV seropositive patients who developed SCARs due to NVP (n = 15]; Cohort 3 -HIV seropositive NVP/EFZ-tolerant patients (n = 18]; Cohort 4 - Healthy HIV seronegative organ donors (n = 169].Cohort 3 &amp; 4 acted as control-group. These patients were genotyped for the HLA-A, HLA-B, HLA-C, HLA-DRB1, HLA-DQB1, and HLA-DPB1 by a sequence-based HLA typing method. HLA-DRB1*03:01 allele revealed a significant association with EFZ regimen-induced SCARs in 62.5% patients compared with only 5.56% observed in HAART-tolerant patients and 4.14% in healthy organ. HLA-B*3505was found to be significantly associated with NVP induced SCARs. We found significant novel association of HLA-DRB1*03:01 with EFZ induced SCARs in North-East Indian HIV patients. Thus, HLA-DRB*03:01 may be useful as a genetic marker to avoid EFZ induced serious cutaneous rashes. The molecular HLA characterization of these alleles may provide a novel insight into the immunological basis of the antiretroviral drug reactions.</t>
  </si>
  <si>
    <t>BACKGROUND: Autoimmune neutropenia of infancy (AIN) is a frequent cause of neutropenia in children. The disease is caused by antibodies against epitopes on the immunoglobulin G (IgG) Fc receptor type 3b (FcgammaIIIb). We investigated the possible association of human neutrophil antigens (HNA), human leukocyte antigen (HLA)-DR, and HLA-DQ alleles with AIN and the association of these genotypes with the presence of autoantibodies. METHODS: Eighty AIN cases with a median age of 13.5 months were included. Controls were healthy unrelated Danish blood donors. Anti-HNA-1a autoantibodies were detected using a flow cytometric granulocyte immunofluorescence test (Flow-GIFT) with phenotyped donor cells for detection of antibody specificity. Molecular determination of HNA genotypes was determined using real-time polymerase chain reaction (q-PCR). High-resolution HLA-DRB1 and HLA-DQB1 were determined by next-generation sequencing. RESULTS: Antibodies against HNA-1a were detected in 51% (n = 41) of AIN patients, and anti-HNA-1b was detected in 3% (n = 2) of cases. In 46% of cases, the antibodies were anti-FcgammaIIIb-reactive. FCGR3B*01+,*02-,*03- was more common (odds ratio, 6.70; P &lt; .0001), and FCGR3B*01-,*02+,*03- was less common (odds ratio, 0.30; P &lt; .0001) among AIN cases. HNA-1a antibodies were significantly more frequent among AIN cases with the FCGR3B*01+,*02-,*03- genotype (odds ratio, 3.86; P &lt; .007). The HLA-DRB1*14 - HLA-DQB1*05:03 haplotype was significantly more common (odds ratio, 7.44; P &lt; .0001) in AIN patients. CONCLUSION: The HLA haplotype HLA-DRB1*14 - DQB1*05:03 is associated with Danish AIN cases. Among Danish AIN patients, anti-HNA-1a is the most common autoantibody, and the antibody is more common in cases with the FCGR3B*01+,*02-,*03- genotype.</t>
  </si>
  <si>
    <t>Behcet disease is a multi-system disease associated with human leukocyte antigen (HLA) class I polymorphism. High-resolution next-generation sequencing (NGS) with haplotype analysis has not been performed previously for this disease. Sixty Egyptian patients diagnosed according to the International Study Group (ISG) criteria for Behcet disease and 160 healthy geographic and ethnic-matched controls were genotyped for HLA class I loci (HLA-A, B, C). For HLA class II loci (DRB1, DRB3/4/5, DQA1, DQB1, DPA1, DPB1), 40 control samples were genotyped. High-resolution HLA genotyping was performed using NGS and the results were analyzed. Clinical manifestations were oral ulcers (100%), genital ulcers (100%), eye (55%) and neurological (28%) and vascular involvement (35%). HLA-B*51:08 [odds ratio (OR) = 19.75, 95% confidence interval (CI) = 6.5-79; P &lt; 0.0001], HLA-B*15:03 (OR = 12.15, 95% CI = 3.7-50.7; P &lt; 0.0001), HLA-C*16:02 (OR = 6.53, 95% CI = 3-14; P &lt; 0.0001), HLA-A*68:02 (OR = 3.14, 95% CI = 1.1-8.9; P &lt; 0.01) were found to be associated with Behcet disease, as were HLA-DRB1*13:01 and HLA-DQB1*06:03 (OR = 3.39, 95% CI = 0.9-18.9; P = 0.04 for both). By contrast, HLA-A*03:01 (OR = 0.13, 95% CI = 0-0.8; P = 0.01) and HLA-DPB1*17:01 were found to be protective (OR = 0.27, 95% CI = 0.06-1.03; P = 0.02). We identified strong linkage disequilibrium between HLA-B*51:08 and C*16:02 and A*02:01 in a haplotype associated with Behcet disease. HLA-B*51:08 was significantly associated with legal blindness (OR = 2.98, 95% CI = 1.06-8.3; P = 0.01). In Egyptian Behcet patients, HLA-B*51:08 is the most common susceptibility allele and holds poor prognosis for eye involvement.</t>
  </si>
  <si>
    <t>Neuromyelitis Optica and Multiple Sclerosis are idiopathic inflammatory demyelinating diseases of the central nervous system that currently are considered distinct autoimmune diseases, so differences in genetic susceptibility would be expected. This study aimed to investigate the HLA association with Neuromyelitis Optica by a systematic review with meta-analysis. The STROBE instrument guided research paper assessments. Thirteen papers published between 2009 and 2020 were eligible. 568 Neuromyelitis Optica patients, 41.4% Asians, 32.4% Latin Americans and 26.2% Europeans were analyzed. Only alleles of the DRB1 locus were genotyped in all studies. Neuromyelitis Optica patients have 2.46 more chances of having the DRB1*03 allelic group than controls. Ethnicity can influence genetic susceptibility. The main HLA association with Neuromyelitis Optica was the DRB1*03:01 allele in Western populations and with the DPB1*05:01 allele in Asia. Differences in the Multiple Sclerosis and Neuromyelitis Optica genetic susceptibility was confirmed in Afro descendants. The DRB1*03 allelic group associated with Neuromyelitis Optica has also been described in other systemic autoimmune diseases.</t>
  </si>
  <si>
    <t>OBJECTIVE: Genes and environment contribute to the multifactorial etiology of autoimmune diseases. Familial clusters of autoimmune diseases are often observed among first-degree relatives sharing the same genetic background and environmental exposure. Rarer is the occurrence of the same autoimmune diseases in non-consanguineous spouses. We hereinafter report two non-consanguineous spouses who developed one after the other AChR-positive myasthenia gravis. METHODS: This study has been approved by Catholic University Ethic Committee. The wife, previously affected by Graves-Basedow disease, was the first to be diagnosed with myasthenia gravis, basing on a generalized weakness and an anti-AChR-positive assay. The husband, who suffered from ulcerative colitis, 16 years after his wife diagnosis complained of a mild generalized weakness. Repetitive nerve stimulation test and anti-AChR assay were confirmed myasthenia gravis. In these spouses, myasthenia gravis was not associated with thymoma. Human leukocyte antigen (HLA) class II genotyping showed distinct associations, with the wife carrying the DRB1*03:01 DQB1*02:01 and the husband the DRB1*07 DQB102 alleles. RESULTS: The wife's haplotype is strongly associated with myasthenia gravis and thyroiditis whereas HLA DRB1*07 allele was found to be related both to late-onset myasthenia gravis and ulcerative colitis. CONCLUSIONS: Compared with other autoimmune disorders, myasthenia gravis has a lower prevalence. The surveillance environmental exposure may greatly improve our knowledge of non-genetic drivers of autoimmunity.</t>
  </si>
  <si>
    <t>OBJECTIVE: To characterize T-cell receptors (TCRs) and identify target epitopes in multiple sclerosis (MS). METHODS: Peripheral blood mononuclear cells were obtained from 39 MS patients and 19 healthy controls (HCs). TCR repertoires for alpha/beta/delta/gamma chains, TCR diversity, and V/J usage were determined by next-generation sequencing. TCR beta chain repertoires were compared with affectation status using a novel clustering method, Grouping of Lymphocyte Interactions by Paratope Hotspots (GLIPH). Cytomegalovirus (CMV)-IgG was measured in an additional 113 MS patients and 93 HCs. Regulatory T cells (Tregs) were measured by flow cytometry. RESULTS: TCR diversity for all four chains decreased with age. TCRalpha and TCRbeta diversity was higher in MS patients (P = 0.0015 and 0.024, respectively), even after age correction. TRAJ56 and TRBV4-3 were more prevalent in MS patients than in HCs (p(corr) = 0.027 and 0.040, respectively). GLIPH consolidated 208,674 TCR clones from MS patients into 1,294 clusters, among which two candidate clusters were identified. The TRBV4-3 cluster was shared by HLA-DRB1*04:05-positive patients (87.5%) and predicted to recognize CMV peptides (CMV-TCR). MS Severity Score (MSSS) was lower in patients with CMV-TCR than in those without (P = 0.037). CMV-IgG-positivity was associated with lower MSSS in HLA-DRB1*04:05 carriers (P = 0.0053). HLA-DRB1*04:05-positive individuals demonstrated higher CMV-IgG titers than HLA-DRB1*04:05-negative individuals (P = 0.017). CMV-IgG-positive patients had more Tregs than CMV-IgG-negative patients (P = 0.054). INTERPRETATION: High TCRalpha/TCRbeta diversity, regardless of age, is characteristic of MS. Association of a CMV-recognizing TCR with mild disability indicates CMV's protective role in HLA-DRB1*04:05-positive MS.</t>
  </si>
  <si>
    <t>We estimated HLA allele and haplotype frequencies of the Saudi Arabian population from a sample of 45,457 registered stem cell donors. The most frequent HLA alleles were A*02:01g (18.5%), C*06:02g (16.1%), B*51:01g (14.1%), DRB1*07:01g (16.2%), DQB1*02:01g (30.5%), and DPB1*04:01g (33.6%). The most frequent 5-locus haplotypes were A*02:05g~C*06:02g~B*50:01g~DRB1*07:01g~DQB1*02:01g (1.73%), A*02:01g~C*06:02g~B*50:01g~DRB1*07:01g~DQB1*02:01g (1.66%), and A*26:01g~C*07:02g~B*08:01g~DRB1*03:01g~DQB1*02:01g (1.38%). Furthermore, we used the calculated haplotype frequencies to estimate stem cell donor matching probabilities for Saudi Arabian donor and patient populations under various matching requirements. These results are relevant for strategic donor registry planning in the Kingdom of Saudi Arabia.</t>
  </si>
  <si>
    <t>The effects of amino acid variants encoded by human leukocyte antigen (HLA) class II on the development of Graves' disease (GD) and Hashimoto's thyroiditis (HT) have not been fully elucidated. We investigated the HLA-DRB1 genes of 243 GD patients and 82 HT patients in the Japanese population and compared the frequencies of HLA-DRB1 alleles and HLA-DRB1 amino acid variants between these patients and the Japanese populations previously reported by another institution. The frequencies of HLA-DRB1*04:05 and -DRB1*14:03 alleles were significantly higher and those of HLA-DRB1*01:01 and -DRB1*15:02 alleles were lower in GD patients than in controls. The frequencies of HLA-DRB1*08:03 and -DRB1*09:01 alleles were significantly higher and that of the HLA-DRB1*13:02 allele was lower in HT patients than in controls. A blind association analysis with all amino acid positions identified DRss9 and DRss31 for GD and DRss9, DRss13, and DRss21 for HT. The frequency of Glu-9 was significantly higher and that of Cys-9 was lower in GD patients than in controls. The frequencies of Lys-9 and Phe-13 were significantly higher in HT patients than in controls. DRss9 and DRss13 could be critical amino acid positions in the development of GD and HT.</t>
  </si>
  <si>
    <t>OBJECTIVE: Previously, only the HLA-DRB1 alleles have been assessed in rheumatoid arthritis (RA). The aim of the present study was to identify the key major histocompatibility complex (MHC) susceptibility factors showing a significant association with anti-carbamylated protein antibody-positive (anti-CarP+) RA. METHODS: Analyses were restricted to RA patients who were anti-cyclic citrullinated peptide antibody negative (anti-CCP-), because the anti-CCP status dominated the results otherwise. Therefore, we studied samples from 1,821 anti-CCP- RA patients and 6,821 population controls from Spain, Sweden, and the Netherlands. The genotypes for ~8,000 MHC biallelic variants were assessed by dense genotyping and imputation. Their association with the anti-CarP status in RA patients was tested with logistic regression and combined with inverse-variance meta-analysis. Significance of the associations was assessed according to a study-specific threshold of P &lt; 2.0 x 10(-5) . RESULTS: The HLA-B*08 allele and its correlated amino acid variant Asp-9 showed a significant association with anti-CarP+/anti-CCP- RA (P &lt; 3.78 x 10(-7) ; I(2) = 0). This association was specific when assessed relative to 3 comparator groups: population controls, anti-CarP-/anti-CCP- RA patients, and anti-CCP- RA patients who were positive for other anti-citrullinated protein antibodies. Based on these findings, anti-CarP+/anti-CCP- RA patients could be separated from other antibody-defined subsets of RA patients in whom an association with the HLA-B*08 allele has been previously demonstrated. No other MHC variant remained associated with anti-CarP+/anti-CCP- RA after accounting for the presence of the HLA-B*08 allele. Specifically, the reported association of HLA-DRB1*03 was observed at a level comparable to that reported previously, but it was attributable to linkage disequilibrium. CONCLUSION: These results identify HLA-B*08 carrying Asp-9 as the MHC locus showing the strongest association with anti-CarP+/anti-CCP- RA. This knowledge may help clarify the role of the HLA in susceptibility to specific subsets of RA, by shaping the spectrum of RA autoantibodies.</t>
  </si>
  <si>
    <t>There are many studies on the polymorphism of the HLA system in healthy donor populations, such as registries of unrelated bone marrow donors. Investigations on the characterization of the HLA complex in hematopoietic stem cell transplant (HSCT) patients, however, are scarce, at least in the Spanish population. This study presents a large-scale analysis of allelic diversity and HLA distribution at a high-resolution level in 2886 patients undergoing HSCT in Spanish centres of the "Grupo Espanol de Trasplante Hematopoyetico y Terapia Celular" during a period of 11 years. Allelic diversity analysis identified 67 HLA-A, 133 HLA-B, 60 HLA-C, 63 HLA-DRB1, 24 HLA-DQB1 and 27 HLA-DPB1 different alleles. Rare alleles were detected among which 33 alleles had not been reported in the European catalog of common and well-documented HLA alleles. Regarding the distribution of five genes-haplotypes, it was observed that the five most frequent extended haplotypes found in our population were between the most common in other Spanish populations, both in patients and in healthy subjects. However, some particular haplotypes were also detected. Bilocus associations HLA-C ~ B and -DRB1 ~ DQB1 were analyzed in order to predict the probability of finding 10/10 matched donors in registries. We found HLA-B alleles showing a great diversity of combinations with HLA-C alleles and unusual associations involving a negative predicting factor. In the field of adoptive therapies, our work supports the necessity to expand further research of TCR-engineered cells, adoptive transfer of virus-specific T-cells and vaccines to target HLA alleles other than A*02:01. HLA alleles such as A*01:01, A*03:01, A*24:02, B*44:03, B*07:02 or B*51:01, might be considered new targets due to its high frequency in our population.</t>
  </si>
  <si>
    <t>The distribution of HLA class-II DRB1* and DQB1* alleles/ haplotypes were studied in 438 individuals of 8 Dravidian tribal groups inhabiting the Western Ghats, south India. The HLA typing was performed by PCR-SSP method. In order to identify the 5-locus Ancestral Extended Haplotypes (AEH), the alleles of HLA-A, -B and -C loci were typed for DNAs with predominant 2-locus haplotypes. The analyses have revealed allele HLA-DRB1*15 as the most predominant allele (Lowest / Highest range: Urali, 14.81 / Malasar, 48.94), followed by the alleles DRB1*10 (Katunayakan, 1.85 / Paliyan, 48.21), DRB1*14 (Paliyan 4.46 / Katunayakan, 40.74), DRB1*12 (Mannan, 1.64 / Katunayakan, 20.37) and DRB1*03 (Mannan, 1.64 / Urali, 29.63). The most frequent DQB1* alleles were DQB1*02 (Paliyan 3.57 / Urali, 23.15), DQB1*05 (Katunayakan, 27.77 / Paliyan 84.82) and DQB1*06 (Malasar, 8.51 / Kuruman, 33.51). The most predominant two-locus haplotypes observed were DRB1*15-DQB1*05, DRB1*10-DQB1*05, DRB1*15-DQB1*06 and DRB1*04-DQB1*05. The present study of HLA immunogenetics of south Indian tribes have revealed the presence of globally shared two and 5-locus haplotypes. Many of these haplotypes were implicated in a number of diseases in south India. We observed the presence of ancestral extended haplotypes (AEHs), hitherto not reported in Indian populations such as, A*68-B*35-C*02-DRB1*15:01-DQB1*05:01, A*24-B*57-C*06-DRB1*04:01-DQB1*05:01 and A*24-B*35-C*02-DRB1*15:01-DQB1*05:02. The dendrogram based phylogenetic analyses have revealed the Caucasian affinity of Urali, palaeo-Mediterranean and Indo-European affinity of Malasar tribes. The presence of globally shared susceptible and protective haplotypes reiterated the mosaic immunogenetic fabric of south Indian tribes.</t>
  </si>
  <si>
    <t>Children have elevated fever risk 1 to 2 weeks after the first dose of a measles-containing vaccine (MCV), which is likely affected by genetic, immunologic, and clinical factors. Fever after MCV is associated with febrile seizures, though may also be associated with higher measles antibody titers. This exploratory study investigated genetic and immunologic associations with a fever after MCV. Concurrent with a randomized Phase 3 clinical trial of 12-15-month-olds who received their first measles-mumps-rubella (MMR) vaccine in which parents recorded post-vaccination temperatures daily, we consented a subset to collect additional blood and performed human leukocyte antigens (HLA) typing. Association between fever 5-12 days after MMR ("MMR-associated") and HLA type was assessed using logistic regression. We compared 42-day post-vaccination geometric mean titers (GMT) to measles between children who did and did not have fever using a t-test. We enrolled 86 children and performed HLA typing on 82; 13 (15.1%) had MMR-associated fever. Logistic regressions identified associations between MMR-associated fever and HLA Class I loci A-29:02 (P = .036), B-57:01 (P = .018), C-06:02 (P = .006), C-14:02 (P = .022), and Class II loci DRB1-15 (P = .045). However, Bonferroni's adjustment for multiple comparisons suggests that these associations could have been due to chance. Ninety-eight percent of children had protective antibody titers to measles; however, GMT was higher among those with fever compared with children without fever (P = .006). Fever after the measles vaccine correlated with genetic factors and higher immune response. This study suggests a possible genetic susceptibility to MMR-associated fever.</t>
  </si>
  <si>
    <t>MS is a multifactorial disease in which a series of genetic and non-genetic, environmental factors plays a role in its etiology. In particular, HLA class II alleles, mainly HLADRB1*15:01 (HLA-DR15), increase the risk for this disease. Out of several environmental factors, and with regard to infections, EBV remains to be a strong candidate, and may synergize with HLA-DR15 thus increasing the risk for MS. In this issue of the European Journal of Immunology, Zdimerova et al. present highly interesting experimental data using EBV infection in immune-deficient mice engrafted with human immune cells, either HLA-DR15(+) or HLA-DRB1*04:01 (HLA DR4), here after denoted as HLA-DR15(-) . As a result of EBV infection, the viral load and CD8(+) cell expansion were conspicuously higher in mice engrafted with HLA-DR15(+) compared to HLA-DR15(-) mice; and myelin basic protein specific T cells emerged in mice engrafted with HLA-DR15 bearing cells. This study sheds light on how EBV and the class II DR15 haplotype may jointly predispose and synergize in the etiology of MS.</t>
  </si>
  <si>
    <t>Rheumatoid arthritis is an auto-immune disorder, recognized by cartilage as well as bone destruction, which causes irreversible joint deformities, which further results in functional limitations in the patient. Genes like HLA-DRB1 and PTPN22 are likely implicated in the genetic predisposition of rheumatoid arthritis pathology. The first and foremost clinical manifestation in a person with rheumatoid arthritis is joint destruction followed by cartilage and bone destruction caused by cell-cell interactions. The cell-cell interactions are thought to be initialized through the contact of antigen-presenting cells (APC) with CD4+ cells, leading to the progression of the disease. APC includes a complex of class capital I, Ukrainiancapital I, Ukrainian major histocompatibility complex molecules along with peptide antigens and binds to the receptors present on the surface of T-cells. Further, the activation of macrophages is followed by the release of various pro-inflammatory cytokines such as IL-1 and TNF-alpha, which lead to the secretion of enzymes that degrade proteoglycan and collagen, which in turn, increase tissue degradation. Biomarkers like IL-6, IL-12, IL-8 and IL-18, 14-3-3eta, RANKL, IFN-gamma, IFN-beta and TGF-beta have been designated as key biomarkers in disease development and progression. The study of these biomarkers is very important as they act as a molecular indicator of pathological processes that aggravate the disease.</t>
  </si>
  <si>
    <t>INTRODUCTION: Giant cell arteritis (GCA) and polymyalgia rheumatica (PMR) are inflammatory rheumatic diseases common in people over the age of 50 years. Seasonal influenza vaccination (IV) is strongly recommended in this population, among whom it is considered to be effective and well tolerated. IV-induced GCA or PMR are thought to be exceptional. PATIENTS AND METHODS: We retrieved all post-IV cases from an inception cohort of patients with newly diagnosed GCA. We also included two patients with post-IV PMR and reviewed all published reports of post-IV GCA or PMR, with selection of cases demonstrating disease onset within 1 month following IV. We compared the results of HLA-DRB1 typing, performed in seven patients with post-IV GCA or PMR, with those of 11 GCA patients with familial aggregation and 16 randomly selected GCA patients without a reported trigger. RESULTS: Of 358 GCA recruited since 2002, 10 (2.8%) qualified for post-IV GCA, of whom two also showed familial aggregation. Thirty-two patients (19 with GCA and 13 with PMR) including our patients were reviewed; their mean age was 71.8 +/- 7.4 years and the M/F ratio was 0.8. Six patients (19%) had a history of PMR. Patients with post-IV GCA/PMR had the DRB1*13:01 haplotype more frequently compared to those with familial GCA (5/7 vs. 2/11, p = 0.048) or with GCA without a known trigger (3/16, p = 0.026). Post-IV PMR generally appeared self-limited, whereas post-IV GCA often displayed a more protracted course (chronic relapsing disease in one-third of the patients). CONCLUSION: Post-IV onset of GCA/PMR is not an exceptional occurrence and may be part of the spectrum of the autoimmune syndrome induced by adjuvants (ASIA). IV can trigger GCA or PMR, especially in persons at higher spontaneous risk, such as those with a personal or familial history of GCA/PMR. Whether the presence of the DRB1*13:01 allele further increases the risk of post-IV GCA/PMR through a stronger vaccine-induced immune reaction deserves further investigation. Unlike PMR, GCA can be a serious complication of IV.</t>
  </si>
  <si>
    <t>INTRODUCTION: Human leukocyte antigen (HLA) identification at the allelic level is important for haematopoietic stem cell transplantation (HSCT). Next-generation sequencing (NGS) resolves ambiguous alleles by determining the phase of the polymorphisms. The aim of this study was to validate the software for HLA-SBT (sequence-based typing), assess Korean allele frequency, and characterise the performance of NGS-HLA typing. METHODS: From the 2009 to 2016 registry, 1293 unrelated healthy donors with a complete dataset of previously characterised HLA-A, -B, -C, and -DRB1 loci were selected and assessed for frequency, haplotype inference, and relative linkage disequilibrium. For performance characteristics of NGS-HLA, alleles included in 1293 cases and ambiguous or alleles assigned as new by SBT-HLA software, or unassigned alleles were included. A total of 91 and 41 quality control samples resulted in 1056 alleles (132 samples x 4 loci x 2 diploid) for analysis. The GenDx NGSgo kit was used for NGS-HLA typing using the Illumina MiSeq platform. RESULTS: A panel of 132 samples covered 231 alleles, including 53 HLA-A, 80 HLA-B, 43 HLA-C, and 55 HLA-DRB1 by HLA-SBT typing. Comparison of SBT-HLA and NGS-HLA typing showed 99.7% (1053/1056) concordance and discrepant cases were resolved by manual evaluation. Typing by NGS resulted in 67 HLA-A, 112 HLA-B, 71 HLA-C, and 72 HLA-DRB1 alleles. A total of 132 ambiguous, 4 new, and 1 unassigned alleles by HLA-SBT were resolved by NGS-HLA typing. CONCLUSIONS: NGS-HLA typing provided robust and conclusive results without ambiguities, and its implementation could support HSCT in clinical settings.</t>
  </si>
  <si>
    <t>We isolated 11 novel HLA alleles in the 1000 Genomes Project using PolyPheMe software.</t>
  </si>
  <si>
    <t>The new HLA-B*15:583 and DRB1*11:279 alleles identified in Buryat and Russian individuals, respectively.</t>
  </si>
  <si>
    <t>At the beginning of the year 2020, the world was struck with a global pandemic virus referred to as SARS-CoV-2 (COVID-19) which has left hundreds of thousands of people dead. To control this virus, vaccine design becomes imperative. In this study, potential epitopes-based vaccine candidates were explored. Six hundred (600) genomes of SARS-CoV-2 were retrieved from the viPR database to generate CD8(+) T-cell, CD4+ T-cell and linear B-cell epitopes which were screened for antigenicity, immunogenicity and non-allergenicity. The results of this study provide 19 promising candidate CD8(+) T-cell epitopes that strongly overlap with 8 promising B-cells epitopes. Another 19 CD4(+) T-cell epitopes were also identified that can induce IFN-gamma and IL-4 cytokines. The most conserved MHC-I and MHC-II for both CD8(+) and CD4(+) T-cell epitopes are HLA-A*02:06 and HLA-DRB1*01:01 respectively. These epitopes also bound to Toll-like receptor 3 (TLR3). The population coverage of the conserved Major Histocompatibility Complex Human Leukocyte Antigen (HLA) for both CD8(+) T-cell and CD4(+) T-cell ranged from 65.6% to 100%. The detailed analysis of the potential epitope-based vaccine and their mapping to the complete COVID-19 genome reveals that they are predominantly found in the location of the surface (S) and membrane (M) glycoproteins suggesting the potential involvement of these structural proteins in the immunogenic response and antigenicity of the virus. Since the majority of the potential epitopes are located on M protein, the design of multi-epitope vaccine with the structural protein is highly promising though the whole M protein could also serve as a viable epitope for the development of an attenuated vaccine. Our findings provide a baseline for the experimental design of a suitable vaccine against SARS-CoV-2.</t>
  </si>
  <si>
    <t>BACKGROUND: For HLA genotyping, PCR sequence-specific oligonucleotide (SSO) methods using the Luminex platform are widely used. We evaluated the performance of LabType-SSO (One Lambda, USA) in Koreans. METHODS: LabType-SSO were performed on 50 residual DNA samples analyzed by sequence-based typing (SBT) for all HLA-A, -B, -C, -DRB1, and -DQB1 alleles with gene frequency &gt; 0.1% in Koreans. RESULTS: The LabType-SSO results were in complete agreement with SBT at the 2-digit level. For 4-digit level, 9 HLA-A alleles, 1 HLA-B allele, 3 HLA-C alleles, neither HLA-DRB1 nor -DQB1 allele showed ambiguous results for assignment of most probable types considering HLA gene frequency in Koreans. In addition, two cases of DQB1*04:01 allele were incorrectly assigned to DQB1*04:02. CONCLUSIONS: LabType-SSO tests showed accurate assignment of 2-digit level and LabType-SSO HLA-DRB1 test showed correct 4-digit most probable HLA type. The tests can be useful as intermediate resolution typing for solid organ transplantation.</t>
  </si>
  <si>
    <t>Inflammatory bowel disease (IBD) is a chronic inflammatory disease of the gut. Genetic association studies have identified the highly variable human leukocyte antigen (HLA) region as the strongest susceptibility locus for IBD and specifically DRB1*01:03 as a determining factor for ulcerative colitis (UC). However, for most of the association signal such as delineation could not be made because of tight structures of linkage disequilibrium within the HLA. The aim of this study was therefore to further characterize the HLA signal using a transethnic approach. We performed a comprehensive fine mapping of single HLA alleles in UC in a cohort of 9272 individuals with African American, East Asian, Puerto Rican, Indian and Iranian descent and 40 691 previously analyzed Caucasians, additionally analyzing whole HLA haplotypes. We computationally characterized the binding of associated HLA alleles to human self-peptides and analyzed the physicochemical properties of the HLA proteins and predicted self-peptidomes. Highlighting alleles of the HLA-DRB1*15 group and their correlated HLA-DQ-DR haplotypes, we not only identified consistent associations (regarding effects directions/magnitudes) across different ethnicities but also identified population-specific signals (regarding differences in allele frequencies). We observed that DRB1*01:03 is mostly present in individuals of Western European descent and hardly present in non-Caucasian individuals. We found peptides predicted to bind to risk HLA alleles to be rich in positively charged amino acids. We conclude that the HLA plays an important role for UC susceptibility across different ethnicities. This research further implicates specific features of peptides that are predicted to bind risk and protective HLA proteins.</t>
  </si>
  <si>
    <t>Tuberculosis (TB) is an infectious disease caused by the bacilli Mycobacterium tuberculosis (Mtb); most TB patients are infected with strains of Mtb sensitive to first-line drugs (DS-TB), but in the last years has been increased the presence of multidrug-resistant TB (MDR-TB). HLA class II (HLA-II) is expressed on antigen-presenting cells and reported the association between HLA alleles and DS-TB in the Mexican population. We studied HLA-II + CD16(+) monocytes frequency and its relation with a pro-inflammatory profile during DS-TB versus MDR-TB, both before as in response to anti-tuberculosis treatment. Peripheral blood was obtained from MDR-TB at the basal time (before use of therapy), 1, 3, and 8 months of anti-TB therapy (moTBt), whereas DS-TB at basal and 1 and 6 moTBt. Our data showed that contrary to DS-TB, MDR-TB patients have decreased the frequency of HLA-II + monocytes and increased the pro-inflammatory CD16(+) monocytes from basal time until 8 moTBt. Similarly, only MDR-TB patients still have a high plasma level of IFN-gamma and TNF pro-inflammatory cytokines for a long-time, and although MDR-TB patients showed an increased level of the soluble form of TIM3 and GAL9 at baseline, those molecules decreased as a response to anti-TB therapy. Finally, our data indicated that MDR-TB displayed DRB1*04 allele, suggesting an association between the infection by multidrug-resistance Mtb strain and the presence of the DRB1*04 allele in Mexican TB patients.</t>
  </si>
  <si>
    <t>The novel HLA-DRB1*03:01:32 allele differs from HLA-DRB1*03:01:01:01 by one nucleotide substitution in Exon 4. This article is protected by copyright. All rights reserved.</t>
  </si>
  <si>
    <t>INTRODUCTION: Systemic lupus erythematosus (SLE) is the prototypic autoimmune disease that disrupts numerous immunity mechanisms with the potential to exert damage to any organ or tissue. Its etiology remains uncertain; however, genetic and environmental factors that differ between populations strongly influence its development. Among the physiopathogenic factors, the genetic ones predominate, notably the major histocompatibility complex (MHC) loci. A high degree of ethnical admixture makes Mexican Mestizos a thoroughly genetically heterogeneous population. Therefore, this study aimed to identify the MHC polymorphisms associated with SLE development in Mexican Mestizos from Southern Mexico and compare them with patients from Mexico City. METHOD: A transversal study in SLE patients from Tapachula, Chiapas, was conducted. DNA typing of human leukocyte antigens (HLA) classes I and II was performed using single specific primers (SSP). Admixture analysis was performed using the population genetics LEADMIX software. RESULTS: The frequencies of HLA-DRB1*16 and HLA-DQB1*05 were found to have a tendency towards increase in SLE patients, compared to ethnically matched healthy controls. The allele HLA-DRB1*03 seemed to be less associated with SLE in this group of Mexican Mestizos, opposed to other more Caucasian populations. Admixture analysis showed a higher Mayan genetic component in these patients from Chiapas. CONCLUSIONS: The genetic susceptibility for SLE differed in two populations of Mexican Mestizos with dissimilar ethnic ancestries. Autochthonous Amerindian alleles, and not the more widely known Caucasian alleles, might be associated with the susceptibility to SLE in Mexican Mestizos from Tapachula, Chiapas. Key Points * Autochthonous Amerindian alleles, such as HLA-DRB1*16, had a tendency to be increased in SLE patients, compared to healthy controls. * SLE susceptibility alleles vary considerably among regions in Mexico, according to the distribution of the indigenous groups. * Ethnic admixture is a key determinant in the genetic susceptibility of SLE.</t>
  </si>
  <si>
    <t>Compared with HLA-DRB1*11:01:01:01, the alleles HLA-DRB1*11:262 and HLA-DRB1*11:268 each show one nucleotide substitution.</t>
  </si>
  <si>
    <t>HLA-DRB1*09:45 differs from HLA-DRB1*09:01:02:01 in codon 19 in exon 2.</t>
  </si>
  <si>
    <t>INTRODUCTION: Polymyalgia rheumatica (PMR) is a common inflammatory disease found in people older than 50 years of Northern European descent. It is characterized by pain and stiffness in the shoulders, arms, hips, and neck. Relapses are common in patients with PMR. AREAS COVERED: This review describes when and how relapses occur in patients with PMR. Potential predisposing factors associated with relapses and management are also discussed. An extensive literature search on the PubMed database was conducted for publications on 'polymyalgia rheumatica' AND 'relapses' AND 'risk factors'. EXPERT OPINION: Relapses are common in PMR being observed in approximately half of the patients. They often occur when the dose of prednisone is below 5-7.5 mg/day. The speed of glucocorticoid tapering is considered to be the main factor influencing the development of relapses in isolated PMRs. In addition, a genetic component may favor the presence of relapses in isolated PMRs. HLA-DRB1*0401 alleles were associated with an increased risk of relapse. An implication of the IL-6 promoter -174 G/C polymorphism and the GG241 ICAM-1 genotype was also reported. With regard to serological biomarkers, elevated levels of angiopoietin-2 were associated with an unfavorable course of PMR. Methotrexate and anti-IL6 receptor antibody tocilizumab may be required in PMR patients with multiple relapses.</t>
  </si>
  <si>
    <t>Background: Anti-soluble liver antigen/liver pancreas (anti-SLA/LP) is a highly specific serological marker for the diagnosis of autoimmune hepatitis (AIH). The aim of the present study was to define the clinical characteristics and human leucocyte antigen (HLA) genotypes of Chinese patients with anti-SLA/LP positive AIH. Methods: Ninety-one AIH patients who were anti-SLA/LP positive were enrolled in this case control study. Clinical information was obtained through reviewing patients' clinical notes. High-resolution genotyping of HLA-A, B, C, DRB1, and DQB1 alleles was performed by sequence-based typing polymerase chain reaction on 62 of the 91 patients. Data from 500 healthy patients were used as baseline controls. Results: Anti-SLA/LP-positive AIH patients were characterized as follows: adults (age 20-80 years), female (88%), and frequent anti-nuclear antibody positivity (91%). Genetically, compared with the controls, HLA-B*35:01 and C*08:01 were significantly more frequent in patients. The frequencies of HLA-B*08:01, B*40:02, DRB1*04:01, DRB1*04:05, DRB1*14:01, and DRB1*16:02 increased, and the frequency in DRB1*15:01 decreased in patients, but did not reach significance after Bonferroni's correction. Patients with other autoimmune diseases had a higher DRB1*04:05 and DQB1*04:01 allele carrier frequency than those without. DRB1*04:05 and DQB1*04:01 alleles were found at increased frequency in patients with decompensated liver disease than those with compensated liver disease. Conclusions: Chinese anti-SLA/LP-positive AIH patients have some distinct clinical characteristics than other populations reported in the literature. The presence of certain specific HLA alleles could potentially increase the risk of developing anti-SLA/LP-positive AIH or other autoimmune disease and decompensated liver disease in the Chinese population.</t>
  </si>
  <si>
    <t>AIM: Paediatric acute-onset neuropsychiatric syndrome (PANS) is defined by an acute onset of obsessive-compulsive disorder and/or eating restrictions and at least two other severe neuropsychiatric symptoms. The condition is suspected to have an immune-mediated pathophysiology, but reliable biomarkers have not been identified. METHODS: We hypothesised that PANS, like narcolepsy, might have a human leucocyte antigen (HLA) association, as found in 95% of children developing narcolepsy after H1N1 immunisation. Low resolution genotyping of the MHC class II antigens HLA-DRB1 and HLA-DQB1 was performed using two different PCR-based methods. In addition, parents were interviewed regarding a detailed family history of autoimmune diseases in first-degree relatives. A total of 18 children, aged 5-14 (mean 8.2) years at onset of PANS met symptom criteria. RESULTS: No evident association between PANS and the specific HLA alleles examined was observed. In first-degree relatives of 10 of the 18 children, an autoimmune disease had been diagnosed, and three of the 18 children themselves had an autoimmune disease. CONCLUSION: No HLA allele association such as seen in children with narcolepsy after H1N1 immunisation could be confirmed in this group of children with PANS. However, more than half the group had a first-degree relative with a diagnosed autoimmune disease.</t>
  </si>
  <si>
    <t>LL37 acts as T-cell/B-cell autoantigen in Systemic lupus erythematosus (SLE) and psoriatic disease. Moreover, when bound to "self" nucleic acids, LL37 acts as "danger signal," leading to type I interferon (IFN-I)/pro-inflammatory factors production. T-cell epitopes derived from citrullinated-LL37 act as better antigens than unmodified LL37 epitopes in SLE, at least in selected HLA-backgrounds, included the SLE-associated HLA-DRB1*1501/HLA-DRB5*0101 backgrounds. Remarkably, while "fully-citrullinated" LL37 acts as better T-cell-stimulator, it loses DNA-binding ability and the associated "adjuvant-like" properties. Since LL37 undergoes a further irreversible post-translational modification, carbamylation and antibodies to carbamylated self-proteins other than LL37 are present in SLE, here we addressed the involvement of carbamylated-LL37 in autoimmunity and inflammation in SLE. We detected carbamylated-LL37 in SLE-affected tissues. Most importantly, carbamylated-LL37-specific antibodies and CD4 T-cells circulate in SLE and both correlate with disease activity. In contrast to "fully citrullinated-LL37," "fully carbamylated-LL37" maintains both innate and adaptive immune-cells' stimulatory abilities: in complex with DNA, carbamylated-LL37 stimulates plasmacytoid dendritic cell IFN-alpha production and B-cell maturation into plasma cells. Thus, we report a further example of how different post-translational modifications of a self-antigen exert complementary effects that sustain autoimmunity and inflammation, respectively. These data also show that T/B-cell responses to carbamylated-LL37 represent novel SLE disease biomarkers.</t>
  </si>
  <si>
    <t>BACKGROUND AND OBJECTIVE: Neuromyelitis optica spectrum disorder (NMOSD) is an autoimmune disease. Although genetic factors are involved in its pathogenesis, limited evidence is available in this area. The aim of the present study was to identify the major genetic factors contributing to NMOSD in Chinese patients with aquaporin 4 (AQP4)-IgG seropositivity. METHODS: Whole-exome sequencing (WES) was performed on 228 Chinese NMOSD patients seropositive for AQP4-IgG and 1400 healthy controls in Guangzhou, South China. Human leukocyte antigen (HLA) sequencing was also utilized. Genotype model and haplotype, gene burden, and enrichment analyses were conducted. RESULTS: A significant region of the HLA composition is on chromosome 6, and great variation was observed in DQB1, DQA2 and DQA1. HLA sequencing confirmed that the most significant allele was HLA-DQB1*05:02 (p &lt; 0.01, odds ratio [OR] 3.73). The genotype model analysis revealed that HLA-DQB1*05:02 was significantly associated with NMOSD in the additive effect model and dominant effect model (p &lt; 0.05). The proportion of haplotype "HLA-DQB1*05:02-DRB1*15:01" was significantly greater in the NMOSD patients than the controls, at 8.42% and 1.23%, respectively (p &lt; 0.001, OR 7.39). The gene burden analysis demonstrated that loss-of-function mutations in NOP16 were more common in the NMOSD patients (11.84%) than the controls (5.71%; p &lt; 0.001, OR 2.22). The IgG1-G390R variant was significantly more common in NMOSD, and the rate of the T allele was 0.605 in patients and 0.345 in the controls (p &lt; 0.01, OR 2.92). The enrichment analysis indicated that most of the genetic factors were mainly correlated with nervous and immune processes. CONCLUSIONS: Human leukocyte antigen is highly correlated with NMOSD. NOP16 and IgG1-G390R play important roles in disease susceptibility.</t>
  </si>
  <si>
    <t>Podoconiosis, a debilitating lymphoedema of the leg, results from barefoot exposure to volcanic clay soil in genetically susceptible individuals. A previous genome-wide association study (GWAS) conducted in the Wolaita ethnic group from Ethiopia showed association between single nucleotide polymorphisms (SNPs) in the HLA class II region and podoconiosis. We aimed to conduct a second GWAS in a new sample (N = 1892) collected from the Wolaita and two other Ethiopian populations, the Amhara and the Oromo, also affected by podoconiosis. Fourteen SNPs in the HLA class II region showed significant genome-wide association (P &lt; 5.0 x 10(-8)) with podoconiosis. The lead SNP was rs9270911 (P = 5.51 x 10(-10); OR 1.53; 95% CI 1.34-1.74), located near HLA-DRB1. Inclusion of data from the first GWAS (combined N = 2289) identified 47 SNPs in the class II HLA region that were significantly associated with podoconiosis (lead SNP also rs9270911 (P = 2.25 x 10(-12)). No new loci outside of the HLA class II region were identified in this more highly-powered second GWAS. Our findings confirm the HLA class II association with podoconiosis suggesting HLA-mediated abnormal induction and regulation of immune responses may have a direct role in its pathogenesis.</t>
  </si>
  <si>
    <t>OBJECTIVE: Genetic factors predisposing to late-onset myasthenia gravis (LOMG) have not been clearly defined yet. However, genome-wide association studies identified Human Leukocyte Antigen (HLA) Class II alleles as a hotspot in this disease subtype. The aim of this study was to analyze the correlations of HLA Class II alleles with clinical data and titin antibodies in this patient subgroup. METHODS: This study consecutively enrolled anti-acetylcholine receptor antibody-positive, non-thymoma patients with generalized LOMG. All patients were of Italian ancestry. HLA-DRB1 and -DQB1 genotyping and serum titin antibody testing were performed in this population. RESULTS: A total of 107 patients (females: 28/107, 26.2%; median age of onset: 68 years, range: 50-92) were included. We found a positive association with HLA-DRB1*07 (P = 1.1 x 10(-5) ), HLA-DRB1*14 (P = 0.0251) and HLA-DQB1*02 (P = 0.0095). HLA-DRB1*03, HLA-DRB1*11, and HLA-DQB1*03 were protective alleles (P = 7.9 x 10(-5) , P = 0.0104, and P = 0.0067, respectively). By conditional haplotype analysis, HLA-DRB1*07-DQB1*02 was found to be the major risk haplotype (OR = 4.10; 95% C.I.: 2.80-5.99; P = 6.01 x 10(-11) ). The mean age at onset was 73.4 years in DRB1*07 homozygotes, 69.7 years in heterozygotes, and 66.6 in non-carriers (P = 0.0488). DRB1*07 carriers and non-carriers did not differ in disease severity and response to therapy. Titin antibodies were detected in 61.4% of the cases, having no association with HLA alleles or specific clinical characteristics. INTERPRETATION: In our study, we identified the HLA DRB1*07-DQB1*02 haplotype as a predisposing factor for the development of generalized LOMG in the Italian population.</t>
  </si>
  <si>
    <t>Alzheimer's disease (AD) is a progressive neurodegenerative disorder affecting cognitive function. A number of allelic genes from HLA complex have shown variable associations with AD in different populations. In this study, we investigated the association of DQB1*06:00/x, DRB1*04:00/x, DRB1*15:00/x, and B*07:00/x genotypes with AD and their relevance to the efficacy of rivastigmine treatment in the Iranian population. Our findings suggest that DQB1*06:00/x genotype offers strong protection against AD (P = 0.0074), while B*07:00/x genotype imposes a significant susceptibility for sporadic Alzheimer's disease (SAD) (P = 0.009). Interestingly, B*07:00/x genotype does not show any apparent associations with familial Alzheimer's disease (FAD). Our studies also suggest a pharmacogenetic relationship between drug treatment and presence of a particular genotype in the Iranian LOAD patient population. The Clinical Dementia Rating analysis showed that LOAD patients carrying DRB1*04:00/x genotype tend to display a downward trend in the disease severity and symptoms after 2-year follow-up with rivastigmine treatment. Moreover, in our total patient population, the carriers of DQB1*06:00/x and B*07:00/x alleles have better and worse responses to rivastigmine respectively. We also measured the clinical relevance of the testing for these genotypes employing prevalence-corrected positive predictive value (PcPPV) formula. The PcPPV of testing for DQB1*06:00/x in the Iranian LOAD patients was 1.17% which means that people carrying this genotype have half of the probability of the absolute risk for developing LOAD, whereas the PcPPV of testing for B*07:00/x was 4.45% for SAD, which can be interpreted as a doubling chance for developing LOAD among the Iranian population carrying this genotype. These results also suggest that DQbeta1 peptide containing positively charged AAs histidine(30) and arginine(55) and HLA class I beta chain containing negatively charges aspartic acid(114) and glutamic acid(45,152) in their binding groove plays important roles in protection against and susceptibility for LOAD respectively.</t>
  </si>
  <si>
    <t>The outbreak of Coronavirus disease 2019 (COVID-19) has evolved into an emergent global pandemic. Many drugs without established efficacy are being used to treat COVID-19 patients either as an offlabel/compassionate use or as a clinical trial. Although drug repurposing is an attractive approach with reduced time and cost, there is a need to make predictions on success before the start of therapy. For the optimum use of these repurposed drugs, many factors should be considered such as drug-gene or dug-drug interactions, drug toxicity, and patient co-morbidity. There is limited data on the pharmacogenomics of these agents and this may constitute an obstacle for successful COVID-19 therapy. This article reviewed the available human genome interactions with some promising repurposed drugs for COVID-19 management. These drugs include chloroquine (CQ), hydroxychloroquine (HCQ), azithromycin, lopinavir/ritonavir (LPV/r), atazanavir (ATV), favipiravir (FVP), nevirapine (NVP), efavirenz (EFV), oseltamivir, remdesivir, anakinra, tocilizumab (TCZ), eculizumab, heme oxygenase 1 (HO-1) regulators, renin-angiotensin-aldosterone system (RAAS) inhibitors, ivermectin, and nitazoxanide. Drug-gene variant pairs that may alter the therapeutic outcomes in COVID-19 patients are presented. The major drug variant pairs that associated with variations in clinical efficacy include CQ/HCQ (CYP2C8, CYP2D6, ACE2, and HO-1); azithromycin (ABCB1); LPV/r (SLCO1B1, ABCB1, ABCC2 and CYP3A); NVP (ABCC10); oseltamivir (CES1 and ABCB1); remdesivir (CYP2C8, CYP2D6, CYP3A4, and OATP1B1); anakinra (IL-1a); and TCZ (IL6R and FCGR3A). The major drug variant pairs that associated with variations in adverse effects include CQ/HCQ (G6PD; hemolysis and ABCA4; retinopathy), ATV (MDR1 and UGT1A1*28; hyperbilirubinemia; and APOA5; dyslipidemia), NVP (HLA-DRB1*01, HLA-B*3505 and CYP2B6; skin rash and MDR1; hepatotoxicity), and EFV (CYP2B6; depression and suicidal tendencies).</t>
  </si>
  <si>
    <t>Human leukocyte antigens (HLA) have been associated with renal function, but previous studies report contradictory findings with little consensus on the exact nature or impact of this observation. This study included 401,307 white British subjects aged 39-73 when they were recruited by UK Biobank. Subjects' HLA types were imputed using HLA*IMP:02 software. Regression analysis was used to compare 362 imputed HLA types with estimated glomerular filtration rate (eGFR) as a primary outcome and clinical indications as secondary outcome measures. 22 imputed HLA types were associated with increased eGFR (and therefore increased renal function). Decreased eGFR (decreased renal function) was associated with 11 imputed HLA types, seven of which were also associated with increased risk of end-stage renal disease and/or chronic kidney disease. Many of these HLA types are commonly inherited together in established haplotypes, for example: HLA-A*01:01, B*08:01, C*07:01, DRB1*03:01, DQB1*02:01. This haplotype has a population frequency of 9.5% in England and each allele was associated with decreased renal function. 33 imputed HLA types were associated with kidney function in white British subjects. Linkage disequilibrium in HLA heritance suggests that this is not random and particularly affects carriers of established haplotypes. This could have important applications for the diagnosis and treatment of renal disease and global population health.</t>
  </si>
  <si>
    <t>HLA-DRB1*01:01:36 is a variant of DRB1*01:01:01, differing by three single nucleotide substitutions.</t>
  </si>
  <si>
    <t>Genetic polymorphisms of human leucocyte antigen (HLA)-DRB1, -DQA1 and -DQB1 among four main ethnic groups including Han (n = 70), Uyghur (n = 71), Kazakh (n = 52) and Hui (n = 40) subjects from Xinjiang Uyghur Autonomous Region were investigated using a polymerase chain reaction-sequence-based typing (PCR-SBT). In total, 32 HLA-DRB1 alleles, eight HLA-DQA1 alleles and 14 HLA-DQB1 alleles were identified. The most predominant HLA-DRB1, -DQA1 and -DQB1 alleles were DRB1*15:01 (12.50%), DQA1*01:02 (21.43%) and DQB1*03:01 (19.29%) in Han; DRB1*07:01 (18.48%), DQA1*05:01/03/05 (24.65%) and DQB1*02:01/02 (31.69%) in Uyghur; and DRB1*13:01 (13.64%), DQA1*05:01/03/05 (28.85%) and DQB1*02:01/02 (27.88%) in Kazakh, respectively. In Hui, DRB1*07:01, DRB1*11:01 and DRB1*14:01 were the most dominant alleles with the same frequency of 11.8%, while the predominant DQA1 and DQB1 alleles were DQA1*03:01/02/03 (23.75%) and DQB1*02:01/02 (16.25%), respectively. In addition, the most common two-locus haplotypes were DQA1*05:01/03/5-DQB1*03:01 (10.0%) in Han; DQA1*02:01-DQB1*02:01/02 (18.31%) in Uyghur; DQA1*05:01/03/05-DQB1*02:01/02 (15.38%) in Kazakh; and DQA1*03:01/02/03-DQB1*03:03 (11.25%) in Hui. The phylogenetic dendrograms constructed based on the allele frequencies of HLA-DRB1, -DQA1 and -DQB1 in 13 populations (e.g. Asian, Central Asian and European) revealed that the Han and Hui populations were clustered together and closest to Han population from China, while the Kazakh and Uyghur populations were closest to each other and two ethnic groups were clustered together with Central Asian and European populations.</t>
  </si>
  <si>
    <t>Studying the allele and haplotype distributions of human leukocyte antigen (HLA) loci at 2nd-field level in different populations was important. Allele and haplotype frequencies of HLA-A, -B, -C, -DRB1 and -DQB1 loci in 110 unrelated healthy Kazak individuals living in Xinjiang (China) were analyzed using polymerase chain reaction sequence based typing. Thirty HLA-A, 48 HLA-B, 24 HLA-C, 34 HLA-DRB1 and 18 HLA-DQB1 alleles were detected at the 2nd-field level in the Kazak population. Frequencies of HLA alleles, genotypes, and haplotypes were calculated, and some exhibited significantly different distributions among different populations. A neighbor-joining (NJ) tree, heatmap, multidimensional scaling (MDS) and principal component analysis (PCA) were used to explore the genetic relationships between the Kazak population and 32 reference populations distributed in Asia, Africa, America and Europe using frequency data of HLA-A, -B, -C and -DRB1 loci. The NJ tree, heatmap, and MDS of the 33 populations were constructed based on pairwise DA values of populations obtained by the HLA-A, -B, -C and -DRB1 allele frequencies. Different PCA plots were constructed based on the allele frequencies of HLA-A, -B, -C and -DRB1 or estimated haplotypic frequencies of HLA-A, -B, -C loci. The data obtained in the present research can be used for research on HLA-related diseases or paternity relationships, and aid to finding the best matched donors in stem cell transplantation for Kazak individuals.</t>
  </si>
  <si>
    <t>Interleukin 6 (IL-6) is a multifunctional cytokine with both pro- and anti-inflammatory properties with a heritability estimate of up to 61%. The circulating levels of IL-6 in blood have been associated with an increased risk of complex disease pathogenesis. We conducted a two-staged, discovery and replication meta genome-wide association study (GWAS) of circulating serum IL-6 levels comprising up to 67 428 (ndiscovery = 52 654 and nreplication = 14 774) individuals of European ancestry. The inverse variance fixed effects based discovery meta-analysis, followed by replication led to the identification of two independent loci, IL1F10/IL1RN rs6734238 on chromosome (Chr) 2q14, (Pcombined = 1.8 x 10-11), HLA-DRB1/DRB5 rs660895 on Chr6p21 (Pcombined = 1.5 x 10-10) in the combined meta-analyses of all samples. We also replicated the IL6R rs4537545 locus on Chr1q21 (Pcombined = 1.2 x 10-122). Our study identifies novel loci for circulating IL-6 levels uncovering new immunological and inflammatory pathways that may influence IL-6 pathobiology.</t>
  </si>
  <si>
    <t>BACKGROUND: Fine-mapping of human leukocyte antigen (HLA) region for rheumatoid arthritis (RA) risk factors has identified several HLA alleles and its corresponding amino acid residues as independent signals (i.e., HLA-A, HLA-B, HLA-DPB1, and HLA-DQA1 genes), in addition to the well-established genetic factor in HLA-DRB1 gene. However, this was mainly performed in the Caucasian and East Asian populations, and data from different Asian regions is less represented. We aimed to evaluate whether there are independent RA risk variants in both anti-citrullinated protein antibody (ACPA)-positive and ACPA-negative RA patients from the multi-ethnic Malaysian population, using the fine-mapping of HLA region strategy. METHODS: We imputed the classical HLA alleles, amino acids, and haplotypes using the Immunochip genotyping data of 1260 RA cases (i.e., 530 Malays, 259 Chinese, 412 Indians, and 59 mixed ethnicities) and 1571 controls (i.e., 981 Malays, 205 Chinese, 297 Indians, and 87 mixed ethnicities) from the Malaysian Epidemiological Investigation of Rheumatoid Arthritis (MyEIRA) population-based case-control study. Stepwise logistic regression was performed to identify the independent genetic risk factors for RA within the HLA region. RESULTS: We confirmed that the HLA-DRB1 amino acid at position 11 with valine residue conferred the strongest risk effect for ACPA-positive RA (OR = 4.26, 95% CI = 3.30-5.49, PGWAS = 7.22 x 10(-29)) in the Malays. Our study also revealed that HLA-DRB1 amino acid at position 96 with histidine residue was negatively associated with the risk of developing ACPA-positive RA in the Indians (OR = 0.48, 95% CI = 0.37-0.62, PGWAS = 2.58 x 10(-08)). Interestingly, we observed that HLA-DQB1*03:02 allele was inversely related to the risk of developing ACPA-positive RA in the Malays (OR = 0.17, 95% CI = 0.09-0.30, PGWAS = 1.60 x 10(-09)). No association was observed between the HLA variants and risk of developing ACPA-negative RA in any of the three major ethnic groups in Malaysia. CONCLUSIONS: Our results demonstrate that the RA-associated genetic factors in the multi-ethnic Malaysian population are similar to those in the Caucasian population, despite significant differences in the genetic architecture of HLA region across populations. A novel and distinct independent association between the HLA-DQB1*03:02 allele and ACPA-positive RA was observed in the Malays. In common with the Caucasian population, there is little risk from HLA region for ACPA-negative RA.</t>
  </si>
  <si>
    <t>Associations between particular human leukocyte antigen (HLA) alleles and susceptibility to-or protection from-autoimmune diseases have been long observed. Allele-specific antigen presentation (AP) has been widely proposed as a culprit, but it is unclear whether HLA molecules might also have non-AP, disease-modulating effects. Here we demonstrate differential macrophage activation by HLA-DRB1 alleles known to associate with autoimmune disease risk or protection with resultant polarization of pro-inflammatory ("M1") versus anti-inflammatory ("M2") macrophages, respectively. RNA-sequencing analyses of in vitro-polarized macrophages in the presence of AP-incompetent short synthetic peptides corresponding to the third allelic hypervariable regions coded by those two HLA-DRB1 alleles showed reciprocal activation of pro- versus anti-inflammatory transcriptomes, with implication of corresponding gene ontologies and upstream regulators. These results identify a previously unrecognized mechanism of differential immune modulation by short HLA-DRB1-coded allelic epitopes independent of AP, and could shed new light on the mechanistic basis of HLA-disease association.</t>
  </si>
  <si>
    <t>Autoimmune hepatitis (AIH) is a rare chronic progressive liver disease with autoimmune features. It mainly affects middle-aged women. AIH is occasionally complicated with liver cirrhosis that worsens the prognosis. Genetic and environmental factors are involved in the pathogenesis of AIH. Genetic studies of other diseases have been revealing of pathogenesis and drug efficacy. In this review, we summarize the genetic risk factors for AIH, including human leukocyte antigen (HLA) and non-HLA genes. A genome-wide association study (GWAS) on European AIH revealed the strongest associations to be with single nucleotide variants (SNVs) in HLA. Predisposing alleles for AIH were DRB1*03:01 and DRB1*04:01 in Europeans; DRB1*04:04, DRB1*04:05, and DRB1*13:01 in Latin Americans; and DRB1*04:01 and DRB1*04:05 in Japanese. Other risk SNVs in non-HLA genes for AIH were found by a candidate gene approach, but several SNVs were confirmed in replication studies. Some genetic factors of AIH overlapped with those of other autoimmune diseases. Larger-scale GWASs of other ethnic groups are required. The results of genetic studies might provide an explanation for the phenotypic heterogeneity of AIH and biomarkers for drug responses.</t>
  </si>
  <si>
    <t>Systemic lupus erythematosus (SLE) is an inflammatory autoimmune disease which is characterized by dysregulation of various cytokines propagating the inflammatory processes that is responsible for tissue damage. Tumor necrosis factor alpha (TNF-alpha) is one of the most important immunoregulatory cytokines that has been implicated in the different autoimmune diseases including SLE. Two hundred and two patients with SLE and 318 controls were included in the study. The TNF-alpha gene promoter region (from - 250 to - 1000 base pairs) was analyzed by direct Sanger's DNA sequencing method to find promoter variants associated with South Indian SLE patients. We have analyzed six TNF-alpha genetic polymorphisms including, - 863C/A (rs1800630), - 857C/T (rs1799724), - 806C/T (rs4248158), - 646G/A (rs4248160), - 572A/C (rs4248161) and - 308G/A (rs1800629) in both SLE patients and controls. We did not find association of TNF-alpha gene promoter SNPs with SLE patients. However, the - 863A (rs1800630) allele showed association with lupus nephritis phenotype in patients with SLE (OR: 1.62, 95%CI 1.04-2.53, P = 0.034). We found serum TNF-alpha level was significantly elevated in SLE cases as compared to control and found no association with any of the polymorphisms. The haplotype analysis revealed a significant protective association between the wild TNF-alpha alleles at positions - 863C, - 857C, - 806C, - 646G, - 572A and - 308G (CCCGAG) haplotype with lupus nephritis phenotype (OR 0.53, 95% CI 0.35-0.82, P = 0.004). Additionally, the TNF-alpha - 863 C/A (rs1800630) polymorphism and HLA-DRB1*07 haplotype showed significant differences between SLE patients and controls (OR 4.79, 95% CI 1.73-13.29, P = 0.0009). In conclusion, TNF-alpha - 863A allele (rs1800630) polymorphism is associated with increased risk of nephritis in South Indian SLE patients. We also found an interaction between HLA-DRB1*07 allele with TNF-alpha - 863 C/A promoter polymorphism giving supportive evidence for the tight linkage disequilibrium between TNF-alpha promoter SNPs and MHC class II DRB1 alleles.</t>
  </si>
  <si>
    <t>BACKGROUND: To evaluate the effect of human leukocyte antigen (HLA) on hearing outcome in patients suffering from autoimmune hearing loss (AIHL). MATERIALS AND METHODS: The diagnosis of AIHL was essentially based on clinical symptoms, such as recurrent, sudden, fluctuating, or quickly progressing (&lt;12 months) sensorineural hearing loss (uni-/bilateral). The molecular typing of HLA alleles was achieved by using polymerase chain reaction procedures. Patients underwent a tapering schema of steroid treatment and audiometric features were recorded. A logistic regression model was used to identify which HLA typing alleles were statistically significant in patients' response to treatment. RESULTS: Forty patients with AIHL were found to be carriers of HLA B27, B35, B51, C4, C7, and DRB1*04 alleles. No statistically significant influence of HLA B27, B35, B51, C4, C7, DRB1*04 HLA alleles typing was detected for the prognosis of AIHL. In these patients, the onset of AIHL was mainly progressive (53.8%), 29.2% of them had moderate hearing loss, and most of the cases had both bilateral hearing loss (62.5%) and downsloping audiogram (40%). CONCLUSION: The presence of HLA B27, B35, B51, C4, C7, and DRB1*04 alleles had no significant effect on a favorable outcome of AIHL. However, larger samples of patients are necessary in order to improve the knowledge about the HLA influence on the clinical course of AIHL.</t>
  </si>
  <si>
    <t>Background: Recent studies have successfully implemented next-generation sequencing (NGS) in HLA typing. We performed HLA NGS in a Korean population to estimate HLA-A, -B, -C, and -DRB1 allele and haplotype frequencies up to an 8-digit resolution, which might be useful for an extended application of HLA results. Methods: A total of 128 samples collected from healthy unrelated Korean adults, previously subjected to Sanger sequencing for 6-digit HLA analysis, were used. NGS was performed for HLA-A, -B, -C, and -DRB1 using the AllType NGS kit (One Lambda, West Hills, CA, USA), Ion Torrent S5 platform (Thermo Fisher Scientific, Waltham, MA, USA), and Type Steam Visual NGS analysis software (One Lambda). Results: Eight HLA alleles showed frequencies of &gt;/=10% in the Korean population, namely, A*24:02:01:01 (19.5%), A*33:03:01 (15.6%), A*02:01:01:01 (14.5%), A*11:01:01:01 (13.3%), B*15:01:01:01 (10.2%), C*01:02:01 (19.9%), C*03:04:01:02 (11.3%), and DRB1*09:01:02 (10.2%). Nine previous 6-digit HLA alleles were further identified as two or more 8-digit HLA alleles. Of these, eight alleles (A*24:02:01, B*35:01:01, B*40:01:02, B*55:02:01, B*58:01:01, C*03:02:02, C*07:02:01, and DRB1*07:01:01) were identified as two 8-digit HLA alleles, and one allele (B*51:01:01) was identified as three 8-digit HLA alleles. The most frequent four-loci haplotype was HLA-A*33:03:01-B*44:03:01:01-C*14:03-DRB1*13:02:01. Conclusions: We identified 8-digit HLA-A, -B, -C, and -DRB1 allele and haplotype frequencies in a healthy Korean population using NGS. These new data can be used as a representative Korean data for further disease-related HLA type analysis.</t>
  </si>
  <si>
    <t>OBJECTIVE: To investigate the human leukocyte antigen (HLA) association with anti-synthetase syndrome (ASSD). METHODS: We conducted the largest immunogenetic HLA-DRB1 and HLA-B study to date in a homogeneous cohort of 168 Caucasian patients with ASSD and 486 ethnically matched healthy controls by sequencing-based-typing. RESULTS: A statistically significant increase of HLA-DRB1*03:01 and HLA-B*08:01 alleles in patients with ASSD compared to healthy controls was disclosed (26.2% versus 12.2%, P=1.56E-09, odds ratio-OR [95% confidence interval-CI]=2.54 [1.84-3.50] and 21.4% versus 5.5%, P=18.95E-18, OR [95% CI]=4.73 [3.18-7.05]; respectively). Additionally, HLA-DRB1*07:01 allele was significantly decreased in patients with ASSD compared to controls (9.2% versus 17.5%, P=0.0003, OR [95% CI]=0.48 [0.31-0.72]). Moreover, a statistically significant increase of HLA-DRB1*03:01 allele in anti-Jo-1 positive compared to anti-Jo-1 negative patients with ASSD was observed (31.8% versus 15.5%, P=0.001, OR [95% CI]=2.54 [1.39-4.81]). Similar findings were observed when HLA carrier frequencies were assessed. The HLA-DRB1*03:01 association with anti-Jo-1 was unrelated to smoking history. No HLA differences in patients with ASSD stratified according to the presence/absence of the most representative non-anti-Jo-1 anti-synthetase autoantibodies (anti-PL-12 and anti-PL-7), arthritis, myositis or interstitial lung disease were observed. CONCLUSIONS: Our results support the association of the HLA complex with the susceptibility to ASSD.</t>
  </si>
  <si>
    <t>South Indians are a heterogeneous population who speak different languages and differ in their life style and physical appearance. Major population movements, social structure and caste endogamy have influenced the genetic structure of Indian populations. The human leukocyte antigen (HLA) system of populations is highly informative because of the high level of polymorphisms. Knowledge of allele and haplotype frequencies of the HLA system is important in the search for unrelated bone marrow donors. We investigated the distribution of HLA A, B, C, DRB1 and DQB1 loci in five linguistic groups from South India. HLA-A*01:01:01~B*57:01:01:01~C*06:02:01~DRB1*07:01:01~DQB1*03:03:02 was the common haplotype with highest frequency in all the five populations studied. A few relevant haplotypes were identified as most common haplotypes in each linguistic group. Comparison of HLA-A, -B and -DRB1 allele distribution in these five linguistic groups with the other Asian population showed that the South Indian populations were closely related to Sri Lankan populations. A large South Indian donor registry might serve as good source of donors for patients from Sri Lanka and vice versa.</t>
  </si>
  <si>
    <t>Even though manufacturers claim that the dermal fillers are nontoxic and nonimmunogenic, adverse events may occur. Clinically and histologically, most of the late onset adverse events present as an inflammatory response. To assess whether HLA polymorphisms are associated with late-onset inflammatory adverse events related to dermal fillers. A total of 211 patients were included, of whom 129 experienced late-onset inflammatory adverse events to different fillers (Inflammation group) and 82 who did not (Reference group). Patients completed a standardized questionnaire and provided a blood sample or oral swap for HLA testing. The study population consisted of 188 (89%) women and 23 (11%) men. The two study groups were similar in the distributions of filler type, location of injecting, allergy, autoimmune disease, gender, age, ethnicity, and smoking status. Of the 211 patients in the sample, 25 had the combination of HLA subtype-B*08 and HLA subtype-DRB1*03. This was 16.3% of the inflammatory group and 4.9% of the reference group. This combination of HLA subtypes was associated with an almost 4-fold increase in the odds of developing immune mediated adverse events (odds ratio = 3.79, 95% CI 1.25-11.48). Genetic polymorphisms such as HLA combinations may identify patients at risk of developing late onset immune mediated adverse events to dermal fillers.</t>
  </si>
  <si>
    <t>The present study aimed to analyse the frequencies of human leukocyte antigen HLA-ABCDQB1 and HLA-DRB1 alleles and haplotypes in a subset of 3,732 Han population from Hubei of China. All samples were typed in the HLA-ABCDQB1 and HLA-DRB1 loci using the sequence-based typing method; subsequently, the HLA polymorphisms were analysed. A total of 47 HLA-A, 89 HLA-B, 43 HLA-C, 49 HLA-DRB1 and 24 HLA-DQB1 alleles were identified in the Hubei Han population. The top three most frequent alleles in the HLA-ABCDQB1 and HLA-DRB1 were A*11:01 (0.2617), A*24:02 (0.1590), A*02:07 (0.1281); B*46:01 (0.1502), B*40:01 (0.1409) and B*58:01 (0.0616); C*01:02 (0.2023), C*07:02 (0.1691) and C*03:04 (0.1175); and DQB1*03:01 (0.2000), DQB1*03:03 (0.1900), DQB1*06:01 (0.1187); DRB1*09:01 (0.1790), DRB1*15:01 (0.1062) and DRB1*12:02 (0.0841), respectively. Meanwhile, the three most frequent two-loci haplotypes were A*02:07-C*01:02 (0.0929), B*46:01-C*01:02 (0.1366) and DQB1*03:03-DRB1*09:01 (0.1766). The three most frequent three-loci haplotypes were A*02:07-B*46:01-C*01:02 (0.0883), B*46:01-DQB1*03:03-DRB1*09:01 (0.0808) and C*01:02-DQB1*03:03-DRB1*09:01 (0.0837). The three most frequent four-loci haplotypes were A*02:07-B*46:01-C*01:02-DQB1*03:03 (0.0494), B*46:01-DRB1*09:01-C*01:02-DQB1*03:03 (0.0729) and A*02:07-B*46:01-DQB1*03:03-DRB1*09:01 (0.0501). The most frequent five-loci haplotype was A*02:07-B*46:01-C*01:02-DQB1*03:03-DRB1*09:01 (0.0487). Heat maps and multiple correspondence analysis based on the frequencies of HLA specificity indicated that the Hubei Han population might be described into Southern Chinese populations. Our results lay a certain foundation for future population studies, disease association studies and donor recruitment strategies.</t>
  </si>
  <si>
    <t>SARS-CoV-2 infection is causing a pandemic disease that is reflected in challenging public health problems worldwide. Human leukocyte antigen (HLA)-based epitope prediction and its association with disease outcomes provide an important base for treatment design. A bioinformatic prediction of T cell epitopes and their restricted HLA Class I and II alleles was performed to obtain immunogenic epitopes and HLA alleles from the spike protein of the severe acute respiratory syndrome coronavirus 2 virus. Also, a correlation with the predicted fatality rate of hospitalized patients in 28 states of Mexico was done. Here, we describe a set of 10 highly immunogenic epitopes, together with different HLA alleles that can efficiently present these epitopes to T cells. Most of these epitopes are located within the S1 subunit of the spike protein, suggesting that this area is highly immunogenic. A statistical negative correlation was found between the frequency of HLA-DRB1*01 and the fatality rate in hospitalized patients in Mexico.</t>
  </si>
  <si>
    <t>PURPOSE: To determine the frequency and association of alleles at human leukocyte antigen (HLA)-DRB1 and HLA-DQB1 loci in VKH disease patients from Northern Thailand. METHODS: A case-control study was conducted with three subject groups: 23 VKH patients, 20 patients with other uveitis entities, and 40 healthy blood donors. HLA-DRB1 and HLA-DQB1 loci were analyzed and the frequency of HLA-DRB1 and HLA-DQB1 alleles was calculated by direct counting. The measure of association was calculated by odds ratio (OR) and 95% confidence interval. RESULTS: In VKH patients, the most prevalent allele was HLA-DRB1*04:05, found in 35% of patients and with the highest OR (42.13). HLA-DQB1*04:01 was the next most prevalent, found in 23.91% of VKH patients. HLA-DQB1*05:02 was also detected in 23.91% of patients; however, a higher prevalence was observed in non-VKH and healthy controls (30% and 35%, respectively). CONCLUSION: HLA-DRB1*04:05 and HLA-DQB1*04:01 could be potential genetic markers for VKH.</t>
  </si>
  <si>
    <t>Antithyroid drug (ATD) is a mainstay of Graves' disease (GD). About 0.1-0.5% of patients with GD treated with ATD exhibit ATD-induced agranulocytosis, which is characterized by severe reduction of circulating neutrophils. Immune-mediated responses have been proposed as a possible mechanism for the pathogenesis of ATD-induced agranulocytosis. Although it has been reported that the HLA class II allele (HLA-DRB1*08:03) was associated with ATD-induced agranulocytosis in multiple populations, the entire HLA region have not been explored in Japanese. Therefore, we performed HLA sequencing for 10 class I and 11 class II genes in 87 patients with ATD-induced agranulocytosis and 384 patients with GD who did not show ATD-induced agranulocytosis. By conducting case-control association studies at the HLA allele and haplotype levels, we replicated the association between HLA-DRB1*08:03:02 and ATD-induced agranulocytosis (P = 5.2 x 10(-7), odds ratio = 2.80), and identified HLA-B*39:01:01 as an independent risk factor (P = 1.4 x 10(-3), odds ratio = 3.35). To verify reproducibility of the novel association of HLA-B*39:01:01, we reanalyzed allele frequency data for HLA-B*39:01:01 from previous case-control association studies. The association of HLA-B*39:01:01 was significantly replicated in Chinese (P = 9.0 x 10(-3)), Taiwanese (P = 1.1 x 10(-3)), and European populations (P = 5.2 x 10(-4)). A meta-analysis combining results from the previous and current studies reinforced evidence of the association between HLA-B*39:01:01 and ATD-induced agranulocytosis (Pmeta = 1.2 x 10(-9), pooled OR = 3.66, 95% CI; 2.41-5.57). The results of this study will provide a better understanding of the pathogenesis of ATD-induced agranulocytosis in the context of HLA-mediated hypersensitivity reactions.</t>
  </si>
  <si>
    <t>Multiple sclerosis is a disease that affects male and female patients differently. Several studies have been performed to explain the gender differences in MS susceptibility, but the genetic causes underlying gender differences remain unknown. The association between multiple sclerosis and the HLA-DRB1*15:01 haplotype has been confirmed to be female-specific. We hypothesized other immunological components such as lnc-DC may be gender-specific among multiple sclerosis patients, especially when MS patients are negative for the HLA-DRB1*15:01 allele. Therefore, the current study, considering the results of previous studies, aimed to evaluate the expression level of the lnc-DC gene in HLA-DRB1*15:01-negative female patients with relapsing remitting MS (RRMS). A total of 50 MS female patients and 50 female healthy controls were enrolled in this observational case-control study. HLA-DRB1*15:01, as a critical risk factor for MS, was ruled out in all patients. The peripheral blood mononuclear cells were obtained from all patients and total RNA was isolated and cDNA synthesis was carried out. The gene expression of lnc-DC was evaluated by real-time quantitative PCR. Our results have shown that lnc-DC expression level was significantly higher in total MS female patients compared with female controls (P = 0.0044). In addition, the correlation between lnc-DC with disease duration, EDSS, and age at onset did not reach a statistical significance in our study (r = 0.0336, P = 0.817; r = 0.0914, P = 0.5278 and r = 0.0743, P = 0.6083, respectively). Our results give further evidence that lnc-DC may play a gender-dependent role in MS pathogenesis.</t>
  </si>
  <si>
    <t>Immune responses to Epstein-Barr virus (EBV) infection synergize with the main genetic risk factor HLA-DRB1*15:01 (HLA-DR15) to increase the likelihood to develop the autoimmune disease multiple sclerosis (MS) at least sevenfold. In order to gain insights into this synergy, we investigated HLA-DR15 positive human immune compartments after reconstitution in immune-compromised mice (humanized mice) with and without EBV infection. We detected elevated activation of both CD4(+) and CD8(+) T cells in HLA-DR15 donor-reconstituted humanized mice at steady state, even when compared to immune compartments carrying HLA-DRB1*04:01 (HLA-DR4), which is associated with other autoimmune diseases. Increased CD8(+) T cell expansion and activation was also observed in HLA-DR15 donor-reconstituted humanized mice after EBV infection. Despite this higher immune activation, EBV viral loads were less well controlled in the context of HLA-DR15. Indeed, HLA-DR15-restricted CD4(+) T cell clones recognized EBV-transformed B cell lines less efficiently and demonstrated cross-reactivity toward allogeneic target cells and one MS autoantigen. These findings suggest that EBV as one of the main environmental risk factors and HLA-DR15 as the main genetic risk factor for MS synergize by priming hyperreactive T-cell compartments, which then control the viral infection less efficiently and contain cross-reactive CD4(+) T cell clones.</t>
  </si>
  <si>
    <t>INTRODUCTION: While the molecular mechanisms of COPD pathogenesis remain obscure, there is mounting evidence supporting a key role for autoimmunity. Although human leukocyte antigens (HLA) alleles have been repeatedly associated with autoimmune processes, the relation between HLA and COPD remains largely unexplored, especially in Latin American (LA) populations. Consequently, this study aimed to investigate the presence of HLA class I and II alleles in COPD patients and healthy controls in a LA population with admixed ancestry. METHODS: COPD patients (n=214) and age-matched controls (n=193) were genotyped using the Illumina Infinium Global Screening Array. The classic HLA alleles were imputed using HLA Genotype Imputation with Attribute Bagging (HIBAG) and the Hispanic reference panel. Finally, the distribution of HLA-DRB1 alleles was reexamined in 510 randomly recruited unrelated volunteers. RESULTS: CODP patients showed a higher HLA-DRB1*01:02 allele frequency (6.54%) than healthy controls (3.27%, p=0.04, OR=2.07). HLA-DRB1*01:02 was also significantly associated with FEV1 (p=0.04) and oxygen saturation (p=0.02), and the FEV1/FVC ratio was higher in HLA-DRB1*15:01-positive patients (p=9x10(-3)). CONCLUSION: We report an association among HLA-DRB1 alleles, COPD risk and pulmonary function parameters for the first time in Latin Americans. Since HLA-DRB1 genetic variability relates to the individual autoimmune response, these results support a role of autoimmunity in the pathogenesis of COPD.</t>
  </si>
  <si>
    <t>PURPOSE: Rheumatoid arthritis (RA) is associated with HLA-DRB1 genes encoding a five amino acid basic motive, the shared epitope SE). Each HLA-DRB1 genotype defines a genotype specific risk of developing RA. RA is preceded by the emergence of anti citrullinated protein antibodies (ACPAs). Citrullin is a neutral version of arginin, a basic amino acid, formed after post translational modification by Peptidyl Arginyl Deiminases (PADs). HLA-DRB1 genes associated with RA are also associated with ACPAs. Two models might explain this association. Here we tested both models for prediction of HLA-DRB1 genotypic risks of developing RA. METHODS: We calculated the likelihoods for the 2 HLA-DR molecules encoded by 12 common HLA-DRB1 genotypes to bind at least one randomly chosen peptide from PAD4 or fibrinogen(native or citrullinatd) and compared them with the 12 respective HLA-DRB1genotypic risks of developing RA. RESULTS: HLA-DRB1 Genotypic risks of developing RA correlate with likelihoods of binding PAD4 peptides, not citrullinated Fibrinogen peptides. Thus, the molecular basis for the association of HLA-DR and ACPA positive RA is most likely the capability for RA associated HLA-DR molecules to bind peptides(s) from PAD4.</t>
  </si>
  <si>
    <t>Recurrence of primary membranous nephropathy after transplantation occurs in up to 44% of patients and is driven by PLA2R antibody. Here, we asked whether genetic determinants could improve risk prediction. First, we sequenced PLA2R1 and HLA-D loci in 248 patients with primary membranous nephropathy and identified two independent single nucleotide polymorphisms (SNPs) at risk for primary membranous nephropathy at each locus. These were rs9271188 (intergenic between HLA-DRB1 and HLA-DQA1,) and rs9275086 (intergenic between HLA-DQB1 and HLA-DQA2) at the HLA-D locus along with rs6726925 and rs13018963 at the PLA2R1 locus. Then we investigated whether primary membranous nephropathy at-risk variants were associated with recurrence in a retrospective cohort of 105 donor-recipient pairs and a replication cohort of 40 pairs. Seven SNPs located between HLA-DRB1 and HLA-DQA1 in linkage disequilibrium with rs9271188, and three SNPs in the PLA2R1 region predicted recurrence when presented by the donor, but not when presented by the recipient. The two SNPs in the HLA-D region most strongly associated with recurrence (rs9271705 and rs9271550) were confirmed in the replication cohort. A genetic risk score based on the two best predictors at each locus (rs9271705, rs9271550, rs17830558, and rs3828323) identified a group of patients with high risk of recurrence. Thus, our results suggest that the graft contributes to recurrence of primary membranous nephropathy through the disease susceptibility HLA-D and PLA2R1 SNPs in an autoimmune milieu. Further studies are needed before implementation of genetic testing for these in donor selection.</t>
  </si>
  <si>
    <t>DRB1*01:107 differs from DRB1*01:01:01:01 by one nucleotide substitution at position 484 in exon 3.</t>
  </si>
  <si>
    <t>DRB1*11:260 differs from DRB1*11:03:01 by one nucleotide substitution at position 484 in exon 3.</t>
  </si>
  <si>
    <t>DRB1*08:97 differs from DRB1*08:03:02:01 by one nucleotide substitution at position 485 in exon 3.</t>
  </si>
  <si>
    <t>BACKGROUND AND AIMS: Autoimmune hepatitis (AIH) is a chronic liver disease that regularly relapses when immunosuppression is tapered. It is thought to be driven by T-cells, whereas the etiologic impact of an apparently deregulated B lineage system, as evidenced by hypergammaglobulinemia and autoantibodies, remains elusive. We set out to investigate T and B cell repertoires supporting chronic inflammation in AIH. APPROACH AND RESULTS: T and B cell receptor (TCR/BCR) and human leukocyte antigen (HLA) next-generation immunosequencing were used to record immune signatures from a cohort of 60 patients with AIH and disease controls. Blood and liver B lineage immune metrics were not indicative of a dominant directional antigen selection apart from a slight skewing of IGHV-J genes. More importantly, we found strong AIH-specific TRBV-J skewing not attributable to the HLA-DRB1 specificities of the cohort. This TCR repertoire bias was generated as a result of peripheral T cell (de)selection and persisted in disease remission. Using a clustering algorithm according to antigenic specificity, we identified liver TCR clusters that were shared between patients with AIH but were absent or deselected in patients with other liver pathologies. CONCLUSIONS: Patients with AIH show profound and persisting T-cell architectural changes that may explain high relapse rates after tapering immunosuppression. Liver T-cell clusters shared between patients may mediate liver damage and warrant further study.</t>
  </si>
  <si>
    <t>OBJECTIVES: To study the prevalence and clinical characteristics of islet antibody-negative (idiopathic) type 1 diabetes mellitus (T1DM) among Indian children and adolescents at the time of diagnosis of illness. METHODS: In a hospital-based cross-sectional study, we studied 110 patients with T1DM aged &lt;/=18 years. This included 61 patients with duration of diabetes &lt;/=2 weeks (mean +/- SD age of onset 9.9 +/- 4.4 years) and 49 patients with duration 2 to 12 weeks. Antibodies against GAD65 (GADA), IA-2 (IA-2A) and zinc transporter 8 (ZnT8A), detected by radio-binding assay, were measured in all patients. Insulin autoantibody (IAA) was measured only in subjects with duration &lt;/=2 weeks, using a competitive radio-binding assay. RESULTS: The prevalence of GADA, IA-2A, and ZnT8A was 53%, 34%, and 29% respectively, while IAA (measured in 61 patients) was detected in 31%. All four antibodies were absent in 17 of 61 (28%) patients. The prevalence of islet antibody-negative patients was similar among both sexes and in children with onset younger and older than 10 years. ZnT8A was the only antibody detected in four patients, and its measurement resulted in 6% reduction in islet antibody-negative patients. Patients with idiopathic T1DM did not differ in their clinical features or fasting plasma C-peptide at the onset and after follow-up of 1 year. Compared with idiopathic T1DM, antibody-positive patients had an increased allele frequency of HLA DRB1*0301 (46% vs 14%, OR = 5.10 [confidence interval = 1.61-16.16], P = .003). CONCLUSION: Nearly 30% of Indian patients were negative for all islet antibodies at the onset of T1DM. Patients with idiopathic T1DM had similar clinical features to antibody-positive subjects.</t>
  </si>
  <si>
    <t>BACKGROUND: Defining epithelial cell contributions to inflammatory bowel disease (IBD) is essential for the development of much needed therapies for barrier repair. Children with very early onset (VEO)-IBD have more extensive, severe, and refractory disease than older children and adults with IBD and, in some cases, have defective barrier function. We therefore evaluated functional and transcriptomic differences between pediatric IBD (VEO and older onset) and non-IBD epithelium using 3-dimensional, biopsy-derived organoids. METHODS: We measured growth efficiency relative to histopathological and clinical parameters in patient enteroid (ileum) and colonoid (colon) lines. We performed RNA-sequencing on patient colonoids and subsequent flow cytometry after multiple passages to evaluate changes that persisted in culture. RESULTS: Enteroids and colonoids from pediatric patients with IBD exhibited decreased growth associated with histological inflammation compared with non-IBD controls. We observed increased LYZ expression in colonoids from pediatric IBD patients, which has been reported previously in adult patients with IBD. We also observed upregulation of antigen presentation genes HLA-DRB1 and HLA-DRA, which persisted after prolonged passaging in patients with pediatric IBD. CONCLUSIONS: We present the first functional evaluation of enteroids and colonoids from patients with VEO-IBD and older onset pediatric IBD, a subset of which exhibits poor growth. Enhanced, persistent epithelial antigen presentation gene expression in patient colonoids supports the notion that epithelial cell-intrinsic differences may contribute to IBD pathogenesis.</t>
  </si>
  <si>
    <t>The pathogenesis of idiopathic membranous nephropathy is associated with autoantibodies, most often against the phospholipase A2 receptor (PLA2R) and with genetic factors, especially those involving human leukocyte antigen (HLA) genes. Idiopathic membranous nephropathy is not a typical inherited Mendelian disorder. Reports of idiopathic membranous nephropathy in twins are rare. Herein, we report on two twin sisters diagnosed with PLA2R-associated idiopathic membranous nephropathy. We identified the HLA-DRB1*0301, HLA-DRB1*1501, and HLA-DQB1*0602 alleles in the twin sisters, which were reported as independent risk alleles for idiopathic membranous nephropathy in the Asian population. This case report provides novel evidence for the role of predisposing HLA alleles in the pathogenesis of idiopathic membranous nephropathy.</t>
  </si>
  <si>
    <t>PURPOSE: Red meat consumption is positively associated with type 1 (T1D) and type 2 (T2D) diabetes. We investigated if red meat consumption increases the risk of latent autoimmune diabetes in adults (LADA) and T2D, and potential interaction with family history of diabetes (FHD), HLA and TCF7L2 genotypes. METHODS: Analyses were based on Swedish case-control data comprising incident cases of LADA (n = 465) and T2D (n = 1528) with matched, population-based controls (n = 1789; n = 1553 in genetic analyses). Multivariable-adjusted ORs in relation to self-reported processed and unprocessed red meat intake were estimated by conditional logistic regression models. Attributable proportion (AP) due to interaction was used to assess departure from additivity of effects. RESULTS: Consumption of processed red meat was associated with increased risk of LADA (per one servings/day OR 1.27, 95% CI 1.07-1.52), whereas no association was observed for unprocessed red meat. For T2D, there was no association with red meat intake once BMI was taken into account. The combination of high (&gt; 0.3 servings/day vs. less) processed red meat intake and high-risk HLA-DQB1 and -DRB1 genotypes yielded OR 8.05 (95% CI 4.86-13.34) for LADA, with indications of significant interaction (AP 0.53, 95% CI 0.32-0.73). Results were similar for the combination of FHD-T1D and processed red meat. No interaction between processed red meat intake and FHD-T2D or risk variants of TCF7L2 was seen in relation to LADA or T2D. CONCLUSION: Consumption of processed but not unprocessed red meat may increase the risk of LADA, especially in individuals with FHD-T1D or high-risk HLA genotypes.</t>
  </si>
  <si>
    <t>Molecular mismatch analysis for assessment of histocompatibility in transplantation requires high-resolution HLA typing. Algorithms to "guesstimate" high-resolution from low-resolution typing exist, but their accuracy remains unknown. We converted high-resolution, sequence-based, HLA typing of 310 subjects from an ethnically heterogeneous population to low-resolution equivalents and tested the ability of the NMDP HaploStats and HLA Matchmaker programs to impute/reproduce the measured high-resolution HLA type, using the more common "winner-takes-all" approach. Only 35.6% of the HaploStats imputed HLA-A, -B, -C, -DRB1, and -DQB1 haplotypes had no mistakes, and the accuracy was significantly lower for non-Caucasians (29.1%) compared to Caucasians (45.2%) (odds ratio [OR], 0.5; 95% confidence interval [CI], 0.3-0.8; P = .004). HLA Matchmaker was not able to provide high-resolution haplotypes for 45.2% of Caucasian subjects and 63.5% of non-Caucasian subjects (P = .002). Of those with an imputed result, only 10.3% of Caucasians and 4.8% of non-Caucasians had accurate 10-allele high-resolution output. Eplet analysis revealed additional, inaccurate eplets in 37% of individuals, with 22.5% showing at least 2 additional, inaccurate eplets; incorrect eplets were more common among non-Caucasians (OR, 1.8; 95% CI, 1.1-2.9; P = .018). Given this high error rate, caution should be taken before using imputation tools for clinical or research purposes, especially for non-Caucasian individuals.</t>
  </si>
  <si>
    <t>BACKGROUND: Common variable immunodeficiency (CVID) is the most common symptomatic primary immunodeficiency. Certain gene loci are pointed out in several studies in CVID patients. Until now, monogenic defects have been identified in only 2-10% of CVID patients; therefore, association of the disease with HLA alleles may be important for elucidating immunological and genetic mechanisms behind CVID. The aim of this study is to investigate the relationship between CVID and HLA alleles. METHODS: HLA class I/II alleles were analyzed in 65 patients with CVID and alleles that may be related to disease susceptibility were determined by comparing with 300 healthy controls. We also evaluated HLA allele frequencies in CVID patients with gastrointestial system (GIS) involvement and autoimmune manifestations. RESULTS: When compared with controls, frequencies of B*27, B*35, C*04, and DRB1*04 alleles were significantly different in patients with CVID (p &lt; .05). Frequencies of C*12, DRB1*13, and DRB1*15 alleles were more frequent in controls, indicating protective alleles (p &lt; .05). There was a statistically significant difference for DQ2 and DQ8 haplotypes between patients with GIS involvement and controls. CONCLUSION: In comparison with literature, distinctive HLA alleles found in our study may originate from the diversity in gene pool between the populations. These data may provide clues for disease susceptibility.</t>
  </si>
  <si>
    <t>BACKGROUND: Diabetes increases the risk of myocardial infarction (MI) by 2 to 3 folds. Tlymphocytes play a role in atherosclerosis, which is the main pathology behind MI. Cellular immune responses to beta-2 glycoprotein I (beta2GPI) are shown in carotid atherosclerosis. OBJECTIVE: To investigate the self-reactive, beta2GPI-specific T-lymphocytes in patients with and without diabetes and atherosclerosis. METHODS: Collectively, 164 subjects with and without diabetes that underwent coronary angiography were divided into four groups based on their diabetes status and coronary stenosis. Group I=Diabetic with &gt;/=50% stenosis: A+D+ (n=66); Group II=Non-diabetic with &gt;/=50% stenosis, A+D- (n=39); Group III=Diabetic with &lt;50% stenosis: A-D+ (n=28); and Group IV=Non-diabetic with &lt;50% stenosis: AD- (n=31). All groups were evaluated for anti-beta2GPI IgG antibody by ELISA method. Then, PBMCs were isolated from 18 subjects and were stimulated with beta2GPI-derived peptides to assess their proliferation in accordance with their HLA-DRB1 alleles. RESULTS: Mean beta2GPI IgG levels were higher in groups with &gt;/=50% stenosis (A+) compared to those with &lt;50% stenosis (A-), (P=0.02). The co-presence of diabetes in A+ individuals increased mean beta2GPI-specific IgG. Auto-reactive beta2GPI-specific T cells were detected in the repertoire of T-lymphocytes in all groups. beta2GPI-peptides showed promiscuous restriction by various HLADRB1. CONCLUSION: beta2GPI is the target of cellular and humoral immune responses in patients with atherosclerosis. Since the T cell responses but not antibodies were detectable in A-D+ and A-D- groups, it is reasonable to assume that cellular responses preceded the humoral responses. Post-translation modifications of beta2GPI under oxidative and glycemic stresses may have increased the IgG levels in patients with diabetes. Finally, identification of antigens that trigger immuno-pathogenesis in atherosclerosis and diabetes may help the development of immunomodulation methods to prevent or treat these debilitating diseases.</t>
  </si>
  <si>
    <t>BACKGROUND: Increased blood brain barrier (BBB) permeability, CNS inflammation and neuroaxonal damage are pathological hallmarks in early multiple sclerosis (MS). OBJECTIVE: To investigate the associations of neurofilament light chain (NfL) levels with measures of BBB integrity and central nervous system (CNS) inflammation in MS during the first demyelinating event. METHODS: Blood and cerebrospinal fluid (CSF) were obtained from 142 MS (McDonald 2017) treatment-naive patients from the SET study (63% female; age: 29.7 +/- 7.9 years) following the disease onset. NfL, albumin, immunoglobulin G (IgG), and immunoglobulin M (IgM) levels were measured in CSF and blood samples. Albumin quotient was computed as a marker of BBB integrity. Immune cell subset counts in CSF were measured using flow cytometry. MS risk factors, such as Human leukocyte antigen DRB1 locus gene (HLA DRB1)*1501, anti-Epstein-Barr virus (EBV) antibodies, and 25-hydroxy vitamin D3, were also measured. RESULTS: Higher serum NfL (sNfL) levels were associated with higher albumin quotient (p &lt; 0.001), CSF CD80+ (p = 0.012), and CD80+ CD19+ (p = 0.015) cell frequency. sNfL levels were also associated with contrast-enhancing and T2 lesions on brain magnetic resonance imaging (MRI; all p 0.001). Albumin quotient was not associated with any of the MS risk factors assessed. sNfL levels were associated with anti-EBV viral capsid antigen (VCA) IgG levels (p = 0.0026). CONCLUSION: sNfL levels during the first demyelinating event of MS are associated with greater impairment of BBB integrity, immune cell extravasation, and brain lesion activity on MRI.</t>
  </si>
  <si>
    <t>OBJECTIVES: In early undifferentiated arthritis (EUA), the relationship between inflammatory biomarkers and disability is still unclear. The aim of this study was to correlate inflammatory biomarkers with the Arthritis Impact Measurement Scales (AIMS) in EUA. METHODS: Seventy patients with EUA were compared with 20 patients with established rheumatoid arthritis (RA). The association of AIMS [mobility, physical impairment (PI), dexterity, household activities, activities of daily living (ADL), social activity, pain, anxiety, depression] with serum laboratory [phase acute reactants, calprotectin, interleukin-6, tumour necrosis factor (TNF)-alpha, rheumatoid factor, anti-nuclear and anti-citrullinated peptide antibodies, HLA-DRB], clinical [Clinical Disease Activity Index (CDAI), fatigue, pain and stiffness NRS], x-ray and ultrasound biomarkers was analysed with non-parametric Spearman's rank correlation and Mann-Whitney U tests. RESULTS: No differences in AIMS were found between EUA and established RA patients, or between EUA patients that evolved into early RA (n=17) and those that remained EUA (n=53) at six months of follow-up. In EUA, erythrocyte sedimentation rate correlated with mobility impairment, PI and depression (p=0.04, p=0.03 and p=0.022, respectively), TNF-alpha correlated with PI (p=0.01) and calprotectin with anxiety (p=0.02). HLA-DRB1*11-positive EUA patients had lower ADL deficiency (p=0.006), depression (p=0.0004) and anxiety (p=0.01). CDAI correlated with PI (p=0.01) and pain (p=0.01), fatigue with PI (p=0.0001) and ADL (p=0.009), stiffness with PI (p=0.01), and Power Doppler ultrasound synovitis with PI (p=0.02) and pain (p=0.007). CONCLUSIONS: In EUA, physical and mood disorders are associated with new and old inflammatory serological, clinical and imaging biomarkers. HLA-DRB1*11-positivity may be protective against these disease-related features.</t>
  </si>
  <si>
    <t>Background: Chikungunya virus (CHIKV) is a global concern, inducing chikungunya fever and trigging an arthritogenic chronic phase beyond some severe forms. Outcomes of CHIKV infections in humans are dependent on genetic variations. Here, a systematic review was performed to show evidence of genetic variations on infection outcomes of patients. Methods: Searches were performed in Scopus, SciELO, MEDLINE/PubMed, Web of Science, OneFile (GALE), Periodicos CAPES and ScienceDirect Journals databases. The PICOS approach was used to assess the eligibility of records. A meta-analysis was also conducted to show an association between described alleles/genes and CHIKV infection outcome. Results: Reviews of genetic variants were conducted on genes: CD 209, OAS1, OAS2, OAS3, MIF, TLR-3, TLR-7, TLR-8, MYD-88, KIR, HLA-B; HLA-C; DRB1 and DQB1. Studies were performed on Gabon, Singapore, and India, including Indians, Malay, Gabonese and Chinese ethnicities and published between 2009-2017. The meta-analysis was performed with DRB1 *01; *03; *04; *07; *10; *11; *13; *14 and *15 and DQB1 *02; *03; *05 and *06 alleles with Indian population sample. Sampling power was &gt;80% and a significant positive association between DRB1*14 and CHIKV infection was found (OR = 1.67, 95% CI = 1.04-2.67; p = .03). Conclusion: Majority of the studies were conducted in India. Meta-analysis suggests that DRB1*14 is related to the susceptibility of symptomatic CHIKV infection in Indian population. The literature about CHIKV infection and genetic variations is scarce. The precise role of genetic variation in CHIKV is not clear yet. Further studies are necessary to provide more concrete evidences.</t>
  </si>
  <si>
    <t>Purpose: Identify genes associated with ocular sarcoidosis (OS).Methods: We genotyped 1.1 million genetic variants to identify significant OS associations, defined as those that achieved p &lt; 5 x 10(-8) in a genome-wide comparison of OS cases to healthy controls in our European- or African-American cohorts (EA, AA). Potential functional roles of all associated variants were assessed.Results: Eight significant non-HLA variants were found in AA OS cases compared to healthy controls and confirmed as at least suggestive when comparing OS to non-OS cases. Seven of these were within MAGI1 and include transcription factor binding sites and expression quantitative trait loci. Our EA cohort, while showing similar effect sizes at variants within MAGI1, had no significant variants. Association analysis of HLA-DRB1 alleles confirmed association to OS in EA to *04:01.Conclusion: Our results support organ-specific genetic risk in OS in a compelling candidate, MAGI1, known to be associated with barrier function and autoimmunity.</t>
  </si>
  <si>
    <t>ABSTRACT: A 31-year-old healthy Asian man presented with new headaches and blurred vision. He was found to have bilateral optic disc edema (ODE) and peripapillary subretinal fluid and was initially investigated for causes of raised intracranial pressure. After referral to neuro-ophthalmology, he received a diagnosis of Vogt-Koyanagi-Harada (VKH) disease and his symptoms, ODE, and vision improved promptly with prednisone treatment. HLA typing was performed and returned positive for the HLA-DRB1*04 subtype. Although VKH disease usually presents with granulomatous uveitis or serous retinal detachments, ODE may manifest early in the disease course. Those with ODE in VKH disease are believed to be older and female, but this case demonstrates that these findings were also seen in a young man.</t>
  </si>
  <si>
    <t>AIMS: Latent autoimmune diabetes in adult (LADA), classified as between type 1 and type 2 diabetes mellitus, has received widespread attention. A number of studies have investigated the association between HLA DQA-DQB, DRB-DQB haplotypes and the onset of LADA. However, the conclusions remained inconsistent. Therefore, this study aims to clarify the impact of these HLA haplotypes on the pathogenesis of LADA. METHODS: Systematic searches were carried out on the Medline, PubMed, Embase and Wan Fang respectively to investigate the association of LADA with HLA DQA-DQB, DRB-DQB up to June 05, 2020. We performed this retrospective research using meta-analysis. RESULTS: The pooled results demonstrated that in Chinese, DQA1*05-DQB1*0201, DQA1*03-DQB1*0401, and DQA1*03-DQB1*0303 were statistically significantly associated with increasing the risk of LADA (P&lt;0.001), while DQA1*0102-DQB1*0602 was statistically significantly correlated with decreasing the susceptibility to the disease (P=0.003). However, there was no obvious association found between DQA1*0201-DQB1*0201 (P = 0.984), DQA1*03-DQB1*0302 (P=0.110), DQA1*0601-DQB1*0301 (P=0.398) and LADA. In Japanese, DRB1*0802-DQB1*0302 (P=0.003) and DRB1*0901-DQB1*0303 (P=0.001), but not DRB1*0405-DQB1*0401 (P=0.136), were found to be a risk factor for LADA. As for Caucasian, both DRB1*03-DQB1*0201 and DRB1*04-DQB1*0302 were predisposed to the development of LADA with a statistical significance (P&lt;0.001). CONCLUSION: In all, HLA DQA-DQB, HLA DRB-DQB haplotypes might play a role in the risk of LADA, which could provide an improved understanding of LADA pathogenesis and the detection of susceptible HLA haplotypes in the diagnosis and therapy of this disease.</t>
  </si>
  <si>
    <t>A 28-year-old woman was admitted during the eighth week of her pregnancy because her clinical course was consistent with rapid progressive glomerulonephritis (RPGN). Anti-glomerular basement membrane antibody (anti-GBM Ab) and myeloperoxidase anti-neutrophil cytoplasmic antibody (MPO-ANCA) were positive, and the anti-GBM Ab titer being extremely high. She was treated with hemodialysis, plasma exchange and prednisolone. She survived the illness; however, neither the fetus nor her kidney function could be rescued. She had human leukocyte antigen (HLA)-DRB1*1502:01, which differs from the DRB1*1501 associated with anti-GBM GN. When patients have particular symptoms, we should check the urine and serum creatinine to exclude RPGN, even in cases of pregnancy.</t>
  </si>
  <si>
    <t>OBJECTIVE: HLA association fine-mapping studies have shown the effects of missense variants in HLA-DRB1 on rheumatoid arthritis (RA) susceptibility, prognosis, and autoantibody production. However, the phenotypic effects of expression changes in HLA-DRB1 remain poorly understood. Therefore, we investigated the allele-specific expression of HLA-DRB1 and its effect on an HLA-DRbeta1 structure-associated trait in RA. METHODS: We quantified the allele-specific expression of each HLA-DRB1 3-field classic allele in 48 Korean RA patients with anti-citrullinated protein antibodies (ACPAs) and 319 healthy European subjects by using both RNA sequencing and HLA-DRB1 genotype data to calculate the relative expression strength of multiple HLA-DRB1 alleles (n = 14 in Koreans and n = 25 in Europeans) in each population. The known association between ACPA level and alanine at position 74 of HLA-DRbeta1 in ACPA-positive RA was revisited to understand the phenotypic effect of allele-specific expression of HLA-DRB1 by modeling multivariate logistic regression with the genomic dosage or relative expression dosage of Ala-74 in 2 independent sets of 1,723 Korean RA patients with ACPA. RESULTS: The relative expression strength was highly allele-specific, causing imbalanced allelic expression in HLA-DRB1 heterozygotes. The association between HLA-DRbeta1 Ala-74 and ACPA level in RA was better explained by relative expression dosage of Ala-74 than by the genomic dosage (change in Akaike's information criterion = -6.98). Moreover, the expression variance of Ala-74 in Ala-74 heterozygotes with no genomic variance of Ala-74 was significantly associated with ACPA level (P = 2.26 x 10(-3) ). CONCLUSION: Our findings illustrate the advantage of integrating quantitative and qualitative changes in HLA-DRB1 into a single model for understanding HLA-DRB1 associations.</t>
  </si>
  <si>
    <t>Adult-onset Still's disease (AOSD) is a rare autoinflammatory disease with systemic involvement, and its pathophysiology remains unclear. Genome-wide association studies (GWAS) in the Chinese population have revealed an association between AOSD and the major histocompatibility complex (MHC) locus; however, causal variants in the MHC remain undetermined. In the present study, we identified independent amino-acid polymorphisms in human leukocyte antigen (HLA) molecules that are associated with Han Chinese patients with AOSD by fine-mapping the MHC locus. Through conditional analyses, we identified position 34 in HLA-DQalpha1 (p = 1.44 x 10(-14)) and Asn in HLA-DRbeta1 position 37 (p = 5.12 x 10(-11)) as the major determinants for AOSD. Moreover, we identified the associations for three main HLA class II alleles: HLA-DQB1*06:02 (OR = 2.70, p = 3.02 x 10(-14)), HLA-DRB1*15:01 (OR = 2.44, p = 3.66 x 10(-13)), and HLA-DQA1*01:02 (OR = 1.97, p = 1.09 x 10(-9)). This study reveals the relationship between functional variations in the class II HLA region and AOSD, implicating the MHC locus in the pathogenesis of AOSD.</t>
  </si>
  <si>
    <t>We investigated HLA class I (HLA-A, -B, and -C) and class II (HLA-DRB1, -DQB1, -DPA1, and -DPB1) alleles by NGS-based typing among 759 Brazilian individuals from three populations in the Rio de Janeiro city based on their self-declared skin color (Caucasian, N = 521, AFND-ID: 3730; Parda, N = 170, AFND-ID: 3728; Black, N = 68, AFND-ID: 3727) to calculate allelic and haplotypic frequencies, plus linkage disequilibrium. Only HLA-DRB1 locus deviated from Hardy-Weinberg equilibrium (in Caucasian and Black populations). The three populations shared the most frequent allele on HLA-A, -C, -DRB1, -DPA1, and -DPB1. Genotype and frequency data are available in the Allele Frequencies Net Database.</t>
  </si>
  <si>
    <t>Pemphigus vulgaris (PV) is an autoimmune intraepithelial bullous disease. Associations with the class II human leukocyte antigen (HLA) alleles and pemphigus vulgaris have been described. Furthermore, an association between the single nucleotide polymorphism of the ST18 gene and pemphigus vulgaris has been reported. We report two pairs of siblings from two unrelated Italian families affected by pemphigus vulgaris, characterizing their genetic and immunological profile. In order to assess the genetic background, HLA-DQA1, HLA-DQB1, HLA-DRB1 and a relevant ST18 polymorphism were investigated. As for the immunological profiles, anti-desmoglein antibodies were analyzed. In family A, the two pemphigus vulgaris patients had the same HLA genetic profile: HLA-DQA1 *01:04/*03:01, HLA-DQB1 *03:02/*05:03 and HLA-DRB1 *04:02/*14:01. The male patient was heterozygous for the ST18 mutation while the female patient had a wild genotype. In family B, the two pemphigus vulgaris patients were both wild type for the ST18 mutation and showed the same HLA genotype: HLA-DQA1 *03:01/*05:08, HLA-DQB1 *03:01/*03:03 and HLA-DRB1 *04:02/*11:01. Our data show a relevant relationship between the HLA profile and pemphigus vulgaris in our Italian families. In family A, all six alleles are frequently associated with pemphigus vulgaris and were expressed only in the two pemphigus patients; and in family B, two of the six alleles are frequently associated with pemphigus vulgaris. No relevant relationship was found between ST18 polymorphism and pemphigus disease.</t>
  </si>
  <si>
    <t>We investigated HLA class I (HLA-A, -B, and -C) and class II (HLA-DRB1, -DQB1, -DPA1, and -DPB1) alleles by NGS-based typing among 478 Brazilian individuals from two populations in the Barra Mansa city based on their self-declared skin color (Caucasian, N = 405, AFND-ID: 3729; Black, N = 73, AFND-ID: 3731) to calculate allelic and haplotypic frequencies, plus linkage disequilibrium. No locus deviated from Hardy-Weinberg equilibrium. Both populations shared the most frequent allele on HLA-A, -C, -DPA1, and -DPB1. Genotype and frequency data are available in the Allele Frequencies Net Database.</t>
  </si>
  <si>
    <t>The sequences of HLA-DRB1*14:54:09 and HLA-DRB1*14:54:10 differ from HLA-DRB1*14:54:01:01 by one single nucleotide substitution, respectively.</t>
  </si>
  <si>
    <t>We report the case of a 52-year-old woman with Prader-Willi syndrome (PWS) and diabetes. Her diabetes was managed with sulfonylurea followed by premixed insulin; however, her glycemic control gradually worsened and became unstable. Her urine and blood C-peptide levels were undetectable. She tested positive for anti-GAD antibodies, and had a high-risk genotype - DRB1*09:01-DQB1*03:03 - for slowly progressive insulin-dependent diabetes mellitus (SPIDDM) in the HLA-DR/DQ region, confirming the diagnosis of SPIDDM. Dysglycemia in PWS is thought to be attributable to hyperphagia and obesity. However, the possibility of SPIDDM might be considered if the insulin secretory capacity is almost lost in patients with PWS.</t>
  </si>
  <si>
    <t>BACKGROUND: To determine the association of human leukocyte antigen (HLA) alleles as correlates of risk for and protection against tuberculin skin test (TST) positivity and active TB disease amongst HIV-infected adults. METHODS: Genomic DNA was extracted from 754 HIV-infected adults whole-blood. HLA-A, -B, -C and -DRB1 loci were genotyped by next generation sequencing methods. HLA alleles were analysed by the presence/absence of TST immune conversion and active TB disease and further stratified by exposure to a household TB contact, CD4(+) T-cell count and, for active TB disease, TST-positivity. RESULTS: HLA-A*29:11 and - B*45:01/07 were associated with TST-positivity, while HLA-A*24:02, -A*29:02 and -B*15:16 with TST-negativity. In participants with a household TB contact, HLA-A*66:01, -A*68:02 and -B*49:01 were associated with TST-negativity. For TB disease, HLA-B*41:01, -C*06:02, -DRB1*04:01 and -DRB1*15:01 were associated with susceptibility, while HLA-B*07:02 and -DRB1*11:01 were protective, even for CD4(+) T-cell count &lt;350 cells/mm(3). For initial TST-positivity and subsequent TB disease, HLA-A*01:01 and -DRB1*11:01 conveyed protection including for those with CD4(+) T-cell count &lt;350 cells/mm(3). CONCLUSION: Several HLA alleles are noted as correlates of TB infection, risk and natural protection in HIV-infected individuals. HLA associations may enable risk stratification of those with HIV infection. Protective alleles may assist in future TB vaccine development.</t>
  </si>
  <si>
    <t>Hepatocellular carcinoma is a malignance that remains difficult to cure. Immunotherapy has shown its potential application in a variety of refractory malignancies. Due to the complexity of immune microenvironment of hepatocellular carcinoma, the efficacy of immunotherapy for hepatocellular carcinoma is not as effective as expected. Expression data of hepatocellular carcinoma from the TCGA and ICGC databases were used for classification and verification of hepatocellular carcinoma subtypes. The immune-related functions and pathways were identified via gene set enrichment analysis, while the sections denoting the subsets of the immune cells were estimated using the CIBERSORT algorithm. Immunity low (Immunity_L), immunity medium (Immunity_M), and immunity high (Immunity_H) were specified as the three immune-related subtypes of hepatocellular carcinoma. The quantity of stromal and immune cells was the most substantial in Immunity_H, compared to the other subtypes. Interestingly, the proportion of M0 macrophages decreased from Immunity_L to Immunity_H, while the proportion of CD8 T cells increased. Furthermore, the HLA genes expression levels, as well as those of six immune checkpoint genes were substantially lower in Immunity_L than in Immunity_H. Functional analysis was performed for 1512 differentially expressed genes between Immunity_L and Immunity_H. Finally, the PPI network was constructed with 118 nodes. The highest connectivity degree nodes were B2M, HLA-DRA, and HLA-DRB1. The above results were verified in ICGC-JP and ICGC-FR databases with a consistent trend. In this study, we divided hepatocellular carcinoma into three subtypes and explored the immune-related characteristics of these subtypes. These results may provide new insights for immunotherapy of hepatocellular carcinoma.</t>
  </si>
  <si>
    <t>AIMS: Asparaginase (ASP) hypersensitivity is a well-known challenge in the treatment of lymphoblastic malignancies. In terms of cost considerations, the cheap native Escherichia coli ASP, the most immunogenic form of this medication, is used in the first line in middle-income countries. Previously, the role of the HLA-DRB1*07:01-DQA1*02:01-DQB1*02:02 haplotype had been established to associate with E. coli ASP hypersensitivity. We investigated a possible cost-effective genetic testing method to identify patients harbouring the risk HLA haplotype in order to pave the way for safer ASP treatment. METHODS: In 241 patients with previously determined HLA-DRB1*07:01-DQA1*02:01-DQB1*02:02 haplotype and known ASP hypersensitivity status, 4 candidate HLA-tagging single-nucleotide polymorphisms (SNP)s were measured, and the performance of the different sets of these tag SNPs was evaluated. RESULTS: We identified a combination of 2 SNPs - rs28383172 and rs7775228 - as a tag for HLA-DRB1*07:01-DQA1*02:01-DQB1*02:02 haplotype with sensitivity and specificity values &gt;95%. In line with previous findings, we found complete concordance between HLA-DRB1*07:01 and rs28383172. With bioinformatics methods, the results were also confirmed in the 1000 Genomes dataset in different ethnic groups. CONCLUSION: Rs28383172 and rs7775228 are suitable for identifying HLA-DRB1*07:01-DQA1*02:01-DQB1*02:02 carriers. Compared to the rest of the population, patients with hypersensitivity-prone genotype would benefit more from the administration of less immunogenic PEGylated ASP before the hypersensitivity evolves, incurring minimal extra cost.</t>
  </si>
  <si>
    <t>Despite intense efforts, the number of new cases of leprosy has remained significantly high over the past 20 years. Host genetic background is strongly linked to the pathogenesis of this disease, which is caused by Mycobacterium leprae (M. leprae), and there is a consensus that the most significant genetic association with leprosy is attributed to the major histocompatibility complex (MHC). Here, we investigated the association of human leukocyte antigen (HLA) class I and II genes with leprosy in a Brazilian population encompassing 826 individuals from a hyperendemic area of Brazil; HLA typing of class I (-A, -B, -C) and class II (-DRB1, -DQA1, -DQB1, -DPA1, and -DPB1) loci was conducted. Initially, the associations were tested using the chi-square test, with p-values adjusted using the false discovery rate (FDR) method. Next, statistically significant signals of the associations were submitted to logistic regression analyses to adjust for sex and molecular ancestry data. The results showed that HLA-C*08, -DPB1*04, and -DPB1*18 were associated with protective effects, while HLA-C*12 and -DPB1*105 were associated with susceptibility to leprosy. Thus, our findings reveal new associations between leprosy and the HLA-DPB1 locus and confirm previous associations between the HLA-C locus and leprosy.</t>
  </si>
  <si>
    <t>Pemphigus vulgaris (PV) is an autoimmune blistering disease, in which autoantibodies against epidermal cadherins, such as desmoglein (Dsg)1 and Dsg3, lead to the development of blisters and erosions on the skin and mucous membranes. Autoreactive CD4+ T cells are essential for the induction and perpetuation of the disease by interaction with B cells producing autoantibodies. PV has a strong genetic association with certain human leucocyte antigen (HLA) alleles with HLA-DRB1*04:02 and LA-DQB1*05:03 being the most prevalent in patients. Recently, genome-wide association studies have provided a new approach to identify single nucleotide polymorphisms, alongside the known association with HLA alleles. Loss of tolerance against Dsgs and other autoantigens is a critical event in the pathogenesis of PV. Epitope spreading contributes to the progression of PV, leading to an extension of the Dsg-specific autoimmune response to other molecular epitopes of autoantigens, such as desmocollins or muscarinic receptors. Alterations in CD4+CD25+ FoxP3+ regulatory T cells are thought to contribute to the development of PV representing a suitable target for therapeutic interventions. Several CD4+ T-cell subsets and cytokines are involved in the pathogenesis of PV, while Th2 cells are the extensively studied population. Recently, other T cell subsets like T follicular helper cells and Th17 have gained attention as new potential players in PV pathogenesis. The involvement of local autoantibody production in the lesional skin of PV patients in tertiary lymphoid organs is currently discussed but not yet clarified. In this study, we reviewed the current knowledge about the development, characteristics and function of autoreactive T cells in pemphigus and present current new T cell-targeted therapeutic approaches.</t>
  </si>
  <si>
    <t>HLA genes play a pivotal role for successful hematopoietic stem cell transplantation (HSCT). There is an increasing need for sophisticated screening of donor HLA genotypes for unrelated HSCT. Next generation sequencing (NGS) has emerged as an alternative for classical Sanger sequence for HLA typing. In this study, HLA-A, -B, and -DRB1 alleles were genotyped at the allelic (6-digit) level using MiSeqDx in 26,202 volunteers from the Korean Network for Organ Sharing. Exon 2 and 3 of HLA-A and -B and exon 2 of HLA-DRB1 were amplified by polymerase chain reaction (PCR) and each allele was determined by matching the targeted exons and the reference sequence consisting of the IPD-IMGT/HLA Database. Seventy alleles of HLA-A, 102 alleles of HLA-B, and 69 alleles of HLA-DRB1 were identified. According to common and well-documented catalogs, 34 alleles in HLA-A, 61 in HLA-B, and 45 in HLA-DRB1 locus were common alleles, and 12, 14, and 11 kinds, were well-documented alleles, respectively. Thirteen novel alleles including 3 alleles in HLA-A, 8 alleles in HLA-B, and 2 alleles in HLA-DRB1 loci were found. Ten haplotypes with a frequency of more than 1.0% accounted for 22.4% of the total haplotype frequencies. Cis/trans ambiguities of HLA-A and -B loci by combination of exons 2 and 3 were analyzed to be 0.17% of 3 and 3.95% of 22 genotypes, respectively. This information on rare and novel alleles found by accurate HLA typing with NGS may be helpful for unrelated HSCT among Koreans.</t>
  </si>
  <si>
    <t>BACKGROUND: SARS-CoV-2 infection is heterogeneous in clinical presentation and disease evolution. To investigate whether immune response to the virus can be influenced by genetic factors, we compared HLA and AB0 frequencies in organ transplant recipients and waitlisted patients according to presence or absence of SARS-CoV-2 infection. METHODS: A retrospective analysis was performed on an Italian cohort composed by transplanted and waitlisted patients in a January 2002 to March 2020 time frame. Data from this cohort were merged with the Italian registry of COVID+ subjects, evaluating infection status of transplanted and waitlisted patients. A total of 56 304 cases were studied with the aim of comparing HLA and AB0 frequencies according to the presence (n = 265, COVID+) or absence (n = 56 039, COVID-) of SARS-CoV-2 infection. RESULTS: The cumulative incidence rate of COVID-19 was 0.112% in the Italian population and 0.462% in waitlisted/transplanted patients (OR = 4.2; 95% CI, 3.7-4.7; P &lt; 0.0001). HLA-DRB1*08 was more frequent in COVID+ (9.7% and 5.2%: OR = 1.9, 95% CI, 1.2-3.1; P = 0.003; Pc = 0.036). In COVID+ patients, HLA-DRB1*08 was correlated to mortality (6.9% in living versus 17.5% in deceased: OR = 2.9, 95% CI, 1.15-7.21; P = 0.023). Peptide binding prediction analyses showed that these DRB1*08 alleles were unable to bind any of the viral peptides with high affinity. Finally, blood group A was more frequent in COVID+ (45.5%) than COVID- patients (39.0%; OR = 1.3; 95% CI, 1.02-1.66; P = 0.03). CONCLUSIONS: Although preliminary, these results suggest that HLA antigens may influence SARS-CoV-2 infection and clinical evolution of COVID-19 and confirm that blood group A individuals are at greater risk of infection, providing clues on the spread of the disease and indications about infection prognosis and vaccination strategies.</t>
  </si>
  <si>
    <t>Orkney and Shetland, the population isolates that make up the Northern Isles of Scotland, are of particular interest to multiple sclerosis (MS) research. While MS prevalence is high in Scotland, Orkney has the highest global prevalence, higher than more northerly Shetland. Many hypotheses for the excess of MS cases in Orkney have been investigated, including vitamin D deficiency and homozygosity: neither was found to cause the high prevalence of MS. It is possible that this excess prevalence may be explained through unique genetics. We used polygenic risk scores (PRS) to look at the contribution of common risk variants to MS. Analyses were conducted using ORCADES (97/2118 cases/controls), VIKING (15/2000 cases/controls) and Generation Scotland (30/8708 cases/controls) data sets. However, no evidence of a difference in MS-associated common variant frequencies was found between the three control populations, aside from HLA-DRB1*15:01 tag SNP rs9271069. This SNP had a significantly higher risk allele frequency in Orkney (0.23, p value = 8 x 10(-13)) and Shetland (0.21, p value = 2.3 x 10(-6)) than mainland Scotland (0.17). This difference in frequency is estimated to account for 6 (95% CI 3, 8) out of 150 observed excess cases per 100,000 individuals in Shetland and 9 (95% CI 8, 11) of the observed 257 excess cases per 100,000 individuals in Orkney, compared with mainland Scotland. Common variants therefore appear to account for little of the excess burden of MS in the Northern Isles of Scotland.</t>
  </si>
  <si>
    <t>While the success of allogeneic stem cell transplantation depends on a high degree of HLA compatibility between donor and patient, finding a suitable donor remains challenging due to the hyperpolymorphic nature of HLA genes. We calculated high-resolution allele, haplotype and phenotype frequencies for HLA-A, -C, -B, -DRB1 and -DQB1 for 10 subpopulations of the Anthony Nolan (AN) register using an in-house expectation-maximisation (EM) algorithm run on mixed resolution HLA data, covering 676 155 individuals. Sample sizes range from 599 410 for British/Irish North West European (BINWE) individuals, the largest subpopulation in the United Kingdom to 1105 for the British Bangladeshi population. Calculation of genetic distance between the subpopulations based on haplotype frequencies shows three broad clusters, each following a major continental group: European, African and Asian. We further analysed the HLA haplotype and phenotype diversity of each subpopulation, and found that 35.52% of BINWE individuals ranging to 98.34% of Middle Eastern individuals on the register had a unique phenotype within their subpopulation. These analyses and the allele, haplotype and phenotype frequency data of the subpopulation on the AN register are a valuable resource in understanding the HLA diversity in the United Kingdom and can be used to improve the accuracy of match likelihoods and to inform future donor recruitment strategies.</t>
  </si>
  <si>
    <t>Characterization of the novel HLA-DRB1*04:311 and HLA-DRB1*11:277 alleles in two Greek individuals of Cretan origin.</t>
  </si>
  <si>
    <t>One nucleotide substitution at nucleotide 594 of HLA-DRB1*14:54:01:01 results in a novel allele, HLA-DRB1*14:227.</t>
  </si>
  <si>
    <t>DRB1*11:23:02 differs from DRB1*11:23:01 by one nucleotide change at nucleotide 357 in exon 2 from G to A.</t>
  </si>
  <si>
    <t>BACKGROUND: beta-lactam antibiotics are associated with a variety of immune-mediated or hypersensitivity reactions, including immediate (type I) reactions mediated by antigen-specific IgE. OBJECTIVE: We sought to identify genetic predisposing factors for immediate reactions to beta-lactam antibiotics. METHODS: Patients with a clinical history of immediate hypersensitivity reactions to either penicillins or cephalosporins, which were immunologically confirmed, were recruited from allergy clinics. A genome-wide association study was conducted on 662 patients (the discovery cohort) with a diagnosis of immediate hypersensitivity and the main finding was replicated in a cohort of 98 Spanish cases, recruited using the same diagnostic criteria as the discovery cohort. RESULTS: Genome-wide association study identified rs71542416 within the Class II HLA region as the top hit (P = 2 x 10(-14)); this was in linkage disequilibrium with HLA-DRB1 *10:01 (odds ratio, 2.93; P = 5.4 x 10(-7)) and HLA-DQA1 *01:05 (odds ratio, 2.93, P = 5.4 x 10(-7)). Haplotype analysis identified that HLA-DRB1 *10:01 was a risk factor even without the HLA-DQA1 *01:05 allele. The association with HLA-DRB1 *10:01 was replicated in another cohort, with the meta-analysis of the discovery and replication cohorts showing that HLA-DRB1 *10:01 increased the risk of immediate hypersensitivity at a genome-wide level (odds ratio, 2.96; P = 4.1 x 10(-9)). No association with HLA-DRB1 *10:01 was identified in 268 patients with delayed hypersensitivity reactions to beta-lactams. CONCLUSIONS: HLA-DRB1 *10:01 predisposed to immediate hypersensitivity reactions to penicillins. Further work to identify other predisposing HLA and non-HLA loci is required.</t>
  </si>
  <si>
    <t>OBJECTIVE: To determine the association of inhalant exposures with rheumatoid arthritis (RA)-related autoantibodies and severity in US veterans. METHODS: Participants in the Veterans Affairs Rheumatoid Arthritis (VARA) registry were mailed surveys assessing occupational, agricultural, and military inhalant exposures. Demographic characteristics, disease activity, functional status, and extraarticular features were obtained from the VARA registry, while HLA-DRB1 shared epitope (SE) status, anti-cyclic citrullinated peptide (anti-CCP) antibodies, and rheumatoid factor (RF) were measured using banked DNA/serum from enrollment. Associations between inhalant exposures and RA-related factors (autoantibodies, severity, and extraarticular features) were assessed using multivariable linear and logistic regression models adjusted for age, sex, race, and tobacco use and stratified by SE status. Adjusted odds ratios (ORs) and 95% confidence intervals (95% CIs) were calculated. RESULTS: Questionnaires were returned by 797 of 1,566 participants (50.9%). Survey respondents were older, more often White or male, and less frequently smokers, and had lower disease activity compared to nonrespondents. Anti-CCP positivity was more common among veterans exposed to burn pits (OR 1.66 [95% CI 1.02, 2.69]) and military waste disposal (OR 1.74 [95% CI 1.04, 2.93]) independent of other factors. Among participants who were positive for SE alleles, burn pit exposure (OR 5.69 [95% CI 2.73, 11.87]) and military waste disposal exposure (OR 5.05 [95% CI 2.42, 10.54]) were numerically more strongly associated with anti-CCP positivity. Several inhalant exposures were associated with the presence of chronic lung disease, but not with the presence of RF or the level of disease activity. CONCLUSION: Military burn pit exposure and military waste disposal exposure were independently associated with the presence of anti-CCP antibodies in RA patients. These findings are consistent with emerging evidence that various inhalant exposures influence autoantibody expression and RA risk.</t>
  </si>
  <si>
    <t>Fifteen novel HLA alleles in the HLA-A, -B, -C, DRB1, and DQB1 loci were described.</t>
  </si>
  <si>
    <t>Type 1 diabetes (T1D) and celiac disease (CD) share common genetic loci, mainly within the human leukocyte antigen (HLA) class II complex. Extended genotyping of HLA class II alleles and their potential risk for developing both diseases remains to be studied. The present study compared extended HLA-class II gene polymorphisms in children with T1D, CD, and a subgroup diagnosed with both diseases (T1D w/CD). Next-generation targeted sequencing (NGTS) of HLA-DRB3, DRB4, DRB5, DRB1, DQA1, DQB1, DPA1, and DPB1 alleles from DNA collected from 68 T1D, 219 CD, and seven T1D w/CD patients were compared with 636 HLA-genotyped Swedish children from the general population selected as controls. In comparison to controls, the DRB4*01:03:01 allele occurred more frequently in T1D w/CD (odds ratio (OR) = 7.84; 95% confidence interval (95% CI) = (2.24, 34.5), P = 0.0002) and T1D (OR = 3.86; 95% CI, (2.69, 5.55), P = 1.07 x 10(-14) ), respectively. The DRB3*01:01:02 allele occurred more frequently in CD as compared to controls (OR = 7.87; 95% CI, (6.17, 10.03), P = 4.24 x 10(-71) ), but less frequently in T1D (OR = 2.59; 95% CI, (1.76, 3.81), P = 7.29 x 10(-07) ) and T1D w/CD (OR = 0.87; 95% CI, (0.09, 3.96), P &lt;/= 0.999). The frequency of the DRB4*01:03:01-DRB1*04:01:01-DQA1*03:01:01-DQB1*03:02:01 (DR4-DQ8) haplotype was higher in T1D w/CD (OR = 12.88; 95% CI (4.35, 38.14) P = 3.75 x 10(-9) ), and moderately higher in T1D (OR = 2.13; 95% CI (1.18, 3.83) P = 0.01) compared with controls, but comparable in CD (OR = 1.45; 95% CI (0.94, 2.21), P = 0.08) and controls. Children with T1D and CD are associated with DRB4*01:03:01, DRB3*01:01:02, and DRB3*02:02:01 of which DRB4*01:03:01 confers the strongest risk allele for developing T1D w/CD.</t>
  </si>
  <si>
    <t>Decreasing graft rejection and increasing graft and patient survival are great challenges facing liver transplantation (LT). Different T cell subsets participate in the acute cellular rejection (ACR) of the allograft. Cell-mediated immunity markers of the recipient could help to understand the mechanisms underlying acute rejection. This study aimed to analyse different surface antigens on T cells in a cohort of adult liver patients undergoing LT to determine the influence on ACR using multi-parametric flow cytometry functional assay. Thirty patients were monitored at baseline and during 1 year post-transplant. Two groups were established, with (ACR) and without (NACR) acute cellular rejection. Leukocyte, total lymphocyte, percentages of CD4(+) CD154(+) and CD8(+) CD154(+) T cells, human leukocyte antigen (HLA) mismatch between recipient-donor and their relation with ACR as well as the acute rejection frequencies were analysed. T cells were stimulated with concanavalin A (Con-A) and surface antigens were analysed by fluorescence activated cell sorter (FACS) analysis. A high percentage of CD4(+) CD154(+) T cells (P = 0.001) and a low percentage of CD8(+) CD154(+) T cells (P = 0.002) at baseline were statistically significant in ACR. A receiver operating characteristic analysis determined the cut-off values capable to stratify patients at high risk of ACR with high sensitivity and specificity for CD4(+) CD154(+) (P = 0.001) and CD8(+) CD154(+) T cells (P = 0.002). In logistic regression analysis, CD4(+) CD154(+) , CD8(+) CD154(+) and HLA mismatch were confirmed as independent risk factors to ACR. Post-transplant percentages of both T cell subsets were significantly higher in ACR, despite variations compared to pretransplant. These findings support the selection of candidates for LT based on the pretransplant percentages of CD4(+) CD154(+) and CD8(+) CD154(+) T cells in parallel with other transplant factors.</t>
  </si>
  <si>
    <t>Patients with acute myeloid leukaemia (AML) who lack a matched sibling or unrelated donor commonly undergo transplantation from a donor matched at 9/10 HLA-A, -B, -C, -DRB1, -DQB1 alleles, and it is unclear if a specific locus mismatch is preferable to any other. We therefore studied 937 patients with AML in complete remission transplanted using a reduced intensity conditioning regimen from an unrelated donor mismatched at a single allele. In a multivariate analysis, patient age, adverse karyotype and patient cytomegalovirus (CMV) seropositivity were correlated with decreased leukaemia free survival (LFS) and overall survival (OS). There was no significant difference in LFS or OS between patients transplanted from donors mismatched at HLA-A, -B, -C or -DRB1 in comparison to a HLA-DQB1 mismatched transplant. In a multivariate analysis, patients transplanted with a HLA-A mismatched donor had higher rates of acute graft-versus-host disease (GVHD) and non-relapse mortality (NRM) than patients transplanted with a HLA-DQB1 mismatched donor. Patient CMV seropositivity was associated with an increase in NRM and acute GVHD and reduced LFS and OS, regardless of donor CMV status. For CMV seropositive patients lacking a fully matched donor, alternative GVHD and CMV prophylaxis strategies should be considered.</t>
  </si>
  <si>
    <t>OBJECTIVE: To investigate the prevalence of different human papillomavirus (HPV) subtypes and their association with human leukocyte antigen (HLA) class II alleles in China. PATIENTS AND METHODS: A total of 16,168 married Chinese women in Maoming City of Guangdong province were tested for high-risk HPV infection. High-resolution typing of HLA-DRB1/DQB1 alleles was also performed on samples found to be infected with HPV. RESULTS: All in all, HPV-52, -58, -16, -18, and -53 were the five most common subtypes of HPV, with an incidence of high-risk HPV infection of 7.14%. Among women at high-risk of HPV infection, -DRB1*0403 (3.12% vs. 1.67%, odds ratio [OR] 1.894), -DQB1*0602 (3.74% vs. 1.82%, OR 2.094), and -DQB1*0609 (2.02% vs. 0.91%, OR 2.249) frequencies were higher than in controls. In contrast, -DQB1*0402 (0.31% vs. 1.29%, OR 0.239) in women with high-risk HPV infection exhibited a significantly decreased frequency compared to the controls. CONCLUSION: Our results strongly support previous findings from other populations that -DRB1*0403 and -DQB1*0602 may be risk factors for HPV infection and subsequent development of cervical cancer. Moreover, unlike the European population, -DQB1*0402 may protect rather than render Maoming women susceptible to HPV infection.</t>
  </si>
  <si>
    <t>OBJECTIVE: To gain further insight in the immunopathology underlying multifocal motor neuropathy (MMN) by exploring the association between MMN and the human leukocyte antigen (HLA) class II DRB1, DQB1, and DQA loci in depth and by correlating associated haplotypes to detailed clinical and anti-ganglioside antibody data. METHODS: We performed high-resolution HLA-class II typing for the DRB1, DQB1, and DQA1 loci in 126 well-characterized MMN patients and assessed disease associations with haplotypes. We used a cohort of 1305 random individuals as a reference for haplotype distribution in the Dutch population. RESULTS: The DRB1*15:01-DQB1*06:02 haplotype (OR 1.6 [95% CI 1.1-2.2], p &lt; 0.05) and the DRB1*12:01-DQB1*03:01 haplotype (OR 2.7 [95% CI 1.2-5.5], p &lt; 0.05) were more frequent in patients with MMN than in controls. These haplotypes were not associated with disease course, response to treatment or anti-ganglioside antibodies. CONCLUSIONS: MMN is associated with the DRB1*15:01-DQB1*06:02 and DRB1*12:01-DQB1*03:01 haplotypes. These HLA molecules or gene variants in their immediate vicinity may promote the specific inflammatory processes underlying MMN.</t>
  </si>
  <si>
    <t>Balkan endemic nephropathy (BEN), a progressive chronic tubulointerstitial disease, occurs in the endemic focus of Croatia in a population of about 10,000 inhabitants. One of its most peculiar characteristics is a strong association with upper tract urothelial carcinoma (UTUC). Despite a high number of studies, currently there are insufficient data about the association of BEN and HLA genes. The aim of this study was to investigate the polymorphism of HLA-A, -B, and -DRB1 alleles and haplotypes among BEN patients and to determine whether an association between HLA and BEN exists. In this study, we investigated HLA-A, -B, and -DRB1 alleles and haplotypes in a population of patients with BEN (N = 111) and matched healthy controls (N = 190). All individuals were tested by PCR-SSO and PCR-SSP methods to assess the possible contribution of HLA alleles and haplotypes to the development of/protection from BEN. Our results showed a positive association between the presence of HLA-B*35:02 and DRB1*04:02 alleles and BEN (P = 0.0179 and P = 0.0151, respectively) in contrast to the protective effect of HLA-A*01:01, B*27:05 and B*57:01 alleles (P = 0.0111, P = 0.0330 and P = 0.0318, respectively). Moreover, when BEN patients' HLA haplotypes were compared to controls, two haplotypes were associated with BEN susceptibility among Croatians (HLA-A*02:01~B*08:01~DRB1*03:01 and HLA-A*02:01~B*27:02~DRB1*16:01, P = 0.0064 and P = 0.0023, respectively), while haplotypes HLA-A*02:01~B*27:05~DRB1*01:01 and HLA-A*02:01~B*38:01~DRB1*13:01 each showed a possible protective effect (P = 0.0495). Our results point toward genetic susceptibility to BEN and observed differences in both susceptible/protective HLA profiles indicate the necessity of further studies in order to elucidate the pathogenesis of this disease.</t>
  </si>
  <si>
    <t>A 65-year-old woman received bone marrow transplantation from an HLA-DRB1 one locus mismatched donor for high-risk myelodysplastic syndrome. On day 237 after transplantation, she developed recurrent acute gastrointestinal graft-versus-host disease and adenoviral hemorrhagic cystitis. Hence, the methylprednisolone (mPSL) dose was increased to 2 mg/kg, and mesenchymal stem cells were administered. After the dose was tapered, she developed high fever, gross hematuria, and progressive pancytopenia. Then, the serum LDH, ferritin, and hepatobiliary enzyme levels of the patient increased, and hemophagocytosis was observed based on bone marrow examination. The adenovirus DNA level in the plasma was 6.3x10(6) copies/ml on day 278, and the volume of cerebrospinal fluid increased. Hence, the patient was diagnosed with meningitis and disseminated adenovirus infection. On day 288, cidofovir was administered at a dose of 1 mg/kg three times a week for 8 doses. The mPSL dose was again increased to 2 mg/kg for the treatment of hemophagocytic syndrome. Then, the patient's symptoms gradually improved, and the adenovirus viral load became negative on day 369. Based on the clinical course of our patient, cidofovir is useful for severe adenovirus infection.</t>
  </si>
  <si>
    <t>Bullous pemphigoid (BP) is the most common autoimmune skin blistering disease characterized by autoimmunity against the hemidesmosomal proteins BP180, type XVII collagen, and BP230. To elucidate the genetic basis of susceptibility to BP, we performed the first genome-wide association study (GWAS) in Germans. This GWAS was combined with HLA locus targeted sequencing in an additional independent BP cohort. The strongest association with BP in Germans tested in this study was observed in the two HLA loci, HLA-DQA1*05:05 and HLA-DRB1*07:01. Further studies with increased sample sizes and complex studies integrating multiple pathogenic drivers will be conducted.</t>
  </si>
  <si>
    <t>OBJECTIVE: To evaluate the efficacy of aluminum-formulated intralymphatic glutamic acid decarboxylase (GAD-alum) therapy combined with vitamin D supplementation in preserving endogenous insulin secretion in all patients with type 1 diabetes (T1D) or in a genetically prespecified subgroup. RESEARCH DESIGN AND METHODS: In a multicenter, randomized, placebo-controlled, double-blind trial, 109 patients aged 12-24 years (mean +/- SD 16.4 +/- 4.1) with a diabetes duration of 7-193 days (88.8 +/- 51.4), elevated serum GAD65 autoantibodies, and a fasting serum C-peptide &gt;0.12 nmol/L were recruited. Participants were randomized to receive either three intralymphatic injections (1 month apart) with 4 mug GAD-alum and oral vitamin D (2,000 IE daily for 120 days) or placebo. The primary outcome was the change in stimulated serum C-peptide (mean area under the curve [AUC] after a mixed-meal tolerance test) between baseline and 15 months. RESULTS: Primary end point was not met in the full analysis set (treatment effect ratio 1.091 [CI 0.845-1.408]; P = 0.5009). However, GAD-alum-treated patients carrying HLA DR3-DQ2 (n = 29; defined as DRB1*03, DQB1*02:01) showed greater preservation of C-peptide AUC (treatment effect ratio 1.557 [CI 1.126-2.153]; P = 0.0078) after 15 months compared with individuals receiving placebo with the same genotype (n = 17). Several secondary end points showed supporting trends, and a positive effect was seen in partial remission (insulin dose-adjusted HbA1c &lt;/=9; P = 0.0310). Minor transient injection site reactions were reported. CONCLUSIONS: Intralymphatic administration of GAD-alum is a simple, well-tolerated treatment that together with vitamin D supplementation seems to preserve C-peptide in patients with recent-onset T1D carrying HLA DR3-DQ2. This constitutes a disease-modifying treatment for T1D with a precision medicine approach.</t>
  </si>
  <si>
    <t>BACKGROUND: Alopecia areata (AA) is an autoimmune disease where autoimmune dysregulations along with genetic susceptibility are hypothesized to play a role in pathogenesis. OBJECTIVE: The aim of this study in to evaluate HLA-A, HLA-B, HLA-C, HLA-DQB1 and HLA-DRB1 profile and its relationship with clinical features in AA patients. MATERIALS AND METHODS: Ninety-eight patients with AA and 100 healthy controls were included in the study. HLA-A, HLA-B, HLA-C, HLA-DQB1 and HLA-DRB1 frequencies were analyzed using polymerase chain reaction-sequence specific primers (PCR-SSP). RESULTS: HLA-B*39 and HLA-HLA-DRB1*15 allele frequencies were increased (p = 0.022 and p = 0.023, respectively), HLA-A*11 and HLA-B*35 frequencies were decreased (p = 0.006 and p = 0.014, respectively) in AA patients. HLA-B*13 and HLA-DRB1*11 were associated with poor prognostic factors. A class I allele, HLA-B*13 was associated with recurrence (p = 0.023) and presence of nevus flammeus (p = 0.022), while the class II allele HLA-DRB1*11 was associated with widespread hair loss (diffuse or universal alopecia) (p = 0.026), presence of ophiasis (p = 0.049) and juvenile onset (p = 0.018). CONCLUSION: Belonging to two different classes of HLA family, HLA-B*13 and HLA-DRB1*11 alleles identified separate set of risk factors. In addition to increasing the risk of AA, HLA alleles may affect the prognosis of the disease.</t>
  </si>
  <si>
    <t>BACKGROUND: genetic susceptibility to infection is mediated by numerous host factors, including the highly diverse, classical human leukocyte antigen (HLA) genes, which are critical genetic determinants of immunity. We systematically evaluated the effect of HLA alleles and haplotypes on susceptibility to 12 common enteric infections in children during the first year of life in an urban slum of Dhaka, Bangladesh. METHODS: a birth cohort of 601 Bangladeshi infants was prospectively monitored for diarrhoeal disease. Each diarrhoeal stool sample was analyzed for enteric pathogens by multiplex TaqMan Array Card (TAC). High resolution genotyping of HLA class I (A and B) and II (DRB1, DQA1, and DQB1) genes was performed by next-generation sequencing. We compared the frequency of HLA alleles and haplotypes between infected and uninfected children. FINDINGS: we identified six individual allele associations and one five-locus haplotype association. One allele was associated with protection: A*24:02 - EAEC. Five alleles were associated with increased risk: A*24:17 - typical EPEC, B*15:01 - astrovirus, B*38:02 - astrovirus, B*38:02 - Cryptosporidium and DQA1*01:01 - Cryptosporidium. A single five-locus haplotype was associated with protection: A*11:01~B*15:02~DRB1*12:02~DQA1*06:01~DQB1*03:01- adenovirus 40/41. INTERPRETATION: our findings suggest a role for HLA in susceptibility to early enteric infection for five pathogens. Understanding the genetic contribution of HLA in susceptibility has important implications in vaccine design and understanding regional differences in incidence of enteric infection. FUNDING: this research was supported by the National Institute of Health (NIH) and the Bill and Melinda Gates Foundation.</t>
  </si>
  <si>
    <t>Two novel HLA alleles DRB1*12:90 and DQB1*03:458 have non-synonymous mutations in exon 3.</t>
  </si>
  <si>
    <t>HLA polymorphism is one of the genetic factors that may be associated with variations in susceptibility to COVID-19 infection. In this study, the frequency of HLA alleles among Saudi patients infected with COVID-19 was examined. The association with infection susceptibility and mortality was evaluated. This study included 135 Saudi COVID-19-infected patients (106 recovered and 29 died) who were admitted to hospitals because of their symptoms, and 135 healthy controls. HLA class I (A, B, C) and class II (DRB1, DQB1) genotyping was performed using the molecular method (PCR-rSSO). In this study, there was a significant increase in the frequency of HLA-A*01, B*56 and C*01 among infected patients compared to the control group (12.1% vs. 5.2%, p = 0.004, 3.7% vs. 0%, p = 0.006, 4.4% vs. 1.5%, p = 0.042, respectively). Moreover, there was a significant increase in the frequency of HLA-A*03 and C*06 among fatal patients compared to infected patients (13.8% vs. 5.7%, p = 0.036, 32.8% vs. 17.5%, p = 0.011, respectively). In terms of HLA class II, HLA-DRB1*04 was significantly higher in the control group compared to infected patients (27.4% vs. 16.3%, p = 0.002), while HLA-DRB1*08 was significantly higher in the infected group compared to the control (4.8% vs. 0.7%, p = 0.004). After statistical correction of the p value, A*01, B*56, DRB1*04 and DRB1*08 remained statistically significant (pc = 0.04, pc = 0.03, pc = 0.014 and pc = 0.028). This initial data suggested that individual HLA genotypes might play a role in determining susceptibility to COVID-19 infection and infection outcome. However, examining a larger sample size from different populations is required to determine a powerful association for clinical application.</t>
  </si>
  <si>
    <t>Once an obscure pathogen, Zika virus (ZIKV) has emerged as a significant global public health concern. Several studies have linked ZIKV infection in pregnant women with the development of microcephaly and other neurological abnormalities, emphasizing the need for a safe and effective vaccine to combat the spread of this disease. Preclinical studies and vaccine development efforts have largely focused on the role of humoral immunity in disease protection. Consequently, relatively little is known in regard to cellular immunity against ZIKV, although an effective vaccine will likely need to engage both the humoral and cellular arms of the immune system. To that end, we utilized two-dimensional liquid chromatography coupled with tandem mass spectrometry to identify 90 ZIKV peptides that were naturally processed and presented on HLA class I and II molecules (HLA-A*02:01/HLA-DRB1*04:01) of an immortalized B cell line infected with ZIKV (strain PRVABC59). Sequence identity clustering was used to filter the number of candidate peptides prior to evaluating memory T cell recall responses in ZIKV convalescent subjects. Peptides that individually elicited broad (4 of 7 subjects) and narrow (1 of 7 subjects) T cell responses were further analyzed using a suite of predictive algorithms and in silico modeling to evaluate HLA binding and peptide structural properties. A subset of nine broadly reactive peptides was predicted to provide robust global population coverage (97.47% class I; 70.74% class II) and to possess stable structural properties amenable for vaccine formulation, highlighting the potential clinical benefit for including ZIKV T cell epitopes in experimental vaccine formulations.</t>
  </si>
  <si>
    <t>Plasmodium falciparum (P. falciparum) is a leading causative agent of malaria, an infectious disease that can be fatal. Unfortunately, control measures are becoming less effective over time. A vaccine is needed to effectively control malaria and lead towards the total elimination of the disease. There have been multiple attempts to develop a vaccine, but to date, none have been certified as appropriate for wide-scale use. In this study, an immunoinformatics method is presented to design a multi-epitope vaccine construct predicted to be effective against P. falciparum malaria. This was done through the prediction of 12 CD4+ T-cell, 10 CD8+ T-cell epitopes and, 1 B-cell epitope which were assessed for predicted high antigenicity, immunogenicity, and non-allergenicity through in silico methods. The Human Leukocyte Antigen (HLA) population coverage showed that the alleles associated with the epitopes accounted for 78.48% of the global population. The CD4+ and CD8+ T-cell epitopes were docked to HLA-DRB1*07:01 and HLA-A*32:01 successfully. Therefore, the epitopes were deemed to be suitable as components of a multi-epitope vaccine construct. Adjuvant RS09 was added to the construct to generate a stronger immune response, as confirmed by an immune system simulation. Finally, the structural stability of the predicted multi-epitope vaccine was assessed using molecular dynamics simulations. The results show a promising vaccine design that should be further synthesised and assessed for its efficacy in an experimental laboratory setting.</t>
  </si>
  <si>
    <t>BACKGROUND: Infections are a major disease burden worldwide. While they are caused by external pathogens, host genetics also plays a part in susceptibility to infections. Past studies have reported diverse associations between human leukocyte antigen (HLA) alleles and infections, but many were limited by small sample sizes and/or focused on only one infection. METHODS: We performed an immunogenetic association study examining 13 categories of severe infection (bacterial, viral, central nervous system, gastrointestinal, genital, hepatitis, otitis, pregnancy-related, respiratory, sepsis, skin infection, urological and other infections), as well as a phenotype for having any infection, and seven classical HLA loci (HLA-A, B, C, DPB1, DQA1, DQB1 and DRB1). Additionally, we examined associations between infections and specific alleles highlighted in our previous studies of psychiatric disorders and autoimmune disease, as these conditions are known to be linked to infections. RESULTS: Associations between HLA loci and infections were generally not strong. Highlighted associations included associations between DQB1*0302 and DQB1*0604 and viral infections (P = 0.002835 and P = 0.014332, respectively), DQB1*0503 and sepsis (P = 0.006053), and DQA1*0301 with "other" infections (a category which includes infections not included in our main categories e.g. protozoan infections) (P = 0.000369). Some HLA alleles implicated in autoimmune diseases showed association with susceptibility to infections, but the latter associations were generally weaker, or with opposite trends (in the case of HLA-C alleles, but not with alleles of HLA class II genes). HLA alleles associated with psychiatric disorders did not show association with susceptibility to infections. CONCLUSIONS: Our results suggest that classical HLA alleles do not play a large role in the etiology of severe infections. The discordant association trends with autoimmune disease for some alleles could contribute to mechanistic theories of disease etiology.</t>
  </si>
  <si>
    <t>BACKGROUND: Donor-specific antibodies (DSA) to HLA have been associated with graft loss in hematopoietic progenitor cell (HPC) transplantation. Limited data associate therapeutic plasma exchange (TPE) with desensitization and successful engraftment. We report an attempt of desensitization and observed overshooting of DSA during transplantation. CASE REPORT AND RESULTS: A 27-year-old female with cutaneous T cell lymphoma was scheduled for HPC transplantation from her HLA-haploidentical half-sister, who carried the HLA-DRB1*13:03:01 allele. The patient had the corresponding DSA. Lacking an alternative donor option at the time, we attempted a desensitization approach by immunosuppression with tacrolimus and mycophenolate mofetil (MMF). Unexpectedly, DSA increased from a mean fluorescence intensity (MFI) of 1835 on day -63 to 9008 on day -7. The MFI increased further during 3 TPE procedures and intravenous immunoglobulin (IVIG) until day -1. After transplantation, the DSA remained elevated despite 2 more TPE/IVIG procedures and graft-versus-host disease prophylaxis with high-dose cyclophosphamide, sirolimus, and MMF. Flow cytometric crossmatch, initially negative, turned positive after transplantation. Primary graft failure occurred and was attributed to antibody-mediated rejection. A second transplantation from a 7/8 HLA-matched unrelated donor, not carrying DRB1*13:03 allele, resulted in successful engraftment. CONCLUSION: Unexpected and rapid increases of a DSA can occur despite the use of current desensitization approaches. This is problematic when conditioning has already started, as such increases are unlikely to be overcome by TPE or other interventions for desensitization. Overshoot of DSA in HPC transplantation has rarely been reported. Its cause remains unclear and can include underlying disease, immunotherapy, chemotherapy, or TPE.</t>
  </si>
  <si>
    <t>Objective: We investigated whether particular immunoglobulin GM (gamma marker) alleles-individually or epistatically with a known human leukocyte antigen (HLA) risk allele-were associated with the development of Alzheimer disease (AD). Methods: Using a prospective cohort study design, we genotyped DNA samples from 209 African American (AA) and 638 European American (EA) participants for IgG1 (GM 3 and GM 17), IgG2 (GM 23+ and GM 23-), and HLA-DRB1 rs9271192 (A/C) alleles by TaqMan and rhAMP genotyping assays. Results: In EA subjects, none of the GM or HLA alleles-individually or epistatically-were associated with time to development of AD. In AA subjects, GM and HLA alleles individually were not associated with time to development of AD. However, there was a significant interaction: In the presence of GM 3 (i.e., GM 3/3 and GM 3/17 subjects), the presence of the HLA-C allele was associated with a 4-fold increase in the likelihood of developing AD compared with its absence (hazard ratio [HR] 4.17, 95% CI, 1.28-13.58). In the absence of GM 3 (GM 17/17 subjects), however, the presence of the HLA-C allele was not associated with time to development of AD (HR 1.10, 95% CI, 0.50-2.41). Conclusions: These results show that particular GM and HLA alleles epistatically contribute to the development of AD.</t>
  </si>
  <si>
    <t>The present study aimed to analyse and compare the distribution of MICA (rs1051792) and NKG2D/KLRK1 (rs1154831, rs1049174, rs2255336) polymorphisms in 61 Greek and 100 Polish patients with rheumatoid arthritis in relation to the presence of the HLA-DRB1 shared epitope and clinical parameters. Genotyping of selected polymorphism was performed using real-time PCR. HLA-DRB1 shared epitope alleles segregated differently in Greek and Polish patients but in both populations were detected in over 60% of cases. The rs1051792-A variant was more common among SE-positive Polish patients (p = 0.003) while the rs1049174-G allele was more frequently observed in Greeks than in Poles (p &lt; 0.001). Moreover, among Greek patients, the rs1051792-GG homozygotes more frequently presented with anti-CCP antibodies and rheumatoid factor (RF), while carriers of the rs1049174-G variant and rs1154831-CC homozygotes were characterized by lower disease activity scores (p &lt; 0.05 in all cases). These results imply that, in addition to the HLA-DRB1 SE alleles, MICA and NKG2D polymorphisms may also play a role in rheumatoid arthritis.</t>
  </si>
  <si>
    <t>The impact of COVID-19 varies markedly, not only between individual patients but also between different populations. We hypothesised that differences in human leukocyte antigen (HLA) genes might influence this variation. Using next generation sequencing, we analysed the class I and class II classical HLA genes of 147 individuals of European descent experiencing variable clinical outcomes following COVID-19 infection. Forty-nine of these patients were admitted to hospital with severe respiratory disease. They had no significant pre-existing comorbidities. We compared the results to those obtained from a group of 69 asymptomatic hospital workers who evidence of COVID exposure based on blood antibody testing. Allele frequencies in both the severe and asymptomatic groups were compared to local and national healthy controls with adjustments made for age and sex. With the inclusion of hospital staff who had reported localised symptoms only (limited to loss of smell/taste, n = 13) or systemic symptoms not requiring hospital treatment (n = 16), we carried out ordinal logistic regression modelling to determine the relative influence of age, BMI, sex and the presence of specific HLA genes on symptomatology. We found a significant difference in the allele frequency of HLA-DRB1*04:01 in the severe patient compared to the asymptomatic staff group (5.1% vs. 16.7%, P = .003 after adjustment for age and sex). There was a significantly lower frequency of the haplotype DQA1*01:01-DQB1*05:01-DRB1*01:01 in the asymptomatic group compared to the background population (P = .007). Ordinal logistic regression modelling confirmed the significant influence of DRB1*04:01 on the clinical severity of COVID-19 observed in the cohorts. These alleles are found in greater frequencies in the North Western European population. This regional study provides evidence that HLA genotype influences clinical outcome in COVID-19 infection. Validation studies must take account of the complex genetic architecture of the immune system across different geographies and ethnicities.</t>
  </si>
  <si>
    <t>Human leukocyte antigens (HLAs), which are genetic markers that have critical roles in the immune response against pathogens, vary greatly among individuals. The aim of the study is to investigate the frequency of HLA class I (HLA-A, HLA-B and HLAC) and class II (HLA-DRB1, HLA-DQB1 and HLA-DQA1) genes in patients with multiple skin warts and to elucidate the role of these genes in the genetic susceptibility to skin warts. Peripheral venous blood samples were collected from 100 patients with multiple skin warts and 300 healthy individuals (controls). HLA typing was performed after DNA isolation from the blood samples. The HLA-A*02 (odds ratio [OR]: 0.12; p = 0.0019), HLA-DQA1*03:01 (OR: 0.45; p = 0.0017) and DQA1*05:01 (OR: 0.17; p &lt; 0.0001) genes were significantly more prevalent in the patients than in the healthy individuals and were thus identified as risk genes. The HLA-DQA1*01:01 (OR: 0.17; p &lt; 0.0001), HLA-DQA1*01:02 (OR: 0.17; p &lt; 0.0001), HLA-DQA1*01:03 (OR: 0.11; p &lt; 0.0001), HLA-DQA1*02:01 (OR:027; p&lt;0.0001) and HLA-DQA1*05:05 (OR:0.16; p&lt;0.0001) genes were classified as protective genes because of their low frequencies in the patients. The limitation of the study is that Human papillomavirus typing could not be performed while investigating the relationship between skin warts and HLA class I and class II genes. Our data suggest the role of HLA genes in the development of skin warts. However, other components of the major histocompatibility complex system and acquired factors of the immune system could also be involved and should be further investigated.</t>
  </si>
  <si>
    <t>BACKGROUND: Primary biliary cholangitis (PBC) is a complex disease with high heritability. We investigated the association between human leukocyte antigen (HLA)-DRB1 alleles and PBC in families and sporadic cases to evaluate the genetic components of the disease. METHODS: We performed whole exome sequencing in three PBC families. We genotyped HLA-DRB1 and calculated the association between HLA-DRB1 alleles and the encoding amino acid sequences with the clinical features. RESULTS: Ten variants harboured the HLA-DRB1 gene associated with PBC. DRB1x07:01, 14:01 and 14:05 were highly increased in PBC. Ten coding region polymorphisms were associated with PBC that encode the amino acid variants of HLA-DR beta54, beta59 and beta66 located in the peptide-binding site of the MHC molecule. Glutamine at position 54 was confirmed as a risk amino acid, verifying the results of familial aggregation analysis of PBC families. DISCUSSION: Familial aggregation analysis indicated that HLA-DRB1 is a candidate gene for the risk of disease course. Considering that amino acid variations are critical to peptide-binding properties, they underlie the major component of MHC association with PBC.</t>
  </si>
  <si>
    <t>Sarcomas are a heterogeneous group of malignant mesenchymal neoplasms. This study aimed to investigate the immune-related prognostic gene signatures in the tumor microenvironment of sarcoma. The RNA-sequencing data and clinical phenotype data of 260 sarcoma samples and two normal samples were downloaded from The Cancer Genome Atla (TCGA) database. Tumor purity and immune cells infiltration were evaluated by Estimation of Stromal and Immune cells in Malignant Tumors using Expression data (ESTIMATE) deconvolution algorithm. Differentially expressed genes (DEGs) were screened in high vs. low immune score groups. Survival analysis was performed using Kaplan-Meier curve with log-rank test. Tumor infiltrating of immune cells was analyzed by Tumor Immune Estimation Resource (TIMER). High immune score and ESTIMATE score were associated with favorable prognosis. A total of 623 immune DEGs were screened. The majority of these genes (532 genes accounting for 85% of the DEGs) were up-regulated, and these genes were significantly enriched in various immune related biological processed and pathways, such as neutrophil activation, T cell activation, antigen processing and presentation. A total of 146 prognosis-related immune DEGs, and seven hub genes were identified, including B2M, HLA-DRB1, HLA-DRA, HLA-E, LCK, HLA-DPA1, and VAV1. Survival analysis showed that high expression of these genes was associated with a favorable prognosis. There were negative correlations between the expression of these hub genes and tumor purity, while positive correlations between expression of these hub genes and f infiltration levels of B cells, CD4+ T cells, CD8+ T cells, neutrophils, macrophages and dendritic cells. These results help to stratify patients with different immune subtypes and help to design immunotherapy strategies for these patients in sarcoma.</t>
  </si>
  <si>
    <t>HLA haplotypes were found to be associated with increased risk for viral infections or disease severity in various diseases, including SARS. Several genetic variants are associated with COVID-19 severity. Studies have proposed associations, based on a very small sample and a large number of tested HLA alleles, but no clear association between HLA and COVID-19 incidence or severity has been reported. We conducted a large-scale HLA analysis of Israeli individuals who tested positive for SARS-CoV-2 infection by PCR. Overall, 72,912 individuals with known HLA haplotypes were included in the study, of whom 6413 (8.8%) were found to have SARS-CoV-2 by PCR. A total of 20,937 subjects were of Ashkenazi origin (at least 2/4 grandparents). One hundred eighty-one patients (2.8% of the infected) were hospitalized due to the disease. None of the 66 most common HLA loci (within the five HLA subgroups: A, B, C, DQB1, DRB1) was found to be associated with SARS-CoV-2 infection or hospitalization in the general Israeli population. Similarly, no association was detected in the Ashkenazi Jewish subset. Moreover, no association was found between heterozygosity in any of the HLA loci and either infection or hospitalization. We conclude that HLA haplotypes are not a major risk/protecting factor among the Israeli population for SARS-CoV-2 infection or severity. Our results suggest that if any HLA association exists with the disease it is very weak, and of limited effect on the pandemic.</t>
  </si>
  <si>
    <t>Minor histocompatibility antigens (mHAs), recipient-derived peptide epitopes presented on the cell surface, are known to mediate graft-versus-host disease (GVHD); however, there are no current methods to associate mHA features with GVHD risk. This deficiency is due in part to the lack of technological means to accurately predict, let alone confirm, the tremendous number of potential mHAs in each individual transplant. Previous studies have shown that different HLA molecules present varying fractions of candidate peptide epitopes; however, the genetic "distance" between HLA-matched donors and recipients is relatively constrained. From these 2 observations, it is possible that the HLA type for a donor-recipient pair (DRP) would provide a surrogate measurement of the number of predicted mHAs, which could be related to GVHD risk. Because different HLA molecules present variable numbers of peptide antigens, a predicted cumulative peptide-binding efficiency can be calculated for individual DRP based on the pair's HLA type. The purpose of this study was to test whether cumulative peptide-binding efficiency is associated with the risk of acute GVHD (aGVHD) or relapse. In this retrospective Center for International Blood and Marrow Transplant Research study, a total of 3242 HLA-matched DRPs were analyzed for predicted cumulative peptide-binding efficiency using their HLA types and were divided into tertiles based on their scores. Univariable and multivariable analyses was performed to test for associations between cumulative peptide-binding efficiency for DRPs, divided into the HLA-matched related donor (MRD) and HLA-matched unrelated donor (MUD) cohorts, and the primary outcomes of aGVHD and relapse. Secondary outcomes investigated included overall survival, disease-free survival, and transplantation-related mortality. Using a computationally generated peptidome as a test dataset, the tested series of HLA class I displayed peptide-binding frequencies ranging from 0.1% to 3.8% of the full peptidome, and HLA class II molecules had peptide-binding frequencies of 12% to 77% across the HLA-DRB1 allotypes. By increasing binding efficiency tertile, the cumulative incidence of aGVHD at 6 months for MUD patients was 41%, 41%, and 45% for HLA class I (P = .336) and 44%, 41%, and 42% for HLA class II (P = .452). The cumulative incidences of relapse at 3 years for MUD transplant recipients were 36%, 38%, and 38% for HLA class I (P = .533) and 37%, 37%, and 38% for HLA class II (P = .896). The findings were similar for MRD transplant recipients. Multivariable analysis did not identify any impact of peptide-binding efficiency on aGVHD or relapse in MUD or MRD transplant recipients. Whereas GVHD is mediated by minor antigen mismatches in the context of HLA-matched allo-HCT, peptide-binding efficiency, which was used as a surrogate measurement for predicted number of binding antigens, did not provide additional clinical information for GVHD risk assessment. The negative result may be due to the limitations of this surrogate marker, or it is possible that GVHD is driven by a subset of immunogenic mHAs. Further research should be directed at direct mHA epitope and immunogenicity prediction.</t>
  </si>
  <si>
    <t>In both humans and mice, CTCF-binding elements form a series of interacting loops across the MHC class II (MHC-II) locus, and CTCF is required for maximal MHC-II gene expression. In humans, a CTCF-bound chromatin insulator termed XL9 and a super enhancer (SE) DR/DQ-SE situated in the intergenic region between HLA-DRB1 and HLA-DQA1 play critical roles in regulating MHC-II expression. In this study, we identify a similar SE, termed IA/IE-SE, located between H2-Eb1 and H2-Aa of the mouse that contains a CTCF site (C15) and a novel region of high histone H3K27 acetylation. A genetic knockout of C15 was created and its role on MHC-II expression tested on immune cells. We found that C15 deletion did not alter MHC-II expression in B cells, macrophages, and macrophages treated with IFN-gamma because of functional redundancy of the remaining MHC-II CTCF sites. Surprisingly, embryonic fibroblasts derived from C15-deleted mice failed to induce MHC-II gene expression in response to IFN-gamma, suggesting that at least in this developmental lineage, C15 was required. Examination of the three-dimensional interactions with C15 and the H2-Eb1 and H2-Aa promoters identified interactions within the novel region of high histone acetylation within the IA/IE-SE (termed N1) that contains a PU.1 binding site. CRISPR/Cas9 deletion of N1 altered chromatin interactions across the locus and resulted in reduced MHC-II expression. Together, these data demonstrate the functional redundancy of the MHC-II CTCF elements and identify a functionally conserved SE that is critical for maximal expression of MHC-II genes.</t>
  </si>
  <si>
    <t>Kaposi's sarcoma-associated herpesvirus (KSHV) is an important oncogenic virus previously shown to be neurotropic, but studies on neuronal cell infection and pathogenesis are still very limited. Here, we characterized the effects of KSHV infection on neuronal SH-SY5Y cells by the recombinant virus rKSHV.219, which expresses both green fluorescent protein (GFP) and red fluorescent protein (RFP) to reflect the latent and lytic phases of infection. We demonstrated that infected cells have a higher growth rate and that KSHV infection can be sustained. Interestingly, the infected cells can transition spontaneously back and forth between lytic and latent phases of infection, producing progeny viruses but without any adverse effects on cell growth. In addition, transcriptome analysis of viral and cellular genes in latent and lytic cells showed that unlike other infected cell lines, the latently infected cells expressed both latent and most, but not all, of the lytic genes required for infectious virion production. The viral genes uniquely expressed by the lytic cells were mainly involved in the early steps of virus binding. Some of the cellular genes that were deregulated in both latently and lytically infected cells are involved in cell adhesion, cell signal pathways, and tumorigenesis. The downregulated cellular CCDN1, PAX5, and NFASC and upregulated CTGF, BMP4, YAP1, LEF1, and HLA-DRB1 genes were found to be associated with cell adhesion molecules (CAMs), hippo signaling, and cancer. These deregulated genes may be involved in creating an environment that is unique in neuronal cells to sustain cell growth upon KSHV infection and not observed in other infected cell types. IMPORTANCE Our study has provided evidence that neuronal SH-SY5Y cells displayed unique cellular responses upon KSHV infection. Unlike other infected cells, this neuronal cell line displayed a higher growth rate upon infection and can spontaneously transition back and forth between latent and lytic phases of infection. Unlike other latently infected cells, a number of lytic genes were also expressed in the latent phase of infection in addition to the established latent viral genes. They may play a role in deregulating a number of host genes that are involved in cell signaling and tumorigenesis in order to sustain the infection and growth advantages for the cells. Our study has provided novel insights into KSHV infection of neuronal cells and a potential new model for further studies to explore the underlying mechanism in viral and host interactions for neuronal cells and the association of KSHV with neuronal diseases.</t>
  </si>
  <si>
    <t>BACKGROUND: iPSC (induced pluripotent stem cells) banks of iPSC lines with homozygous HLA (human leukocyte antigen) haplotypes (haplobanks) are proposed as an affordable and off-the-shelf approach to allogeneic transplantation of iPSC derived cell therapies. Cord blood banks offer an extensive source of HLA-typed cells suitable for reprogramming to iPSC. Several initiatives worldwide have been undertaken to create national and international iPSC haplobanks that match a significant part of a population. METHODS: To create an iPSC haplobank that serves the Spanish population (IPS-PANIA), we have searched the Spanish Bone Marrow Donor Registry (REDMO) to identify the most frequently estimated haplotypes. From the top ten donors identified, we estimated the population coverage using the criteria of zero mismatches in HLA-A, HLA-B, and HLA-DRB1 with different stringencies: high resolution, low resolution, and beneficial mismatch. RESULTS: We have calculated that ten cord blood units from homozygous donors stored at the Spanish cord blood banks can provide HLA-A, HLA-B, and HLA-DRB1 matching for 28.23% of the population. CONCLUSION: We confirm the feasibility of using banked cord blood units to create an iPSC haplobank that will cover a significant percentage of the Spanish and international population for future advanced therapy replacement strategies.</t>
  </si>
  <si>
    <t>OBJECTIVE: Antibodies against leucine-rich glioma-inactivated 1 (LGI1-Abs) characterize a limbic encephalitis (LE) strongly associated with HLA-DRB1*07:01, although some patients lack LGI1-Abs in CSF or do not carry this allele. Whether they represent a different subtype of disease or have different prognoses is unclear. METHODS: Retrospective analysis of clinical features, IgG isotypes, and outcome according to LGI1-Ab CSF positivity and DRB1*07:01 in a cohort of anti-LGI1 LE patients. RESULTS: Patients with LGI1-Abs detected in both CSF and serum (105/134, 78%) were compared with those who were CSF negative (29/134, 22%). Both groups had similar clinical features and serum levels, but CSF-positive patients had shorter diagnostic delay, more frequently hyponatremia, inflammatory CSF, and abnormal MRI (p &lt; 0.05). Human leukocyte antigen (HLA) genotyping was performed in 72/134 (54%) patients and 63/72 (88%) carried DRB1*07:01. Noncarriers (9/72, 12%) were younger, more commonly women, and had less frequently psychiatric and frontal symptoms (p &lt; 0.05). No difference in IgG isotypes according to CSF positivity or HLA was found (p &gt; 0.05). HLA and IgG isotypes were not associated with poor outcome (mRS &gt;2 at last follow-up) in univariate analyses; CSF positivity was only identified as a poor outcome predictor in the multivariate analysis including the complete follow-up, whereas age and female sex also remained when just the first year was considered. CONCLUSIONS: LE without CSF LGI1-Abs is clinically indistinguishable and likely reflects just a lesser LGI1-Ab production. HLA association is sex and age biased and presents clinical particularities, suggesting subtle differences in the immune response. Long-term outcome depends mostly on demographic characteristics and the intensity of the intrathecal synthesis.</t>
  </si>
  <si>
    <t>Type 1 diabetes (T1D) is an autoimmune disease characterized by progressive destruction of insulin-producing pancreatic beta cells. This multifactorial disease has a strong genetic component associated with the human leukocyte antigens (HLA) and non-HLA regions. In this study, we compared frequencies of HLA-DRB1 alleles and single-nucleotide polymorphisms (SNPs) associated the genes coding for: toll-like receptors (TLRs), tumour necrosis factor (TNF), interleukin-1 (IL-1), interleukin-1 receptor type 1 (IL-1R1), interleukin-1 receptor antagonist (IL-1RN), interleukin-2 (IL-2) and interleukin-12B (IL-12B), between T1D patients and healthy controls. The aim was to identify frequency differences and linkage between these genetic markers in T1D patients and healthy controls. Twelve SNPs were investigated as follows: rs16944 (IL-1B), rs1143634 (IL-1B), rs1800587 (IL-1A), rs2069762 (IL-2), rs3212227 (IL-12B), rs2234650 (IL-1R1), rs315952 (IL-1RN), rs3804099 (TLR2), rs4986790 (TLR4), rs4986791 (TLR4), rs1800629 (TNF) and rs361525 (TNF). TaqMan genotype assay method was used for SNPs genotyping. HLA-DRB1* genes were typed by Sequence Specific Oligonucleotide Probe (SSOP). SPSS and SNPStats programs were used for the statistical analysis. Significant differences between T1D and control groups were found for the dominant model of rs361525 and rs1800629A:rs361525G genotypes for TNF. Increased frequencies of DRB1*03 and DRB1*04 and decreased frequencies of DRB1*07, DRB1*11 and DRB1*13 and DRB1*15 were observed in T1D patients compared with controls. However, the genotype, DRB1*07 with rs1800629A/G was associated with T1D. We have confirmed that DRB1*03 and DRB1*04 are associated with increased risk and DRB1*07, DRB1*11 and DRB1*13 and DRB1*15 with decreased risk of T1D. Also, the dominant model of rs361525A, and the rs1800629G:361525A genotype were associated with increased risk. The simultaneous presence of DRB1*07 and rs1800629A/G genotypes in 23 out of 27 DRB1*07 positive T1D patients implied that islet cell peptide processing may have been biased towards autoimmunity by upregulation of TNF associated intronic SNPs.</t>
  </si>
  <si>
    <t>Limbic encephalitis (LE) with antibodies against adenylate kinase 5 (AK5) has been difficult to characterize because of its rarity. In this study, we identified 10 new cases and reviewed 16 previously reported patients, investigating clinical features, IgG subclasses, human leukocyte antigen (HLA), and CSF proteomic profiles. Patients with anti-AK5 LE were mostly men (20/26, 76.9%) of median age 66 years old (range 48-94). Predominant symptom was severe episodic amnesia in all patients, frequently associated with depression (17/25, 68.0%). Weight loss, asthenia, and anorexia were also highly characteristic, being present in 11/25 (44.0%) patients. Although epilepsy was always lacking at disease onset, seizures developed later in a subset of patients (4/25, 16.0%). All patients presented CSF abnormalities, such as pleocytosis (18/25, 72.0%), oligoclonal bands (18/25, 72.0%), and increased Tau (11/14, 78.6%). Temporal lobe hyper-intensities were almost always present at disease onset (23/26, 88.5%), evolving nearly invariably toward a severe atrophy in subsequent MRIs (17/19, 89.5%). This finding was in line with a poor response to immunotherapy, with only 5/25 (20.0%) patients responding. IgG1 was the predominant subclass, being the most frequently detected and the one with highest titres in nine CSF-serum paired samples. Temporal biopsy from one of our new cases showed massive lymphocytic infiltrates dominated by both CD4+ and CT8+ T-cells, intense granzyme B expression, and abundant macrophages/microglia. HLA analysis in 11 patients showed a striking association with HLA-B*08:01 (7/11, 63.6%; OR = 13.4, 95% CI [3.8-47.4]), C*07:01 (8/11, 72.7%; OR = 11.0, 95% CI [2.9-42.5]), DRB1*03:01 (8/11, 72.7%; OR = 14.4, 95% CI [3.7-55.7]), DQB1*02:01 (8/11, 72.7%; OR = 13.5, 95% CI [3.5-52.0]), and DQA1*05:01 (8/11, 72.7%; OR = 14.4, 95% CI [3.7-55.7]) alleles, which formed the extended haplotype B8-C7-DR3-DQ2 in 6/11 (54.5%) patients (OR = 16.5, 95% CI [4.8-57.1]). Finally, we compared the CSF proteomic profile of five anti-AK5 patients with that of 40 controls and 10 cases with other more common non-paraneoplastic LE (five with antibodies against leucine-rich glioma inactivated 1 and five against contactin-associated protein-like 2), as well as 10 cases with paraneoplastic neurological syndromes (five with antibodies against Yo and five against Ma2). These comparisons revealed, respectively, 31 and seven significantly up-regulated proteins in anti-AK5 LE, mapping to apoptosis pathways and innate/adaptive immune responses. These findings suggest that the clinical manifestations of anti-AK5 LE result from a distinct T-cell mediated pathogenesis, with major cytotoxicity-induced apoptosis leading to a prompt and aggressive neuronal loss, likely explaining the poor prognosis and response to immunotherapy.</t>
  </si>
  <si>
    <t>OBJECTIVE: To further understand clinical and biochemical features, and HLA-DRB1 genotypes, in new cases of diabetes in Sudanese children and adolescents. RESEARCH DESIGN AND METHODS: Demographic characteristics, clinical information, and biochemical parameters (blood glucose, HbA1c, C-peptide, autoantibodies against glutamic acid decarboxylase 65 [GADA] and insulinoma-associated protein-2 [IA-2A], and HLA-DRB1) were assessed in 99 individuals &lt;18 years, recently (&lt;18 months) clinically diagnosed with T1D. HLA-DRB1 genotypes for 56 of these Arab individuals with T1D were compared to a mixed control group of 198 healthy Arab (75%) and African (25%) individuals without T1D. RESULTS: Mean +/- SD age at diagnosis was 10.1 +/- 4.3 years (range 0.7-17.6 years) with mode at 9-12 years. A female preponderance was observed. Fifty-two individuals (55.3%) presented in diabetic ketoacidosis (DKA). Mean +/- SD serum fasting C-peptide values were 0.22 +/- 0.25 nmol/L (0.66+/-0.74 ng/ml). 31.3% were autoantibody negative, 53.4% were GADA positive, 27.2% were IA-2A positive, with 12.1% positive for both autoantibodies. Association analysis compared to 198 controls of similar ethnic origin revealed strong locus association with HLA-DRB1 (p &lt; 2.4 x 10(-14) ). Five HLA-DRB1 alleles exhibited significant T1D association: three alleles (DRB1*03:01, DRB1*04:02, and DRB1*04:05) were positively associated, while three (DRB1*10:01, DRB1*15:02, and DRB1*15:03) were protective. DRB1*03:01 had the strongest association (odds ratio = 5.04, p = 1.7 x 10(-10) ). CONCLUSIONS: Young Sudanese individuals with T1D generally have similar characteristics to reported European-origin T1D populations. However, they have higher rates of DKA and slightly lower autoantibody rates than reported European-origin populations, and a particularly strong association with HLA-DRB1*03:01.</t>
  </si>
  <si>
    <t>In the present study, HLA allele and haplotype frequencies were studied using the HLA data of 9277 Croatian unrelated individuals, typed using high-resolution methods for the HLA-A, -B, -C, and -DRB1 loci. The total numbers of observed alleles were 47 for HLA-A, 88 for HLA-B, 34 for HLA-C, and 53 for HLA-DRB1. HLA-A( *)02:01 (29.5%), B( *)51:01 (10.5%), C( *)04:01 (15.8%), and DRB1( *)16:01 (10.4%) were the most frequent alleles in the Croatian general population. The three most frequent haplotypes were HLA-A( *)01:01~C( *)07:01~B( *)08:01~DRB1( *)03:01 (4.7%), HLA-A( *)03:01~C( *)07:02~B( *)07:02~DRB1( *)15:01 (1.7%), and HLA-A( *)02:01~C( *)07:01~B( *)18:01~DRB1( *)11:04 (1.5%). Allele and haplotype frequencies were compared between national and regional data, and differences were observed, particularly in the North Croatia region. The data has potential use in refining donor recruitment strategies for national registries of volunteer hematopoietic stem cell donors, solid organ allocation schemes, and the design of future disease and anthropological studies.</t>
  </si>
  <si>
    <t>Human leukocyte antigen (HLA) class II alleles are considered to play a key role in the progress of rheumatoid arthritis (RA). This study was carried out to investigate the presence of HLA class II alleles and their influence on disease risk and autoantibody status in Chinese Han patients with RA. Here, HLA-DRB1, DQB1 and DPB1 genotyping was performed in 125 RA patients and 120 healthy controls by using the next-generation sequencing (NGS). Strong positive associations were shown between high-resolution typed HLA-DRB1*04:05:01, DRB1*10:01:01, DQB1*04:01:01, DPB1*02:01:02 and RA patients. Moreover, the haplotypes HLA-DRB1*04:05:01~ DQB1*04:01:01 and HLA-DRB1*10:01:01~ DQB1*05:01:01 were found to be more frequent in RA populations than in healthy controls. These possible susceptible HLA alleles (HLA-DRB1*04:05:01, DRB1*10:01:01, DQB1*04:01:01 and DPB1*02:01:02) also showed higher frequencies in seropositive RA patients as compared to normal controls. The present study provided evidence that alleles HLA-DRB1*04:05:01, DRB1*10:01:01, DQB1*04:01:01 and DPB1*02:01:02 constituted RA risk alleles, and haplotypes HLA-DRB1*04:05:01~ DQB1*04:01:01, HLA-DRB1*10:01:01~ DQB1*05:01:01 also showed prevalence in Chinese Han patients with RA. Serological results preliminary demonstrated patients carrying RA-risk HLA alleles might elevate the serum level of anti-citrullinated protein antibodies and rheumatoid factor and affect RA progression.</t>
  </si>
  <si>
    <t>Congenital heart defect (CHD) is a rare and complicated disease with a high mortality rate. Its etiology remains unclear and includes many aspects. DNA methylation has been indicated to be involved in heart development in the early stage of life, and aberrant methylation level was related to CHDs. This study provides the first evidence of the cross talk of SNP variants and DNA methylation in clarifying CHD underlying genomic cause. We gathered whole exome sequencing (WES) data for Group 1 consisting of patients with PA (n = 78), TOF (n = 20), TAPVC (n = 78), and PDA (n = 40), and 100 healthy children as control group. Rare non-synonymous mutations and novel genes were found and highlighted. Meanwhile, we carried out the second analysis of DNA methylation data from patients with PA (n = 3), TAPVC (n = 3), TOF (n = 3), and PDA (n = 2), and five healthy controls using 850 K array in Group 2. DNA methylation was linked to WES data, and we explored an obvious overlap of hyper/hypomethylated genes. Next, we identified some candidate genes by Fisher's exact test and Burden analysis; then, those methylated genes were figured out by the criteria of the mutation located in the CpG islands of the genome, differential methylation sites (DMS), and DNA methylation quantitative trait loci (meQTLs) in the database, respectively. Also, the interaction of differentially methylated candidate genes with known CHD pathogenetic genes was depicted in a molecular network. Taken together, our findings show that nine novel genes (ANGPTL4, VEGFA, PAX3, MUC4, HLA-DRB1, TJP2, BCR, PKD1, and HK2) in methylation level are critical to CHD and reveal a new insight into the molecular pathogenesis of CHD.</t>
  </si>
  <si>
    <t>BACKGROUND: Despite evidence for the role of human leukocyte antigen (HLA) in the genetic predisposition to Parkinson's disease (PD), the complex haplotype structure and highly polymorphic feature of the major histocompatibility complex (MHC) region has hampered a unified insight on the genetic risk of PD. In addition, a majority of the reports focused on Europeans, lacking evidence on other populations. OBJECTIVES: The aim of this study is to elucidate the genetic features of the MHC region associated with PD risk in trans-ethnic cohorts. METHODS: We conducted trans-ethnic fine-mapping of the MHC region for European populations (14,650 cases and 1,288,625 controls) and East Asian populations (7712 cases and 27,372 controls). We adopted a hybrid fine-mapping approach including both HLA genotype imputation of genome-wide association study (GWAS) data and direct imputation of HLA variant risk from the GWAS summary statistics. RESULTS: Through trans-ethnic MHC fine-mapping, we identified the strongest associations at amino acid position 13 of HLA-DRbeta1 (P = 6.0 x 10(-15) ), which explains the majority of the risk in HLA-DRB1. In silico prediction revealed that HLA-DRB1 alleles with histidine at amino acid position 13 (His13) had significantly weaker binding affinity to an alpha-synuclein epitope than other alleles (P = 9.6 x 10(-4) ). Stepwise conditional analysis suggested additional independent associations at Ala69 in HLA-B (P = 1.0 x 10(-7) ). A subanalysis in Europeans suggested additional independent associations at non-HLA genes in the class III MHC region (EHMT2; P = 2.5 x 10(-7) ). CONCLUSIONS: Our study highlights the shared and distinct genetic features of the MHC region in patients with PD across ethnicities. (c) 2021 The Authors. Movement Disorders published by Wiley Periodicals LLC on behalf of International Parkinson and Movement Disorder Society.</t>
  </si>
  <si>
    <t>In hemophilia A (HA) patients, F8 gene-defects as genetic risk-factors for developing inhibitors to Factor VIII have been extensively studied. Here we provide estimates of inhibitor-risk associated with the patient's Human Leukocyte Antigen (HLA). We used next generation sequencing for high-resolution HLA Class II typing of 997 HA patients. Using inhibitor prevalence reports from the My Life Our Future (MLOF) research repository, we calculated Odds Ratios (OR) for inhibitor development in a multivariate model considering HLA-DRB1/3/4/5, HLA-DPB1, HLA-DQB1, race, F8 pathogenic variant type, and age. Participants with 1 HLA variant (DPB1*02:02) had developed inhibitors at a higher rate while participants with 2 HLA variants (DRB1*04:07; DRB1*11:04) had developed inhibitors at a lower rate. Additionally, patients with missense variants had developed inhibitors at a lower rate and participants with large structural changes (&gt;50 bp) had developed inhibitors at a higher rate (both compared to Intron 22 inversion). Using a cohort of participants with a distribution of HLA-DRB1 alleles comparable to that in the North American population we show that the HLA repertoire of a HA patient can be a risk-factor for inhibitor development.</t>
  </si>
  <si>
    <t>BACKGROUND AND AIMS: Genetic predisposition to autoimmune hepatitis (AIH) in adults is associated with possession of HLA class I (A*01, B*08) and class II alleles (DRB1*03, -04, -07 or -13), depending on geographic regions. Juvenile autoimmune liver disease (AILD) comprises AIH-1, AIH-2 and autoimmune sclerosing cholangitis (ASC), which are phenotypically different from their adult counterparts. We aimed to define the relationship between HLA profile and disease course, severity and outcome in juvenile AILD. METHODS: We studied 236 children of European ancestry [152 females (64%), median age 11.15 years, range 0.8-17], including 100 AIH-1, 59 AIH-2 and 77 ASC. The follow up period was from 1977 to June 2019 (median 14.5 years). Class I and II HLA genotyping was performed using PCR/sequence specific primers. RESULTS: HLA B*08, -DRB1*03 and the A1-B8-DR3 haplotype impart predisposition to all three forms of AILD. Homozygosity for DRB1*03 represented the strongest risk factor (8.8). HLA DRB1*04, which independently confers susceptibility to AIH in adults, was infrequent in AIH-1 and ASC, suggesting protection, and DRB1*15 (DR15) was protective against all forms of AILD. Distinct HLA class II alleles predispose to the different subgroups of juvenile AILD: DRB1*03 to AIH-1, DRB1*13 to ASC and DRB1*07 to AIH-2. Possession of homozygous DRB1*03 or of DRB1*13 is associated with fibrosis at disease onset, and possession of these two genes in addition to DRB1*07 is associated with a more severe disease in all three subgroups. CONCLUSION: Unique HLA profiles are seen in each subgroup of juvenile AILD. HLA genotype might be useful in predicting responsiveness to immunosuppressive treatment and course.</t>
  </si>
  <si>
    <t>Hematopoietic stem cell transplantation (HSCT) from HLA-matched donors significantly decreases the risks of graft-rejection and graft-versus-host disease. Long-range PCR- amplicon-based next-generation sequencing (NGS) is increasingly used as a standalone method in clinical laboratories to determine HLA compatibility for HSCT and solid-organ transplantation. We hypothesized that an allelic dropout is a frequent event in the long-range PCR amplicon-based NGS HLA typing method. To test the hypothesis, we typed 4,006 samples concurrently using a commercially available long-range PCR amplicon-based NGS-typing and short exon-specific amplicon-based reverse sequence-specific oligonucleotide (rSSO) methods. The concordance between the NGS and rSSO typing results was 100% at HLA-A, -B, -C, -DRB1, -DRB3, -DRB5, -DQA1, DPA1 loci. However, 4.5% of the samples (179/4006) showed allelic-dropouts at one of the other three loci: HLA-DRB4 (3.9%), HLA-DPB1 (0.4%), and HLA-DQB1*(0.15%). The allelic-dropouts are not associated with specific haplotypes, and some dropouts can be reagent lot-specific. Although DRB1-DRB3/4/5-DQB1 linkages help to diagnose these allelic-dropouts in some cases, the rSSO typing was crucial to identify the dropouts in DQB1 and DPB1 loci. These results uncover the critical limitations of using long-range PCR amplicon-based NGS as a standalone method in clinical histocompatibility laboratories and advocate the need for strategies to diagnose and resolve allelic-dropouts.</t>
  </si>
  <si>
    <t>Background: Tuberculosis (TB) is still a global infectious disease that seriously threatens human beings. The only licensed TB vaccine Bacille Calmette-Guerin (BCG)'s protective efficacy varies significantly among populations and regions. It is very urgent to develop more effective vaccines. Methods: In this study, eleven candidate proteins of Mycobacterium tuberculosis were selected to predict peptides with high-affinity binding capacity for the HLA-DRB1*01:01 molecule. The immunodominant peptides were identified with the enzyme-linked immunospot assay (ELISPOT) and linked in silico to result in a novel polypeptide vaccine in Escherichia coli cells. The vaccine's protective efficacy was evaluated in humanized and wild-type C57BL/6 mice. The potential immune protective mechanisms were explored with Enzyme-linked Immunosorbent Assay (ELISA), flow cytometry, and ELISPOT. Results: Six immunodominant peptides screened from 50 predicted peptides were used to construct a new polypeptide vaccine named MP3RT. After challenge with M. tuberculosis, the colony-forming units (CFUs), lung lesion area, and the number of inflammatory cells in humanized mice rather than wild-type mice vaccinated with MP3RT were significantly lower than these in mice immunized with PBS. The humanized mice vaccinated with MP3RT revealed significant increases in IFN-gamma cytokine production, IFN-gamma(+) T lymphocytes, CD3(+)IFN-gamma(+) T lymphocytes, and the MP3RT-specific IgG antibody. Conclusions: Taken together, MP3RT is a promising peptides-based TB vaccine characterized by inducing high levels of IFN-gamma and CD3(+)IFN-gamma(+) T lymphocytes in humanized mice. These new findings will lay a foundation for the development of peptides-based vaccines against TB.</t>
  </si>
  <si>
    <t>Background: Human Leucocyte Antigens (HLA) play a vital role in disease pathogenesis and transplant rejection. HLA-typing is a useful tool in predicting disease progression and to identify potential organ donors. Due to human migration and known ethnic variation, frequent targeted HLA sequencing of specific populations is crucial to increase their representation in global reference panels. Materials and methods: We performed a retrospective file audit of all HLA-typings done in our setting from 2005-2019. We discuss data for the major HLA-A, HLA-B, HLA-C, and HLA-DRB1 allele groups. Results: Overall, the most common allele groups were HLA-A *02, HLA-B *15, HLA-C *07 and HLA-DRB1 *03. For the African descent group, the most common alleles were HLA-A *30, HLA-B *15, HLA-C *07 and HLA-DRB1 *03. For the European descent group, the most common alleles were HLA-A *02, HLA-B *07, HLA-C *07 and HLA-DRB1 *15. For the mixed ancestry group, the most common allele groups were HLA-A *02, HLA-B *15, HLA-C *02 and HLA-DRB1 *13. HLA-B *44 was identified as the most common allele group in patients with renal failure. Discussion and conclusion: The significant variation within the HLA frequencies between the different ethnic groups highlights the value of population-specific HLA-typing. Furthermore, the identification of HLA-B *44 as a prominent HLA in our renal failure population warrants in-depth investigation of this group.</t>
  </si>
  <si>
    <t>Rheumatoid arthritis (RA) is a multifactorial disease caused by a genetic predisposition and environmental factors. Predisposing alleles of various genes have a relatively small influence on the disease risk when they appear separately, but in combination, they predispose an individual to RA development. We genotyped 125 patients with RA including 60 SNPs and sequenced coding part of six genes by next-generation sequencing (NGS) technology on a target panel (IAD177464_185). According to our data, the alleles HLA-DRB1*04, HLA-DRB1*01, HLA-B*27, PTPN22 (rs2476601), TNF (rs1800629), TPMT (rs2842934), and IL4 (rs2243250), and genotypes HLA-DRB1*04:04, HLA-DRB1*01:16, PTPN22 (rs2476601), TPMT (rs2842934), were significantly associated with the RA development. Associations with clinical criteria (DAS28-CRP, HAQ-DI, and CDAI) and biochemical factors were investigated. We have shown that the PADI4 genotypes (rs11203367, rs2240340, rs11203366, and rs874881) are significantly associated with the baseline levels of DAS28-CRP, HAQ-DI, and CDAI; genotypes IL23R (rs7530511) and TNFRSF1A (rs748004, rs2228144) with the level of anti citrullinated peptide antibodies (ACPA); the genotypes DHODH (rs3213422) and MTHFR (rs180113) with the concentration of C-reactive protein (CRP); and the genotypes IL2RA (rs2104286), IRAK3 (rs11541076), and IL4R (rs1801275) with the level of rheumatoid factor (RF). Application of targeted NGS panel contributes to expanded genotyping to identify risk groups among the RA patients.</t>
  </si>
  <si>
    <t>To give new insight into the huge polymorphism of HLA system and supplement the existing data, an analysis of HLA alleles and HLA-A~C~B~DRB1~DQA1~DQB1 haplotype distribution in 124 Albanian individuals from Kosovo was performed. All samples were HLA-typed applying the polymerase chain reaction-sequence specific oligonucleotide probing (PCR-SSOP) method and all ambiguous HLA typing results were additionally confirmed by the standard PCR-Sequence Specific Primers (PCR-SSP) high-resolution protocol. Twenty-two HLA-A, 21 HLA-C, 37 HLA-B, 27 HLA-DRB1, 11 HLA-DQA1 and 14 HLA-DQB1 allele groups were detected. Sixteen out of 172 different six-locus estimated haplotypes were found at a frequency higher than 1.00% with a cumulative frequency of 28.82%. The most prevalent haplotype was found to be HLA-A*02:01~C*07:01~B*18:01~DRB1*11:04~DQA1*05:05~DQB1*03:0(5.2%).A total of 13 haplotypes were observed with higher frequency than in populations reported in HaploStats and The Allele Frequency Net Database. The proposed origin of the most frequent haplotypes reflects a basic Euro-Mediterranean background of Albanians in Kosovo. This is the first report of high-resolution HLA-A~C~B~DRB1~DQA1~DQB1 haplotype distribution among the Albanian population from Kosovo, which provides valuable anthropological data and confirms population-specific characteristics.</t>
  </si>
  <si>
    <t>HLA-DRB1*11:282 differs from HLA-DRB1*11:04:01:01 by one nucleotide substitution in codon 41 in exon 2.</t>
  </si>
  <si>
    <t>The purpose of this study was to evaluate genome-wide DNA methylation changes in intestinal mucosa tissue of adult patients with Crohn's disease comprehensively. DNA methylation chip was used to analyze abnormal methylation sites among penetrating and non-penetrating intestinal mucosa tissue of Crohn's disease and normal intestinal mucosa tissue of healthy controls. Methylation abnormalities of different locus were verified by pyrosequencing and quantitative polymerase chain reaction. Differential DNA methylation sites were participated in the positive regulation of apoptosis and the positive regulation of IL-8 production and were enriched in signaling pathways related to inflammatory bowel disease and extracellular matrix receptor interaction signaling pathways. Correlation analysis showed that the methylation abnormalities of HLA-DRB1 (r = - 0.62, P &lt; 0.001), MUC1 (r = - 0.45, P = 0.01), YPEL5 (r = - 0.55, P = 0.001) and CBLB (r = - 0.62, P &lt; 0.001) were significantly negatively correlated with their relative expression levels. The degree of methylation abnormality of MUC1 was negatively correlated with the disease activity score of Crohn's disease (r = - 0.50, P = 0.01). Apoptosis, interleukin-8 production and abnormal extracellular matrix might be involved in the mechanism of penetrating intestinal mucosal lesions in Crohn's disease. The degree of abnormal methylation of MUC1 was negatively correlated with the disease activity of Crohn's disease.</t>
  </si>
  <si>
    <t>Predisposition to multiple sclerosis (MS), a chronic autoimmune disease of the central nervous system, is due to various factors. The genetic component is considered one of the most important factors. HLA class II genes contribute the most to the development of MS. The HLA-DRB1*15 allele group is considered one of the main genetic risk factors predisposing to MS. The group of HLA-DRB1*01 alleles was shown to have a protective effect against this disease in the Russian population. In this work, we compared the binding of the encephalitogenic fragment of the myelin basic protein (MBP) to two HLA-DR complexes that provide protection against and predisposition to MS: HLA-DR1 (HLA-DRB1*0101) and HLA-DR15 (HLA-DRB1*1501), respectively. We found that the myelin peptide MBP88-100 binds to HLA-DR1 at a rate almost an order of magnitude lower than the viral peptide of hemagglutinin (HA). The same was true for the binding of MBP85-97 to HLA-DR15 in comparison with viral pp65. The structure of the C-terminal part of the peptide plays a key role in the binding to HLA-DR1 for equally high-affinity N-terminal regions of the peptides. The IC50 of the myelin peptide MBP88-100 competing with viral HA for binding to HLA-DR1 is almost an order of magnitude higher than that of HA. As for HA, the same was also true for the binding of MBP85-97 to HLA-DR15 in comparison with viral pp65. Thus, autoantigenic MBP cannot compete with the viral peptide for binding to protective HLA-DR1. However, it is more competitive than viral peptide for HLA-DR15.</t>
  </si>
  <si>
    <t>Myasthenia gravis is an autoimmune neuromuscular disease with a multifactorial etiology. A major part of the genetic susceptibility belongs to the HLA encoding genes. In this study, we investigated the role of HLA class II polymorphism in disease severity, and treatment response. In our 146 patients, 15 DRB1, 7 DQA1, and 9 DQB1 alleles, and 19 haplotypes were found. Adjusted p-values did not show any significant associations between these loci, disease severity and treatment outcome. Further studies in different populations with a larger number of patients are needed to determine the exact contribution of HLA class II alleles to MG prognosis.</t>
  </si>
  <si>
    <t>Upstream open reading frame (uORF)-mediated translational control has emerged as an important regulatory mechanism in human health and disease. However, a systematic search for cancer-associated somatic uORF mutations has not been performed. Here, we analyzed the genetic variability at canonical (uAUG) and alternative translational initiation sites (aTISs), as well as the associated upstream termination codons (uStops) in 3394 whole-exome-sequencing datasets from patient samples of breast, colon, lung, prostate, and skin cancer and of acute myeloid leukemia, provided by The Cancer Genome Atlas research network. We found that 66.5% of patient samples were affected by at least one of 5277 recurrent uORF-associated somatic single nucleotide variants altering 446 uAUG, 347 uStop, and 4733 aTIS codons. While twelve uORF variants were detected in all entities, 17 variants occurred in all five types of solid cancer analyzed here. Highest frequencies of individual somatic variants in the TLSs of NBPF20 and CHCHD2 reached 10.1% among LAML and 8.1% among skin cancer patients, respectively. Functional evaluation by dual luciferase reporter assays identified 19 uORF variants causing significant translational deregulation of the associated main coding sequence, ranging from 1.73-fold induction for an AUG.1 &gt; UUG variant in SETD4 to 0.006-fold repression for a CUG.6 &gt; GUG variant in HLA-DRB1. These data suggest that somatic uORF mutations are highly prevalent in human malignancies and that defective translational regulation of protein expression may contribute to the onset or progression of cancer.</t>
  </si>
  <si>
    <t>BACKGROUND: Runt-related transcription factor 1 (RUNX1) is one of the most frequently mutated genes in most of hematological malignancies, especially in acute myeloid leukemia. In the present study, we aimed to identify the key genes and microRNAs based on acute myeloid leukemia with RUNX1 mutation. The newly finding targeted genes and microRNA associated with RUNX1 may benefit to the clinical treatment in acute myeloid leukemia. MATERIAL/METHODS: The gene and miRNA expression data sets relating to RUNX1 mutation and wild-type adult acute myeloid leukemia (AML) patients were downloaded from The Cancer Genome Atlas database. Differentially expressed miRNAs and differentially expressed genes (DEGs) were identified by edgeR of R platform. Gene ontology and the Kyoto Encyclopedia of Genes and Genomes enrichment analyses were performed by Metascape and Gene set enrichment analysis. The protein-protein interaction network and miRNA-mRNA regulatory network were performed by Search Tool for the Retrieval of Interacting Genes database and Cytoscape software. RESULTS: A total of 27 differentially expressed miRNAs (25 upregulated and 2 downregulated) and 561 DEGs (429 upregulated and 132 downregulated) were identified. Five miRNAs (miR-151b, miR-151a-5p, let-7a-2-3p, miR-363-3p, miR-20b-5p) had prognostic significance in AML. The gene ontology analysis showed that upregulated DEGs suggested significant enrichment in MHC class II protein complex, extracellular structure organization, blood vessel development, cell morphogenesis involved in differentiation, embryonic morphogenesis, regulation of cell adhesion, and so on. Similarly, the downregulated DEGs were mainly enriched in secretory granule lumen, extracellular structure organization. In the gene set enrichment analysis of Kyoto Encyclopedia of Genes and Genomes pathways, the RUNX1 mutation was associated with adherent junction, WNT signaling pathway, JAK-STAT signaling pathway, pathways in cancer, cell adhesion molecules CAMs, MAPK signaling pathway. Eleven genes (PPBP, APP, CCR5, HLA-DRB1, GNAI1, APLNR, P2RY14, C3AR1, HTR1F, CXCL12, GNG11) were simultaneously identified by hub gene analysis and module analysis. MicroRNA-363-3p may promote the development of RUNX1 mutation AML, targeting SPRYD4 and FNDC3B. In addition, the RUNX1 mutation rates in patient were obviously correlated with age, white blood cell, FAB type, risk(cyto), and risk(molecular) (P &lt; .05). CONCLUSION: Our findings have indicated that multiple genes and microRNAs may play a crucial role in RUNX1 mutation AML. MicroRNA-363-3p may promote the development of RUNX1 mutation AML by targeting SPRYD4 and FNDC3B.</t>
  </si>
  <si>
    <t>Three novel alleles were identified during routine next generation sequencing.</t>
  </si>
  <si>
    <t>Cronkhite-Canada syndrome (CCS) is a rare polyposis disorder accompanied by alopecia and onychodystrophy. A 63-year-old man with a history of CCS and repeated embolism developed progressive thrombocytopenia and mild anemia. Laboratory testing, a bone marrow examination, and magnetic resonance imaging of the spine resulted in a diagnosis of concurrent aplastic anemia (AA). Paroxysmal nocturnal hemoglobinuria (PNH)-type cells were detected in a peripheral blood specimen. In addition, human leukocyte antigen (HLA) included DRB1*15:01 and DRB1*15:02. Mesalazine was discontinued in consideration of possible drug-induced pancytopenia. Immunosuppressive therapy ameliorated both the gastrointestinal symptoms of CCS and pancytopenia. A common autoimmune abnormality might underlie both CCS and AA.</t>
  </si>
  <si>
    <t>BACKGROUND: Postoperative abdominal infections belong to the most common triggers of sepsis and septic shock in intensive care units worldwide. While monocytes play a central role in mediating the initial host response to infections, sepsis-induced immune dysregulation is characterized by a defective antigen presentation to T-cells via loss of Major Histocompatibility Complex Class II DR (HLA-DR) surface expression. Here, we hypothesized a sepsis-induced differential occupancy of the CCCTC-Binding Factor (CTCF), an architectural protein and superordinate regulator of transcription, inside the Major Histocompatibility Complex Class II (MHC-II) region in patients with postoperative sepsis, contributing to an altered monocytic transcriptional response during critical illness. RESULTS: Compared to a matched surgical control cohort, postoperative sepsis was associated with selective and enduring increase in CTCF binding within the MHC-II. In detail, increased CTCF binding was detected at four sites adjacent to classical HLA class II genes coding for proteins expressed on monocyte surface. Gene expression analysis revealed a sepsis-associated decreased transcription of (i) the classical HLA genes HLA-DRA, HLA-DRB1, HLA-DPA1 and HLA-DPB1 and (ii) the gene of the MHC-II master regulator, CIITA (Class II Major Histocompatibility Complex Transactivator). Increased CTCF binding persisted in all sepsis patients, while transcriptional recovery CIITA was exclusively found in long-term survivors. CONCLUSION: Our experiments demonstrate differential and persisting alterations of CTCF occupancy within the MHC-II, accompanied by selective changes in the expression of spatially related HLA class II genes, indicating an important role of CTCF in modulating the transcriptional response of immunocompromised human monocytes during critical illness.</t>
  </si>
  <si>
    <t>Pathogens and associated outbreaks of infectious disease exert selective pressure on human populations, and any changes in allele frequencies that result may be especially evident for genes involved in immunity. In this regard, the 1346-1353 Yersinia pestis-caused Black Death pandemic, with continued plague outbreaks spanning several hundred years, is one of the most devastating recorded in human history. To investigate the potential impact of Y. pestis on human immunity genes we extracted DNA from 36 plague victims buried in a mass grave in Ellwangen, Germany in the 16th century. We targeted 488 immune-related genes, including HLA, using a novel in-solution hybridization capture approach. In comparison with 50 modern native inhabitants of Ellwangen, we find differences in allele frequencies for variants of the innate immunity proteins Ficolin-2 and NLRP14 at sites involved in determining specificity. We also observed that HLA-DRB1*13 is more than twice as frequent in the modern population, whereas HLA-B alleles encoding an isoleucine at position 80 (I-80+), HLA C*06:02 and HLA-DPB1 alleles encoding histidine at position 9 are half as frequent in the modern population. Simulations show that natural selection has likely driven these allele frequency changes. Thus, our data suggests that allele frequencies of HLA genes involved in innate and adaptive immunity responsible for extracellular and intracellular responses to pathogenic bacteria, such as Y. pestis, could have been affected by the historical epidemics that occurred in Europe.</t>
  </si>
  <si>
    <t>Background: The study of HLA classes I and II in Brazilian psoriasis patients may contribute to a better understanding of their association with the disease. Objective: To describe HLA classes I and II of Brazilian patients with psoriasis, with or without arthritis, compare them to controls and correlate HLA markers with epidemiological and evolutional aspects of psoriasis. Methods: A total of 55 patients with more than 5 years of psoriasis, with or without arthritis, answered a questionnaire on ethnic background and disease severity. A total of 134 bone marrow donors were controls. HLA class I and II genotyping was determined by PCR-SSP. Results: Mean age was 42.4 years; 23 women and 32 men. HLA-B*57 was present in 23.6% patients and in 7.5% controls (p=0.00200, OR= 3.8381), and HLA-C*06 in 29.1% patients and in 16.4% controls (p= 0.04832, OR=2.0886). HLA-B*57 and HLA-C*18 were significantly present in patients with arthritis (p=0.00104, OR=6.6769 and p=0.00269, OR=16.50, respectively). HLA-B*57 was significantly present in patients with history of erythroderma (p=0.00548, OR= 5.1059), as was HLA-C*06 (p=0.02158, OR=3.0545). HLA-B*57 was also frequent in patients with history of hospital internment due to psoriasis (p= 0.00094, OR=7.8909) and in the ones with history of systemic treatment for psoriasis (p= 0.00011, OR= 5.3733). Haplotype HLA-A*02 B*57 C*06 DRB1*07DQB1*03 was the most common among the patients (p= 0.00069, OR= 3.528). Conclusion: HLA-B*57 and HLA-C*06 were significantly increased in the patients indicating risk for psoriasis. HLA-B*57 remained high in patients with history of erythroderma, hospital internment, systemic treatment, and psoriatic arthritis, showing association with disease severity. HLA-C*18 was significantly high only in patients with psoriatic arthritis. HLA-B*57 and HLA-C*06 and haplotype HLA-A*02B*57Cw*06DRB1*07 DQB1*03 seen in this study were already described before, associated with psoriasis. HLA-Cw*18 was not described in other populations in association with psoriasis.</t>
  </si>
  <si>
    <t>DNA recombination between DRB1*14:25:01 and DRB1*14:54:01:01 produced the novel DRB1*14:22 allele.</t>
  </si>
  <si>
    <t>The effects of amino acid variants encoded by the human leukocyte antigen (HLA) class II on the development of classical type 1 diabetes (T1D) and latent autoimmune diabetes in adults (LADA) have not been fully elucidated. We retrospectively investigated the HLA-DRB1 and -DQB1 genes of 72 patients with classical T1D and 102 patients with LADA in the Japanese population and compared the frequencies of HLA-DRB1 and -DQB1 alleles between these patients and the Japanese populations previously reported by another institution. We also performed a blind association analysis with all amino acid positions in classical T1D and LADA, and compared the associations of HLA-DRB1 and -DQB1 amino acid positions in classical T1D and LADA. The frequency of DRss-Phe-13 was significantly higher and those of DRss-Arg-13 and DQss-Gly-70 were significantly lower in patients with classical T1D and LADA than in controls. The frequencies of DRss-His-13 and DQss-Glu-70 were significantly higher in classical T1D patients than in controls. The frequency of DRss-Ser-13 was significantly lower and that of DQss-Arg-70 was significantly higher in LADA patients than in controls. HLA-DRss1 position 13 and HLA-DQss1 position 70 could be critical amino acid positions in the development of classical T1D and LADA.</t>
  </si>
  <si>
    <t>AIMS/HYPOTHESIS: The study aimed to investigate the effects of HLA class I genes on susceptibility to type 1 diabetes with different onset ages, in addition to the well-established effects of HLA class II genes. METHODS: A total of 361 patients with type 1 diabetes (192 patients with onset &lt;18 years and 169 patients with onset &gt;/=18 years) and 500 healthy control participants from China were enrolled and genotyped for the HLA-A, -B, -C, -DQA1, -DQB1 and -DRB1 genes using next-generation sequencing. RESULTS: The susceptible DR3 (beta = -0.09, p = 0.0009) and DR4-DQ8 (beta = -0.13, p = 0.0059) haplotypes were negatively associated with onset age, while the protective DR11 (beta = 0.21, p = 0.0314) and DR12 (beta = 0.27, p &lt; 0.0001) haplotypes were positively associated with onset age. After adjustment for linkage disequilibrium with DR-DQ haplotypes, A*11:01:01 was positively associated with onset age (beta = 0.06, p = 0.0370), while the susceptible C*15:02:01 was negatively associated with onset age (beta = -0.21, p = 0.0050). The unit for beta was double square-root (fourth root) transformed years of change in onset age associated with per copy of the HLA haplotype/allele. In addition, B*46:01:01 was protective (OR 0.41, 0.46; pc [corrected for multiple comparisons] = 0.0044, 0.0040), whereas A*24:02:01 (OR 2.71, 2.25; pc = 0.0003, 0.0002) and B*54:01:01 (OR 3.96, 3.79; pc = 0.0018, 0.0004) were predisposing in both the &lt;18 group and the &gt;/=18 group compared with healthy control participants. In the context of DR4-DQ4, A*11:01:01 (61.29% vs 28.26%, pc = 0.0144) was increased while the predisposing A*24:02:01 (19.35% vs 47.83%, pc = 0.0403) was decreased in patients with onset &gt;/=18 years when compared with patients with onset &lt;18 years. CONCLUSIONS/INTERPRETATION: In addition to DR-DQ haplotypes, novel HLA class I alleles were detected to play a role in susceptibility to type 1 diabetes with different onset ages, which could improve the understanding of disease heterogeneity and has implications for the design of future studies.</t>
  </si>
  <si>
    <t>Background: Evidence has shown that a large proportion of SARS-CoV-2 infected individuals do not experience symptomatic disease. Owing to its critical role in immune response, we hypothesized that variation in the human leukocyte antigen (HLA) loci may underly asymptomatic infection. Methods: We enrolled 29,947 individuals registered in the National Marrow Donor Program for whom high-resolution HLA genotyping data were available in a smartphone-based study designed to track COVID-19 symptoms and outcomes. Among 21,893 individuals who completed the baseline survey, our discovery (N=640) and replication (N=788) cohorts were comprised of self-identified White subjects who reported a positive test result for SARS-CoV-2. We tested for association of five HLA loci ( HLA-A, -B, -C, -DRB1, -DQB1 ) with asymptomatic vs. symptomatic infection. Results: HLA-B*15:01 was significantly increased in asymptomatic individuals in the discovery cohort compared to symptomatic (OR = 2.45; 95%CI 1.38-4.24, p = 0.0016, p (corr) = 0.048), and we reproduced this association in the replication cohort (OR= 2.32; 95%CI = 1.10-4.43, p = 0.017). We found robust association of HLA-B*15:01 in the combined dataset (OR=2.40 95% CI = 1.54-3.64; p = 5.67 x10 (-5) ) and observed that homozygosity of this allele increases more than eight times the chance of remaining asymptomatic after SARS-CoV-2 infection (OR = 8.58, 95%CI = 1.74-34.43, p = 0.003). Finally, we demonstrated the association of HLA-B*15:01 with asymptomatic SARS-Cov-2 infection is enhanced by the presence of HLA-DRB1*04:01. Conclusion: HLA-B*15:01 is strongly associated with asymptomatic infection with SARS-CoV-2 and is likely to be involved in the mechanism underlying early viral clearance.</t>
  </si>
  <si>
    <t>High resolution typing of the HLA-DPB1 locus for patient who requested for hematopoietic stem cell transplantation (HSCT) workup has recently become mandatory by the National Marrow Donor Program (NMDP) in order to facilitate matching between donors and recipients for better outcomes. The likelihood of identifying HLA matched donors in Hong Kong, on top of the existing HLA-A, -B, -C, and -DRB1 loci, is revisited in this study. HLA-A, -B, -C, -DRB1 and -DPB1 genotypes of 5,266 volunteer unrelated Chinese donors from the Hong Kong Bone Marrow Donor Registry (HKBMDR), were included in this study. Matching models were employed to determine the matching probabilities for 10/10(DPB1) and 9/10(DPB1) HLA match. The matching probabilities are 20% at 10/10(DPB1) HLA match and 55% at 9/10(DPB1) match, based on the existing 130,000 donors in the HKBMDR. The likelihoods of match become 27% and 65% respectively, by increasing the registry to 250,000. However, if DPB T-cell-epitope (TCE) model is considered in the matching, the probability will increase to 46% at 10/10 DPB1 permissive mismatching. Our findings provide vital information about the future planning on the targeted recruitment size, HLA typing and search strategies of the donor registry and arose the transplant physicians' acceptability to 9/10(DBP1) or 10/10(DBP1) HLA match. Nevertheless, the marrow donor registry has planned for increasing the registry size and bringing down the age of recruited donors which will ultimately enhance patient outcome.</t>
  </si>
  <si>
    <t>The antiviral treatment efficacy varies among chronic hepatitis B (CHB) patients and the underlying mechanism is unclear. An integrated bioinformatics analysis was performed to investigate the host factors that affect the therapeutic responsiveness in CHB patients. Four GEO data sets (GSE54747, GSE27555, GSE66698 and GSE66699) were downloaded from the Gene Expression Omnibus (GEO) database and analysed to identify differentially expressed genes(DEGs). Enrichment analyses of the DEGs were conducted using the DAVID database. Immune cell infiltration characteristics were analysed by CIBERSORT. Upstream miRNAs and lncRNAs of hub DEGs were identified by miRWalk 3.0 and miRNet in combination with the MNDR platform. As a result, seventy-seven overlapping DEGs and 15 hub genes were identified including CCL5, CXCL9, MYH2, CXCR4, CD74, CCL4, HLA-DRB1, ACTA1, CD69, CXCL10, HLA-DRB5, HLA-DQB1, CXCL13, STAT1 and CKM. The enrichment analyses revealed that the DEGs were mainly enriched in immune response and chemokine signalling pathways. Investigation of immune cell infiltration in liver samples suggested significantly different infiltration between responders and non-responders, mainly characterized by higher proportions of CD8+ T cells and activated NK cells in non-responders. The prediction of upstream miRNAs and lncRNAs led to the identification of a potential mRNA-miRNA-lncRNA regulatory network composed of 2 lncRNAs (H19 and GAS5) and 5 miRNAs (hsa-mir-106b-5p, hsa-mir-17-5p, hsa-mir-20a-5p, hsa-mir-6720-5p and hsa-mir-93-5p) targeting CCL5 mRNA. In conclusion, our study suggested that host genetic factors could affect therapeutic responsiveness in CHB patients. The antiviral process might be associated with the chemokine-mediated immune response and immune cell infiltration in the liver microenvironment.</t>
  </si>
  <si>
    <t>This study was established to assess the effects of IRF5 rs10488631 and CD28 rs1980422 single-nucleotide polymorphisms (SNPs) and HLA-DRB1 shared epitope (SE) allele on the prognosis and disease activity of rheumatoid arthritis (RA) patients. A total of 150 RA patients and 150 healthy controls were genotyped for the selected SNPs by real-time PCR. HLA-DRB1 SE was determined using LAB Type SSO Class II DRB1 typing. Our results suggest that HLA-DRB1, CD28, and IRF5 significantly discriminated (p &lt; 0.001) RA patients and healthy controls (OR of single HLA-DRB1 SE allele = 2.431, CI = 1.467-4.027, OR of two SE alleles = 11.152, CI = 2.479-50.159), (OR of CD28 risk allele C = 2.794, 95% CI = 1.973-3.956) and (OR of IRF5 risk allele C = 4.925, CI = 3.26-7.439). Rheumatoid factor (RF) seropositivity was associated with HLA-DRB1 SE (p &lt; 0.001) and IRF5 risk allele (p &lt; 0.001). ACPA was significantly associated only with IRF5 risk allele (p &lt; 0.001). A better response to methotrexate therapy was found in HLA-DRB1 SE non-carriers, and CD28 TT patients. This study demonstrated associations of HLA-DRB1 SE, CD28, and IRF5 with the risk of RA. HLA-DRB1 SE and CD28 rs1980422 can be used as predictors of methotrexate therapy response.</t>
  </si>
  <si>
    <t>Background and objectives Associations between HLA alleles and susceptibility to PLA2R-related membranous nephropathy have been well defined previously in Chinese patients. However, the relationships between HLA alleles and kidney outcome remain unclear. Design, setting, participants, &amp; measurements Five HLA genes (DRB1, DQA1, DQB1, DRB3, and DRB5) were genotyped in a prospective cohort of 392 patients with PLA2R-related membranous nephropathy. The associations between HLA alleles and kidney outcomes were studied. Results A total of 79 HLA alleles were identified in this study. Four HLA alleles, DRB1*13:01 (n=12, HR 3.7, 95% CI 1.8 - 7.8, P &lt; 0.001) , DQB1*06:03 (n=12, HR 3.7, 95% CI 1.8 - 7.8, P &lt; 0.001), DRB1*04:05 (n=12, HR 3.895% CI 1.5 - 9.5, P = 0.004) and DQB1*03:02 (n=21, HR 3.195% CI 1.4 - 6.7, P = 0.005), were associated with a &gt;/= 40% eGFR decline during follow-up. DRB1*13:01 and DQB1*06:03 were tightly linked with each other. Forty-four of the 392 patients (11%) carried at least one of the four identified risk HLA alleles in this study. Compared with patients who were negative for all risk HLA alleles, those carrying at least one risk HLA allele had a significant risk of a &gt;/= 40% eGFR decline during follow-up (HR 3.9, 95% CI 2.3 - 6.7, P &lt; 0.001). After adjusting for age, sex, proteinuria, albumin, eGFR, and anti-PLA2R antibody levels, multivariable Cox analysis showed that patients carrying any of the four risk HLA alleles remained associated with a higher risk of a &gt;/=40% decline in eGFR (HR 4.1, 95% CI 2.3 - 7.1, P &lt; 0.001). Conclusions Carrying any of the HLA alleles, DRB1*13:01/DQB1*06:03, DRB1*04:05 and DQB1*03:02, was independently associated with poor prognosis in Chinese patients with PLA2R-related membranous nephropathy.</t>
  </si>
  <si>
    <t>Sudan, a northeastern African country, is characterized by high levels of cultural, linguistic, and genetic diversity, which is believed to be affected by continuous migration from neighboring countries. Consistent with such demographic effect, genome-wide SNP data revealed a shared ancestral component among Sudanese Afro-Asiatic speaking groups and non-African populations, mainly from West Asia. Although this component is shared among all Afro-Asiatic speaking groups, the extent of this sharing in Semitic groups, such as Sudanese Arab, is still unknown. Using genotypes of six polymorphic human leukocyte antigen (HLA) genes (i.e., HLA-A, -C, -B, -DRB1, -DQB1, and -DPB1), we examined the genetic structure of eight East African ethnic groups with origins in Sudan, South Sudan, and Ethiopia. We identified informative HLA alleles using principal component analysis, which revealed that the two Semitic groups (Gaalien and Shokrya) constituted a distinct cluster from the other Afro-Asiatic speaking groups in this study. The HLA alleles that distinguished Semitic Arabs co-exist in the same extended HLA haplotype, and those alleles are in strong linkage disequilibrium. Interestingly, we find the four-locus haplotype "C*12:02-B*52:01-DRB1*15:02-DQB1*06:01" exclusively in non-African populations and it is widely spread across Asia. The identification of this haplotype suggests a gene flow from Asia, and likely these haplotypes were brought to Africa through back migration from the Near East. These findings will be of interest to biomedical and anthropological studies that examine the demographic history of northeast Africa.</t>
  </si>
  <si>
    <t>OBJECTIVE: To understand the nature of genetic and environmental susceptibility to multiple sclerosis (MS) and, by extension, susceptibility to other complex genetic diseases. BACKGROUND: Certain basic epidemiological parameters of MS (e.g., population-prevalence of MS, recurrence-risks for MS in siblings and twins, proportion of women among MS patients, and the time-dependent changes in the sex-ratio) are well-established. In addition, more than 233 genetic-loci have now been identified as being unequivocally MS-associated, including 32 loci within the major histocompatibility complex (MHC), and one locus on the X chromosome. Despite this recent explosion in genetic associations, however, the association of MS with the HLA-DRB1*15:01~HLA-DQB1*06:02~a1 (H+) haplotype has been known for decades. DESIGN/METHODS: We define the "genetically-susceptible" subset (G) to include everyone with any non-zero life-time chance of developing MS. Individuals who have no chance of developing MS, regardless of their environmental experiences, belong to the mutually exclusive "non-susceptible" subset (G-). Using these well-established epidemiological parameters, we analyze, mathematically, the implications that these observations have regarding the genetic-susceptibility to MS. In addition, we use the sex-ratio change (observed over a 35-year interval in Canada), to derive the relationship between MS-probability and an increasing likelihood of a sufficient environmental exposure. RESULTS: We demonstrate that genetic-susceptibitly is confined to less than 7.3% of populations throughout Europe and North America. Consequently, more than 92.7% of individuals in these populations have no chance whatsoever of developing MS, regardless of their environmental experiences. Even among carriers of the HLA-DRB1*15:01~HLA-DQB1*06:02~a1 haplotype, far fewer than 32% can possibly be members the (G) subset. Also, despite the current preponderance of women among MS patients, women are less likely to be in the susceptible (G) subset and have a higher environmental threshold for developing MS compared to men. Nevertheless, the penetrance of MS in susceptible women is considerably greater than it is in men. Moreover, the response-curves for MS-probability in susceptible individuals increases with an increasing likelihood of a sufficient environmental exposure, especially among women. However, these environmental response-curves plateau at under 50% for women and at a significantly lower level for men. CONCLUSIONS: The pathogenesis of MS requires both a genetic predisposition and a suitable environmental exposure. Nevertheless, genetic-susceptibility is rare in the population (&lt; 7.3%) and requires specific combinations of non-additive genetic risk-factors. For example, only a minority of carriers of the HLA-DRB1*15:01~HLA-DQB1*06:02~a1 haplotype are even in the (G) subset and, thus, genetic-susceptibility to MS in these carriers must result from the combined effect this haplotype together with the effects of certain other (as yet, unidentified) genetic factors. By itself, this haplotype poses no MS-risk. By contrast, a sufficient environmental exposure (however many events are involved, whenever these events need to act, and whatever these events might be) is common, currently occurring in, at least, 76% of susceptible individuals. In addition, the fact that environmental response-curves plateau well below 50% (especially in men), indicates that disease pathogenesis is partly stochastic. By extension, other diseases, for which monozygotic-twin recurrence-risks greatly exceed the disease-prevalence (e.g., rheumatoid arthritis, diabetes, and celiac disease), must have a similar genetic basis.</t>
  </si>
  <si>
    <t>BACKGROUND: Allergy, the most frequent immune disorder affecting 30% of the world's population, is the consequence of immunoglobin E (IgE) sensitization to allergens. Among the genetic factors suspected to be involved in allergy, the HLA class-II genomic region is a strong candidate. OBJECTIVE: To assess the association between HLA class-II alleles and specific IgE (sIgE) sensitization to a large number of respiratory allergen molecules. METHODS: The analysis relied on 927 participants of the EGEA cohort, including 497 asthmatics. The study focuses on 26 aeroallergens recognized by sIgE in at least 5% of the study population (determined with the MEDALL chip with sIgE &gt;/= 0.3 ISU) and 23 imputed HLA class-II alleles. For each sIgE sensitization and HLA class-II allele, we fitted a logistic regression model accounting for familial dependence and adjusted for gender, age, and genetic principal components. p-values were corrected for multiple comparisons (False Discovery Rate). RESULTS: Most of the 19 statistically significant associations observed regard pollen allergens (mugwort Art v 1, olive tree Ole e 1, timothy grass Phl p 2, Phl p 5 and plantain Pla l 1), three were mold allergen (Alternaria Alt a 1), and a single one regards house dust mite allergen (Der p 7). No association was observed with pet allergens. The strongest associations were found with mugwort Art v 1 (OR = 5.42 (95%CI, 3.30; 8.88), 4.14 (2.65; 6.47), 3.16 (1.88; 5.31) with DQB1*05:01, DQA1*01:01 and DRB1*01:01, respectively). CONCLUSION: Our results support the important role of HLA class-II alleles as immune response genes predisposing their carriers for sensitization to various major pollen allergens.</t>
  </si>
  <si>
    <t>BACKGROUND: Recent studies have identified susceptibility genes of HBV clearance, chronic hepatitis B, liver cirrhosis, hepatocellular carcinoma, and showed the host genetic factors play an important role in these HBV-related outcomes. METHODS: Collected samples from different outcomes of HBV infection and performed genotyping by Affymetrix 500 k SNP Array. GCTA tool, PLINK, and Bonferroni method were applied for analysis of genotyping and disease progression. ANOVA was used to evaluate the significance of the association between biomarkers and genotypes in healthy controls. PoMo, FST, Vcftools and Rehh package were used for building the racial tree and population analysis. FST statistics accesses 0.15 was used as a threshold to detect the signature of selection. RESULTS: There are 1031 participants passed quality control from 1104 participants, including 275 HBV clearance, 92 asymptomatic persistence infection (ASPI), 93 chronic hepatitis B (CHB), 188 HBV-related decompensated cirrhosis (DC), 214 HBV-related hepatocellular carcinoma (HCC) and 169 healthy controls (HC). In the case-control study, one novel locus significantly associated with CHB (SNP: rs1264473, Gene: GRHL2, P = 1.57 x 10(-6)) and HCC (SNP: rs2833856, Gene: EVA1C, P = 1.62 x 10(-6); SNP: rs4661093, Gene: ETV3, P = 2.26 x 10(-6)). In the trend study across progressive stages post HBV infection, one novel locus (SNP: rs1537862, Gene: LACE1, P = 1.85 x 10(-6)), and three MHC loci (HLA-DRB1, HLA-DPB1, HLA-DPA2) showed significant increased progressive risk from ASPI to CHB. Underlying the evolutionary study of HBV-related genes in public database, the derived allele of two HBV clearance related loci, rs3077 and rs9277542, are under strong selection in European population. CONCLUSIONS: In this study, we identified several novel candidate genes associated with individual HBV infectious outcomes, progressive stages, and liver enzymes. Two SNPs that show selective significance (HLA-DPA1, HLA-DPB1) in non-East Asian (European, American, South Asian) versus East Asian, indicating that host genetic factors contribute to the ethnic disparities of susceptibility of HBV infection. Taken together, these findings provided a new insight into the role of host genetic factors in HBV related outcomes and progression.</t>
  </si>
  <si>
    <t>OBJECTIVES: To determine if patients with the predominant extracranial large-vessel-vasculitis (LVV) pattern of giant cell arteritis (GCA) have a distinctive HLA-B association, different from that reported in biopsy-proven cranial GCA patients. In a further step we assessed if the combination of HLA-B and HLA-DRB1 alleles confers an increased risk for GCA susceptibility, either for the cranial and extracranial LVV phenotypes. METHODS: A total of 184 patients with biopsy-proven cranial GCA, 105 with LVV-GCA and 486 healthy controls were included in our study. We compared HLA-B phenotype frequencies between the three groups. RESULTS: HLA-B*15 phenotype was significantly increased in patients with classic cranial GCA compared to controls (14.7% versus 5.8%, respectively; p&lt;0.01; OR [95% CI] =2.81 [1.54-5.11]). It was mainly due to the HLA-B*15:01 allele (12.5% versus 4.0%, respectively; p&lt;0.01; OR [95% CI] =3.51 [1.77-6.99]) and remained statistically significant after Bonferroni correction. Similar HLA-B*15 association was observed in patients with the LVV-GCA (11.4% versus 5.8%, p=0.04, OR [95% CI] =2.11 [1.04-4.30]). This association was also mainly due to the HLA-B*15:01 allele (10.5% versus 4.0%, respectively; p=0.0054; OR [95% CI] =2.88 [1.19-6.59]). Noteworthy, the presence of HLA-B*15:01 together with HLA-DRB1*04:01 led to an increased risk of developing both cranial and extracranial LVV-GCA. CONCLUSIONS: Susceptibility to GCA is strongly related to the HLA region, regardless of the clinical phenotype of expression of the disease.</t>
  </si>
  <si>
    <t>HLA-A, -C, -B, and -DRB1 genotypes were analyzed in 178 Japanese COVID-19 patients to investigate the association of HLA with severe COVID-19. Analysis of 32 common HLA alleles at four loci revealed a significant association between HLA-DRB1*09:01 and severe COVID-19 (odds ratio [OR], 3.62; 95% CI, 1.57-8.35; p = 0.00251 [permutation p value = 0.0418]) when age, sex, and other common HLA alleles at the DRB1 locus were adjusted. The DRB1*09:01 allele was more significantly associated with risk for severe COVID-19 compared to preexisting medical conditions such as hypertension, diabetes, and cardiovascular diseases. These results indicate a potential role for HLA in predisposition to severe COVID-19.</t>
  </si>
  <si>
    <t>Coronavirus disease-19 (COVID-19) in children is usually mild but some are susceptible to a Kawasaki disease (KD)-like multisystem inflammatory syndrome in children (MIS-C) in the convalescent stage, posing a need to differentiate the phenotype, susceptibility, autoimmunity, and immunotherapy between KD and MIS-C, particularly in the upcoming mass vaccination of COVID-19. Patients with MIS-C are prone to gastrointestinal symptoms, coagulopathy, and shock in addition to atypical KD syndrome with fever, mucocutaneous lesions, lymphadenopathy, and/or cardiovascular events. MIS-C manifests KD-like symptoms that alert physicians to early recognize and adopt the KD treatment regimen for patients with MIS-C. MIS-C linked to COVID-19 teaches us infection-associated autoimmune vasculitis and vice versa. Studies on genetic susceptibility have identified certain human leukocyte antigen (HLA) locus and toll-like receptor (TLR) associated with KD and/or COVID-19. Certain HLA subtypes, such as HLA-DRB1 and HLA-MICA A4 are associated with KD. HLA-B(*)46:01 is proposed to be the risk allele of severe COVID-19 infection, and blood group O type is a protective factor of COVID-19. The autoimmune vasculitis of KD, KD shock syndrome (KDSS), or MIS-C is mediated by a genetic variant of HLA, FcgammaR, and/or antibody-dependent enhancement (ADE) resulting in hyperinflammation with T helper 17 (Th17)/Treg imbalance with augmented Th17/Th1 mediators: interleukin-6 (IL-6), IL-10, inducible protein-10 (IP-10), Interferon (IFNgamma), and IL-17A, and lower expression of Treg-signaling molecules, FoxP3, and transforming growth factor (TGF-beta). There are certain similarities and differences in phenotypes, susceptibility, and pathogenesis of KD, KDSS, and MIS-C, by which a physician can make early protection, prevention, and precision treatment of the diseases. The evolution of immunotherapies for the diseases has shown that intravenous immunoglobulin (IVIG) alone or combined with corticosteroids is the standard treatment for KD, KDSS, and MIS-C. However, a certain portion of patients who revealed a treatment resistance to IVIG or IVIG plus corticosteroids, posing a need to early identify the immunopathogenesis, to protect hosts with genetic susceptibility, and to combat Th17/Treg imbalance by anti-cytokine or pro-Treg for reversal of the hyperinflammation and IVIG resistance. Based on physiological and pathological immunity of the diseases under genetic susceptibility and host milieu conditions, a series of sequential regimens are provided to develop a so-called "Know thyself, enemy (pathogen), and ever-victorious" strategy for the prevention and immunotherapy of KD and/or MIS-C.</t>
  </si>
  <si>
    <t>Summary: Background. Severe cutaneous adverse reactions (SCAR) are potentially fatal reactions. Genetic predisposition is involved in their pathogenesis related to drugs and ethnicities, however in a mixed population these relationships are still unknown. The aim of this study was to describe phenotypes, suspect drugs and HLA-alleles related to SCAR, identified by a systematized approach in a Brazilian case series. Methods. Patients who were diagnosed with SCAR between March 2011 and July 2019 at our university hospital were included. European Network for Drug Allergy (ENDA) questionnaire was used to collect clinical and laboratory data and algorithms for assessment of drug causality were applied. Socio-demographic variables included age, gender and skin color/ethnicity. Drug patch tests (DPT) and HLA-A, -B, -DRB1 typing were carried out. Results. A total of 74 patients were included: 36 (48.64%) with SJS/TEN, 32 (43.24%) DRESS/DIHS, 3 (4.05%) AGEP, 2 (2.70%) overlap(DRESS/SJS and DRESS/AGEP) and 1 (1.35%) GBFDE. The median age was31.5 years (IQR = 14-52.25), most were female (n = 44/59.46%) and brown (n = 38/51.35%). Anticonvulsants (n = 32/43.24%) were the largest group involved and antibiotics (n = 26/35.13%) were the second most common. Two patients with DRESS died during the acute phase. Positive DPT were shown only in anticonvulsant associated DRESS. HLA related to abacavir, allopurinol and carbamazepine were identified. Conclusions. A systematized approach allowed the phenotypic characterization of SCAR. The HLA-A*31:01, B*57:01 and B*58:01 alleles were identified, reinforcing the causality in SCAR by CBZ, ABC and ALLO in the Brazilian population.</t>
  </si>
  <si>
    <t>Many cases of recurrent pregnancy loss (RPL) defined as &gt;/=3 consecutive pregnancy losses are suggested to be caused by an aberrant maternal immune response against the fetus or trophoblast. Human leukocyte antigen (HLA)-DRB1 and -DQB1 polymorphisms are associated with most autoimmune disorders and studies of HLA-DBB1 polymorphism in RPL patients are thus relevant. In previous studies, the HLA-DRB1*03 allele was found with increased prevalence in RPL patients. We wanted to clarify whether HLA-DRB1 alleles indeed were associated with RPL among women of Caucasian descent. A total of 1078 women with unexplained RPL and 2066 bone marrow donors were HLA-DRB1-typed and subsets were also HLA-DQB1 typed. All patients were initially HLA-DRB1-typed by DNA-based low-resolution techniques and subsets of patients and all controls were typed by high-resolution techniques. Among patients, the HLA-DRB1*07 allele frequency was significantly increased compared with controls; OR 1.29 (95 % CI 1.09-1.52), p &lt; 0.0025; after correction for multiple comparisons pc = 0.031. The HLA-DRB1*07/*07 genotype was highly increased in patients with RPL compared with controls: OR 2.27 (1.31-3.93), p = 0.0027. The frequency of the HLA-DRB1*07 phenotype in RPL patients had increased significantly (p = 0.002) in three studies from our group published 1994-2021. The allele frequency of HLA-DRB1*03 was not increased in RPL patients compared with controls; OR 0.96 (0.83-1.12). In conclusion, the previous association between HLA-DRB1*03 and RPL could not be confirmed in our study whereas an association to HLA-DRB1*07 was detected for the first time. Since the latter association is a new finding, it should be confirmed in future studies.</t>
  </si>
  <si>
    <t>We analyzed in a cohort of 68,606 first deceased donor kidney transplantations reported to the Collaborative Transplant Study whether an epitope-based matching of donor-recipient pairs using the Predicted Indirectly ReCognizable HLA Epitopes algorithm (PIRCHE-II) is superior to currently applied HLA antigen matching. PIRCHE-II scores were calculated based on split antigen HLA-A, -B, -DRB1 typing and adjusted to the 0-6 range of HLA mismatches. PIRCHE-II scores correlated strongly with the number of HLA mismatches (Spearman rho = 0.65, P &lt; 0.001). In multivariable analyses both parameters were found to be significant predictors of 5-year death-censored graft loss with high prognostic power [hazard ratio (HR) per adjusted PIRCHE-II score = 1.102, per HLA mismatch = 1.095; z-value PIRCHE-II: 9.8, HLA: 11.2; P &lt; 0.001 for both]. When PIRCHE-II scores and HLA mismatches were analyzed simultaneously, their predictive power decreased but remained significant (PIRCHE-II: P = 0.002; HLA: P &lt; 0.001). Influence of PIRCHE-II was especially strong in presensitized and influence of HLA mismatches in non-sensitized recipients. If the level of HLA-incompatibility was low (0-3 mismatches), PIRCHE-II scores showed a low impact on graft survival (HR = 1.031) and PIRCHE-II matching did not have additional significant benefit (P = 0.10). However, if the level of HLA-incompatibility was high (4-6 mismatches), PIRCHE-II improved the positive impact of matching compared to applying the traditional HLA matching alone (HR = 1.097, P = 0.005). Our results suggest that the PIRCHE-II score is useful and can be included into kidney allocation algorithms in addition to HLA matching; however, at the resolution level of HLA typing that is currently used for allocation it cannot fully replace traditional HLA matching.</t>
  </si>
  <si>
    <t>T cells play a critical role in coronavirus diseases. How they do so in COVID-19 may be revealed by analyzing the epigenetic chromatin accessibility of cis- and trans-regulatory elements and creating transcriptomic immune profiles. We performed single-cell assay for transposase-accessible chromatin (scATAC) and single-cell RNA (scRNA) sequencing (seq) on the peripheral blood mononuclear cells (PBMCs) of severely ill/critical patients (SCPs) infected with COVID-19, moderate patients (MPs), and healthy volunteer controls (HCs). About 76,570 and 107,862 single cells were used, respectively, for analyzing the characteristics of chromatin accessibility and transcriptomic immune profiles by the application of scATAC-seq (nine cases) and scRNA-seq (15 cases). The scATAC-seq detected 28,535 different peaks in the three groups; among these peaks, 41.6 and 10.7% were located in the promoter and enhancer regions, respectively. Compared to HCs, among the peak-located genes in the total T cells and its subsets, CD4(+) T and CD8(+) T cells, from SCPs and MPs were enriched with inflammatory pathways, such as mitogen-activated protein kinase (MAPK) signaling pathway and tumor necrosis factor (TNF) signaling pathway. The motifs of TBX21 were less accessible in the CD4(+) T cells of SCPs compared with those in MPs. Furthermore, the scRNA-seq showed that the proportion of T cells, especially the CD4(+) T cells, was decreased in SCPs and MPs compared with those in HCs. Transcriptomic results revealed that histone-related genes, and inflammatory genes, such as NFKBIA, S100A9, and PIK3R1, were highly expressed in the total T cells, CD4(+) T and CD8(+) T cells, both in the cases of SCPs and MPs. In the CD4(+) T cells, decreased T helper-1 (Th1) cells were observed in SCPs and MPs. In the CD8(+)T cells, activation markers, such as CD69 and HLA class II genes (HLA-DRA, HLA-DRB1, and HLA-DRB5), were significantly upregulated in SCPs. An integrated analysis of the data from scATAC-seq and scRNA-seq showed some consistency between the approaches. Cumulatively, we have generated a landscape of chromatin epigenetic status and transcriptomic immune profiles of T cells in patients with COVID-19. This has provided a deeper dissection of the characteristics of the T cells involved at a higher resolution than from previously obtained data merely by the scRNA-seq analysis. Our data led us to suggest that the T-cell inflammatory states accompanied with defective functions in the CD4(+) T cells of SCPs may be the key factors for determining the pathogenesis of and recovery from COVID-19.</t>
  </si>
  <si>
    <t>OBJECTIVE: We aimed to investigate the influence of environmental risk factors for multiple sclerosis (MS) in different genetic contexts, and study if interactions between environmental factors and human leucocyte antigen (HLA) genes differ in magnitude according to heterozygocity and homozygocity for HLA-DRB1*15:01. METHODS: Using population-based case-control studies (6985 cases, 6569 controls), subjects with different genotypes and smoking, EBNA-1 status and adolescent Body Mass status, were compared regarding MS risk, by calculating OR with 95% CI employing logistic regression. The interaction between different genotypes and each environmental factor was evaluated on the additive scale. RESULTS: The effect of each DRB1*15:01 allele on MS risk was additive on the log-odds scale for each additional allele. Interaction between DRB1*15:01 and each assessed environmental factor was of similar magnitude regardless of the number of DRB1*15:01 alleles, although ORs were affected. When any of the environmental factors were present in DRB1*15:01 carriers without the protective A*02:01 allele, a three-way interaction occurred and rendered high ORs, especially among DRB1*15:01 homozygotes (OR 20.0, 95% CI 13.1 to 30.5 among smokers, OR 21.9, 95% CI 15.0 to 31.8 among those with elevated EBNA-1 antibody levels, and OR 44.3, 95% CI 13.5 to 145 among those who reported adolescent overweight/obesity). CONCLUSIONS: The strikingly increased MS risk among DRB*15:01 homozygotes exposed to any of the environmental factors is a further argument in favour of these factors acting on immune-related mechanisms. The data further reinforce the importance of preventive measures, in particular for those with a genetic susceptibility to MS.</t>
  </si>
  <si>
    <t>The cardiovascular and immune systems undergo profound and intertwined alterations with aging. Recent studies have reported that an accumulation of memory and terminally differentiated T cells in elderly subjects can fuel myocardial aging and boost the progression of heart diseases. Nevertheless, it remains unclear whether the immunological senescence profile is sufficient to cause age-related cardiac deterioration or merely acts as an amplifier of previous tissue-intrinsic damage. Herein, we sought to decompose the causality in this cardio-immune crosstalk by studying young mice harboring a senescent-like expanded CD4(+) T cell compartment. Thus, immunodeficient NSG-DR1 mice expressing HLA-DRB1*01:01 were transplanted with human CD4(+) T cells purified from matching donors that rapidly engrafted and expanded in the recipients without causing xenograft reactions. In the donor subjects, the CD4(+) T cell compartment was primarily composed of naive cells defined as CCR7(+)CD45RO(-). However, when transplanted into young lymphocyte-deficient mice, CD4(+) T cells underwent homeostatic expansion, upregulated expression of PD-1 receptor and strongly shifted towards effector/memory (CCR7(-) CD45RO(+)) and terminally-differentiated phenotypes (CCR7(-)CD45RO(-)), as typically seen in elderly. Differentiated CD4(+) T cells also infiltrated the myocardium of recipient mice at comparable levels to what is observed during physiological aging. In addition, young mice harboring an expanded CD4(+) T cell compartment showed increased numbers of infiltrating monocytes, macrophages and dendritic cells in the heart. Bulk mRNA sequencing analyses further confirmed that expanding T-cells promote myocardial inflammaging, marked by a distinct age-related transcriptomic signature. Altogether, these data indicate that exaggerated CD4(+) T-cell expansion and differentiation, a hallmark of the aging immune system, is sufficient to promote myocardial alterations compatible with inflammaging in juvenile healthy mice.</t>
  </si>
  <si>
    <t>Dengue virus (DENV) is a major mosquito vector based human pathogenic flavivirus which is causing major threat worldwide, yet the availability of therapeutic treatment and several vaccines, still called for advance treatment and vaccine development. The present top down computational approach is a vaccine development step to find novel super antigenic HLA binding epitopes from DENV proteome. The approach used sequence based screening to find complete conserve and high population coverage, common epitopes among all DENV serotype. Propred and Immune Epitope Data Base were used for sequence based screening with recommended parameters. Among top 29 identified epitopes, five structural protein epitopes viz. (33)LQGRGPLKL(41), (249)VVVLGSQEG(257), (172)LVGIVTLYL(180), (146)MKILIGVVI(154), (72)YIIVGVEPG(80) and one nonstructural protein epitope (18)LKNDIPMTG(26) were showed high conserve nature and high population coverage from complete DENV proteome. Further structure based study involving docking and molecular dynamic simulation to confirm stable behavior of HLA allele-peptide complex to give potent cell mediated immune response. Docking of epitope (72)YIIVGVEPG(80)-DRB1 0401 allele and epitope (33)LQGRGPLKL(41)-B*5101 allele complexes showed the best binding energy of - 7.71 and - 7.20 kcal/mol, respectively and stable binding pattern over the time window during molecular dynamic simulation. This computational approach resulted novel epitopes which can be used in the design and development of short epitope based vaccines as well as diagnosis tools for dengue infection.</t>
  </si>
  <si>
    <t>BACKGROUND: Antigens from the Rh and Kell systems are recognized as the most immunogenic in clinical practice. This study evaluated the possible molecular mechanisms involved in the interaction of antigenic peptides with the DRB1 molecules, which help to explain the high frequency of anti-K and association of D + C antibodies in transfusion and incompatible pregnancy. STUDY DESIGN AND METHODS: We included 201 patients with antibodies against antigens from the Rh and Kell systems and compare them with 174,015 controls. HLA-DRB1 genotyping and in silico analysis were performed. The NetMHCIIpan software was used to identify RhD-, RhCE-, and KEL-derived anchor peptides that bind to DRB1 molecules. RESULTS: HLA-DRB1*15 is associated with an increased risk of D, C, E, and K alloimmunization, while the HLA-DRB1*01 and *12 alleles are overrepresented in patients with anti-C and anti-D, respectively. In silico analysis showed that three polymorphic points (60I, 68S, and 103S) common to C and D antigens can be presented by several DRB1 molecules, including DRB1*15:01. The DRB1*09:01 molecule, although not showing statistical significance, was able to interact strongly with almost all five anchor peptides from the sequence containing the polymorphic determinants of E antigen, except 217-WMFWPSVNS-225. CONCLUSION: The DRB1*15 molecule has specific physicochemical characteristics in residues 11P and 13R in the P4 pocket that can favor the response to various antigenic peptides. Anti-K alloimmunization is unrestricted for interaction with specific DRB1 molecules, which suggests that almost all individuals in our population have DRB1 molecules capable of binding to KEL-derived anchor peptides and produce anti-K when stimulated.</t>
  </si>
  <si>
    <t>Identification of anti-human leukocyte antigen (HLA) antibodies (Abs) is based on Luminex technology. We used bioinformatics to (i) study the correlations of mean fluorescence intensities (MFIs) for all the possible allele pairs, and (ii) determine the degree of epitope homology between HLA antigens. Using MFI data on anti-HLA Abs from 6000 Luminex assays, we provide an updated overview of class I and II HLA antigen cross-reactivity in which each node corresponded to an allele and each link corresponded to a strong correlation between two alleles (Spearman's rho &gt; 0.8). We compared these correlations with the serological groups and the results of an epitope analysis. The strongest correlations concerned allele-specific Abs directed against the same antigen. For the HLA-A locus, the highest values of Spearman's rho reflected broad specificity. For the HLA-B locus, graphs defined the HLA-Bw4 public epitope, and correlations between HLA-A and -B alleles were only present for beads with the same Bw4 public epitope. For the HLA-C locus, we identified two groups that differed with regard to their KIR ligand subclassification. Lastly, the HLA-DRB1 subgroups were part of a network. In the epitope analysis, Spearman's rho was related to the number of matched epitopes within pairs of alleles. The combination of Spearman's rho with simple, undirected graphing constitutes an effective tool for understanding routinely encountered cross-reactivity profiles. Based on this model, we have implemented an online data visualization tool available at http://cusureau.pythonanywhere.com/.</t>
  </si>
  <si>
    <t>BACKGROUND: Different human leukocyte antigen (HLA) variants are known to modulate the risk of multiple sclerosis. The main objective of this study was to identify HLA-DRB1 and HLA-DQB1 alleles and Non -HLA gene IL7R (rs6897932) variants associated with MS. METHODS: Patients attending the MS clinic, diagnosed with Multiple Sclerosis as per Mc Donald diagnostic criteria were the subjects in the study. The association of the highly polymorphic HLA-DRB1 and HLA-DQB1 loci was determined by high resolution tissue typing and the genotyping of the IL7R (rs6897932) variants was performed by Sanger sequencing in MS patients (n=81) and healthy individuals (n=82). RESULTS: HLA-DRB1*15:01/15:02 alleles (OR=3.65; p&lt; 0.0001) and HLA-DQB1*06:02 (OR=4.19, p&lt;0.0001) were found to be positively associated while HLA-DRB1*14:04:01 (OR=0.21; p=0.0009) was found to be negatively associated with MS. The most significant predisposing HLA haplotype was found to be DRB1*15:01-DQB1*06:02 (OR=5.69, p&lt;0.0001). Univariate analysis of IL7R SNP (rs6897932) showed no significant association with MS in our population whereas analysis of HLA-DRB1 alleles and IL7R (rs6897932) genotypes showed significant association between the HLA-DRB1*15:01/15:02 and the IL7R (rs6897932) CC genotype (OR=3.58, p=0.0002). CONCLUSION: HLA-DRB1*15:01, 15:02 and DQB1*06:02 are the predisposing alleles while HLA-DRB1*14:04 is the protective allele for MS in our population.</t>
  </si>
  <si>
    <t>Hepatitis B (HB) vaccines (Heptavax-II and Bimmugen) designed based on HBV genotypes A and C are mainly used for vaccination against HB in Japan. To determine whether there are differences in the genetic background associated with vaccine responsiveness, genome-wide association studies were performed on 555 Heptavax-II and 1193 Bimmugen recipients. Further HLA imputation and detailed analysis of the association with HLA genes showed that two haplotypes, DRB1*13:02-DQB1*06:04 and DRB1*04:05-DQB1*04:01, were significantly associated in comparison with high-responders (HBsAb &gt; 100 mIU/mL) for the two HB vaccines. In particular, HLA-DRB1*13:02-DQB1*06:04 haplotype is of great interest in the sense that it could only be detected by direct analysis of the high-responders in vaccination with Heptavax-II or Bimmugen. Compared with healthy controls, DRB1*13:02-DQB1*06:04 was significantly less frequent in high-responders when vaccinated with Heptavax-II, indicating that high antibody titers were less likely to be obtained with Heptavax-II. As Bimmugen and Heptavax-II tended to have high and low vaccine responses to DRB1*13:02, 15 residues were found in the Heptavax-II-derived antigenic peptide predicted to have the most unstable HLA-peptide binding. Further functional analysis of selected hepatitis B patients with HLA haplotypes identified in this study is expected to lead to an understanding of the mechanisms underlying liver disease.</t>
  </si>
  <si>
    <t>HTLV-1-associated myelopathy (HAM/TSP) is a chronic and progressive inflammatory disease of the central nervous system. The aim of our study was to identify genetic determinants related to the onset of HAM/TSP in the Japanese population. We conducted a genome-wide association study comprising 753 HAM/TSP patients and 899 asymptomatic HTLV-1 carriers. We also performed comprehensive genotyping of HLA-A, -B, -C, -DPB1, -DQB1, and -DRB1 genes using next-generation sequencing technology for 651 HAM/TSP patients and 804 carriers. A strong association was observed in HLA class I (P = 1.54 x 10(-9)) and class II (P = 1.21 x 10(-8)) loci with HAM/TSP. Association analysis using HLA genotyping results showed that HLA-C*07:02 (P = 2.61 x 10(-5)), HLA-B*07:02 (P = 4.97 x 10(-10)), HLA-DRB1*01:01 (P = 1.15 x 10(-9)) and HLA-DQB1*05:01 (P = 2.30 x 10(-9)) were associated with disease risk, while HLA-B*40:06 (P = 3.03 x 10(-5)), HLA-DRB1*15:01 (P = 1.06 x 10(-5)) and HLA-DQB1*06:02 (P = 1.78 x 10(-6)) worked protectively. Logistic regression analysis identified amino acid position 7 in the G-BETA domain of HLA-DRB1 as strongly associated with HAM/TSP (P = 9.52 x 10(-10)); individuals homozygous for leucine had an associated increased risk of HAM/TSP (odds ratio, 9.57), and proline was protective (odds ratio, 0.65). Both associations were independent of the known risk associated with proviral load. DRB1-GB-7-Leu was not significantly associated with proviral load. We have identified DRB1-GB-7-Leu as a genetic risk factor for HAM/TSP development independent of proviral load. This suggests that the amino acid residue may serve as a specific marker to identify the risk of HAM/TSP even without knowledge of proviral load. In light of its allele frequency worldwide, this biomarker will likely prove useful in HTLV-1 endemic areas across the globe.</t>
  </si>
  <si>
    <t>BACKGROUND: Degenerative lumbar spinal stenosis (DLSS) is a common lumbar disease that requires surgery. Previous studies have indicated that genetic mutations are implicated in DLSS. However, studies on specific gene mutations are scarce. Whole-exome sequencing (WES) is a valuable research tool that identifies disease-causing genes and could become an effective strategy to investigate DLSS pathogenesis. METHODS: From January 2016 to December 2017, we recruited 50 unrelated patients with symptoms consistent with DLSS and 25 unrelated healthy controls. We conducted WES and exome data analysis to identify susceptible genes. Allele mutations firstly identified potential DLSS variants in controls to the patients' group. We conducted a site-based association analysis to identify pathogenic variants using PolyPhen2, SIFT, Mutation Taster, Combined Annotation Dependent Depletion, and Phenolyzer algorithms. Potential variants were further confirmed using manual curation and validated using Sanger sequencing. RESULTS: In this cohort, the major classification variant was missense_mutation, the major variant type was single nucleotide polymorphism (SNP), and the major single nucleotide variation was C &gt; T. Multiple SNPs in 34 genes were identified when filtered allele mutations in controls to retain only patient mutations. Pathway enrichment analyses revealed that mutated genes were mainly enriched for immune response-related signaling pathways. Using the Novegene database, site-based associations revealed several novel variants, including HLA-DRB1, PARK2, ACTR8, AOAH, BCORL1, MKRN2, NRG4, NUP205 genes, etc., were DLSS related. CONCLUSIONS: Our study revealed that deleterious mutations in several genes might contribute to DLSS etiology. By screening and confirming susceptibility genes using WES, we provided more information on disease pathogenesis. Further WES studies incorporating larger DLSS patient cohorts are required to comprehend the genetic landscape of DLSS pathophysiology fully.</t>
  </si>
  <si>
    <t>Given the potential link between genetic risk factors and clinical features of systemic lupus erythematosus (SLE), this study aimed to explore the relationship between human leukocyte antigen (HLA)-DRB1/DQB1 alleles and haplotypes and clinical sub-phenotypes of the disease in a group of Iranian SLE patients. HLA-DRB1 and HLA-DQB1 alleles were determined by PCR-SSP in 127 SLE patients and 153 ethnically-matched healthy controls. The relationships between various clinical manifestations and HLA alleles/haplotypes were analyzed in the patients. We observed the positive associations of DRB1*07 and DRB1*07-DQB1*02 haplotypes with articular and pulmonary involvement (p=0.006 and p&lt;0.001 respectively), DRB1*03 and DQB1*02 alleles, and DRB1*03-DQB1*02 haplotypes with cutaneous (p=0.03, p=0.004 and p=0.02 respectively) and renal involvement, and DRB1*13 as well as DRB1*13-DQB1*06 haplotypes with renal involvement. Conversely, negative associations of DRB1*13 with cutaneous and gastrointestinal disorders (p=0.004 and p=0.02 respectively) and DRB1*01 with renal involvement (p=0.03) were found in our patients. Patients carrying susceptible HLA-DRB1 alleles had a higher risk for expression of cutaneous involvement (p=0.03), anti-coagulant antibody development (p=0.01), and a lower risk for pulmonary disorders compared to patients' negatives for susceptible alleles (p=0.04). Our findings on associations between HLA risk allele (DRB1*03) as well as non-risk alleles with particular clinical manifestations and between the potentially protective allele (DRB1*01) and protection against renal involvement indicate the important role of HLA class II genes in predisposing of specific serological and clinical features of SLE disease which could be implicative for therapeutic applications and better management of SLE patients.</t>
  </si>
  <si>
    <t>AIM: It remains unclear, why only some patients form alloantibodies against foreign RBC antigens. Transfusion of red blood cell (RBC) products and pregnancy are the most relevant causes of immunization against RBC alloantigens. Here we investigated the relationship between RBC alloantibodies, Rh phenotype, and HLA phenotype among patients with multiple RBC alloantibodiesMETHODS: In a group of 124 multi-responders including both pregnant women and transplant recipients we analysed the distribution of HLA-Class II variants in subgroups of multi-responders to RBC alloantigens according to their Rh status. RESULTS: As expected, the RhD-negative phenotype was overrepresented in our alloimmunized group (49.2 %) compared to in the general population. Importantly, HLA-DRB1*15 carriers were significantly overrepresented among D-negative multi-responders compared to D-positive multi-responders (Pc = 0.045). Furthermore, the linked HLA-DRB1*13, HLA-DQB1*06, and HLA-DQA1*01 variants were more frequent in individuals with the DCCee phenotype than in other RhD-positive phenotypes. CONCLUSION: Our present findings showed that RBC multispecific alloimmunization was associated with particular HLA-Class II variants based on Rh status (Tab. 3, Ref. 22).</t>
  </si>
  <si>
    <t>Nanopore sequencing has been investigated as a rapid and cost-efficient option for HLA typing in recent years. Despite the lower raw read accuracy, encouraging typing accuracy has been reported, and long reads from the platform offer additional benefits of the improved phasing of distant variants. The newly released R10.3 flow cells are expected to provide higher read-level accuracy than previous chemistries. We examined the performance of R10.3 flow cells on the MinION device in HLA typing after enrichment of target genes by multiplexed PCR. We also aimed to mimic a 1-day workflow with 8-24 samples per sequencing run. A diverse collection of 102 unique samples were typed for HLA-A, -B, -C, -DPA1, -DPB1, -DQA1, -DQB1, -DRB1, -DRB3/4/5 loci. The concordance rates at 2-field and 3-field resolutions were 99.5% (1836 alleles) and 99.3% (1710 alleles). We also report important quality metrics from these sequencing runs. Continued research and independent validations are warranted to increase the robustness of nanopore-based HLA typing for broad clinical application.</t>
  </si>
  <si>
    <t>Umbilical cord blood (UCB) is a suitable source for hematopoietic stem cell transplantation. The study of HLA genes by next generation sequencing is commonly used in transplants. Donor/patient HLA matching is often higher within groups of common ancestry, however "Hispanic" is a broad category that fails to represent Argentina's complex genetic admixture. Our aim is to describe HLA diversity of banked UCB units collected across the country taking into consideration donor's reported ancestral origins as well as geographic distribution. Our results showed an evenly distribution of units mainly for 2 groups: of European and of Native American descent, each associated to a defined geographic location pattern (Central vs. North regions). We observed differences in allele frequency distributions for some alleles previously described in Amerindian populations: for Class I (A*68:17, A*02:11:01G, A*02:22:01G, B*39:05:01, B*35:21, B*40:04, B*15:04:01G, B*35:04:01, B*51:13:01) and Class II (DRB1*04:11:01, DRB1*04:07:01G/03, DRB1*08:02:01, DRB1*08:07, DRB1*09:01:02G, DRB1*14:02:01, DRB1*16:02:01G). Our database expands the current knowledge of HLA diversity in Argentinian population. Although further studies are necessary to fully comprehend HLA heterogeneity, this report should prove useful to increase the possibility of finding compatible donors for successful allogeneic transplant and to improve recruitment strategies for UCB donors across the country.</t>
  </si>
  <si>
    <t>OBJECTIVE: Based on the HLA profile of Indian Gorkhas, Debnath and Chaudhuri (2006) proposed that Gorkhas are genetically closer to Mongoloids, and they may have originated from Mongolians or Tibetan stocks. However, the major limitation of the earlier study was that Gorkhas comprise 2 broad groups, i.e. Tibeto-Burmans and Indo-Aryans. Besides, Gorkhas have an assemblage of many sociocultural and linguistically distinct populations such as Rai, Magar, Limbu, Tamang, Newar, Bahun, Kami, and so on. Thus, the generalization of the findings on Gorkhas by considering them as a single homogenous population may not be free from biases. Therefore, the present study aims to understand the genetic affinity of a constituent population from the Gorkha community, i.e. Kami, based on HLA polymorphism. METHODS: First field HLA typing was performed among 158 Kami individuals by PCR-SSP methods. RESULTS: The most frequent genes observed were HLA-A*11, HLA-B*15, HLA-DRB1*15. The frequency of HLA-DRB1*15 reported here is the highest recorded among the North Indian population to date, which is a noteworthy finding of the study. The hierarchical cluster analysis and principal component analysis showed that the Kami population lies within the cluster of the Indian subcontinental population. CONCLUSION: The study refutes the earlier proposition of exclusive belongingness of all the Gorkhas to Mongoloids.</t>
  </si>
  <si>
    <t>BACKGROUND: The pathophysiology of Henoch-Schonlein purpura (HSP) is still unclear, but several findings suggest that genetic factors may influence disease susceptibility. We aimed to perform a genome-wide association study (GWAS) in pediatric HSP patients with an emphasis on severe HSP nephritis. METHODS: The study included 46 HSP patients, 42 of whom had undergone kidney biopsy. Forty-nine pediatric patients with an inflammatory bowel disease (IBD) served as an autoimmune disease control group while Finnish bone marrow and blood donors represented the general reference population (n = 18,757). GWAS was performed for HSP and IBD samples in a case-control manner against the reference population. The analysis also included imputation of human leukocyte antigen (HLA) alleles. RESULTS: GWAS analysis in HSP revealed several polymorphisms from the HLA region that surpassed the genome-wide significance level. Three HLA class II alleles were also significantly more frequent in HSP than in the reference population: DQA1*01:01, DQB1*05:01, and DRB1*01:01. Haplotype DQA1*01:01/DQB1*05:01/DRB1*01:01 occurred in 43.5% of HSP patients, whereas its frequency was 8.2% in IBD patients and 15.0% in the reference population. HSP patients with this haplotype showed similar baseline clinical findings and outcome as HSP patients negative for the haplotype. In IBD patients, no polymorphism or HLA allele appeared significant at the genome-wide level. CONCLUSIONS: Our results suggest that haplotype DQA1*01:01/DQB1*05:01/DRB1*01:01 is associated with susceptibility to HSP, but not with the severity of the kidney involvement. These HLA associations did not occur in IBD patients, suggesting that they are specific to HSP and not related to susceptibility to autoimmune diseases in general.</t>
  </si>
  <si>
    <t>Pulmonary alveolar proteinosis (PAP) is a devastating lung disease caused by abnormal surfactant homeostasis, with a prevalence of 6-7 cases per million population worldwide. While mutations causing hereditary PAP have been reported, the genetic basis contributing to autoimmune PAP (aPAP) has not been thoroughly investigated. Here, we conducted a genome-wide association study of aPAP in 198 patients and 395 control participants of Japanese ancestry. The common genetic variant, rs138024423 at 6p21, in the major-histocompatibility-complex (MHC) region was significantly associated with disease risk (Odds ratio [OR] = 5.2; P = 2.4 x 10(-12)). HLA fine-mapping revealed that the common HLA class II allele, HLA-DRB1*08:03, strongly drove this signal (OR = 4.8; P = 4.8 x 10(-12)), followed by an additional independent risk allele at HLA-DPbeta1 amino acid position 8 (OR = 0.28; P = 3.4 x 10(-7)). HLA-DRB1*08:03 was also associated with an increased level of anti-GM-CSF antibody, a key driver of the disease (beta = 0.32; P = 0.035). Our study demonstrated a heritable component of aPAP, suggesting an underlying genetic predisposition toward an abnormal antibody production.</t>
  </si>
  <si>
    <t>OBJECTIVES: The Strategic Timing of AntiRetroviral Treatment (START) and Strategies for Management of Antiretroviral Therapy (SMART) trials demonstrated that ART can partly reverse clinically defined immune dysfunction induced by HIV replication. As control of HIV replication is influenced by the HLA region, we explored whether HLA alleles independently influence the risk of clinical events in HIV+ individuals. DESIGN: Cohort study. METHODS: In START and SMART participants, associations between imputed HLA alleles and AIDS, infection-related cancer, herpes virus-related AIDS events, chronic inflammation-related conditions, and bacterial pneumonia were assessed. Cox regression was used to estimate hazard ratios for the risk of events among allele carriers versus noncarriers. Models were adjusted for sex, age, geography, race, time-updated CD4+ T-cell counts and HIV viral load and stratified by treatment group within trials. HLA class I and II alleles were analyzed separately. The Benjamini--Hochberg procedure was used to limit the false discovery rate to less than 5% (i.e. q value &lt;0.05). RESULTS: Among 4829 participants, there were 132 AIDS events, 136 chronic inflammation-related conditions, 167 bacterial pneumonias, 45 infection-related cancers, and 49 herpes virus-related AIDS events. Several associations with q value less than 0.05 were found: HLA-DQB1 *06:04 and HLA-DRB1 *13:02 with AIDS (adjusted HR [95% CI] 2.63 [1.5-4.6] and 2.25 [1.4-3.7], respectively), HLA-B *15:17 and HLA-DPB1 *15:01 with bacterial pneumonia (4.93 [2.3-10.7] and 4.33 [2.0-9.3], respectively), and HLA-A *69:01 with infection-related cancer (15.26 [3.5-66.7]). The carriage frequencies of these alleles were 10% or less. CONCLUSION: This hypothesis-generating study suggests that certain HLA alleles may influence the risk of immune dysfunction-related events irrespective of viral load and CD4+ T-cell count.</t>
  </si>
  <si>
    <t>Epstein Barr virus (EBV) is one of the most successful pathogens in humans with more than 95% of the human adult population persistently infected. EBV infects only humans and threatens these with its potent growth transforming ability that readily allows for immortalization of human B cells in culture. Accordingly, it is also found in around 1-2% of human tumors, primarily lymphomas and epithelial cell carcinomas. Fortunately, however, our immune system has learned to control this most transforming human tumor virus in most EBV carriers, and it requires modification of EBV associated lymphomagenesis and its immune control by either co-infections, such as malaria, Kaposi sarcoma associated herpesvirus (KSHV) and human immunodeficiency virus (HIV), or genetic predispositions for EBV positive tumors to emerge. Some of these can be modelled in humanized mice that, therefore, provide a valuable platform to test curative immunotherapies and prophylactic vaccines against these EBV associated pathologies.</t>
  </si>
  <si>
    <t>OBJECTIVES: Guillain-Barre syndrome (GBS) results from autoimmune attack on the peripheral nerves, causing sensory, motor and autonomic abnormalities. Emerging evidence suggests that there might be an association between COVID-19 and GBS. Nevertheless, the underlying pathophysiological mechanism remains unclear. MATERIALS AND METHODS: We performed bioinformatic analyses to delineate the potential genetic crosstalk between COVID-19 and GBS. RESULTS: COVID-19 and GBS were associated with a similar subset of immune/inflammation regulatory genes, including TNF, CSF2, IL2RA, IL1B, IL4, IL6 and IL10. Protein-protein interaction network analysis revealed that the combined gene set showed an increased connectivity as compared to COVID-19 or GBS alone, particularly the potentiated interactions with CD86, IL23A, IL27, ISG20, PTGS2, HLA-DRB1, HLA-DQB1 and ITGAM, and these genes are related to Th17 cell differentiation. Transcriptome analysis of peripheral blood mononuclear cells from patients with COVID-19 and GBS further demonstrated the activation of interleukin-17 signalling in both conditions. CONCLUSIONS: Augmented Th17 cell differentiation and cytokine response was identified in both COVID-19 and GBS. PBMC transcriptome analysis also suggested the pivotal involvement of Th17 signalling pathway. In conclusion, our data suggested aberrant Th17 cell differentiation as a possible mechanism by which COVID-19 can increase the risk of GBS.</t>
  </si>
  <si>
    <t>OBJECTIVE: Cervical cancer is a gynecological health problem, affecting nearly 500,000 women each year worldwide. Genome-wide association studies have revealed multiple susceptible genes and their polymorphisms for cervical carcinoma risk. We have carried out this case-control study to investigate the association of INSIG2 rs6726538 (A; T), HLA-DRB1 rs9272143 (T; C), and GCNT1P5 rs7780883 (G; A) with cervical cancer. METHODS: The present study recruited 234 cervical cancer patients as cases and 212 healthy females as controls. We have applied the tetra-primer amplification refractory mutation system polymerase chain reaction (T-ARMS-PCR) method for genotyping. RESULTS: The SNP rs6726538 was significantly associated with increased risk of cervical cancer in all genetic models (AT vs. AA: OR = 3.30, 95% CI = 2.19-4.97, p &lt; 0.0001; TT vs. AA: OR = 8.72, 95% CI = 3.87-19.7, p &lt; 0.0001; AT+TT vs. AA: OR = 3.87, 95% CI = 2.61-5.73, p &lt; 0.0001; T vs. A: OR = 2.97, 95% CI = 2.20-4.01, p &lt; 0.0001) except the recessive model which showed a significantly reduced risk (TT vs. AA+AT: OR = 0.20, 95% CI = 0.09-0.44, p = 0.0001). rs9272143 showed significantly reduced risk for the additive model 1, dominant model, and allelic model (TC vs. TT: OR = 0.46, 95% CI = 0.31-0.70, p = 0.0004; TC+CC vs. TT: OR = 0.47 95% CI = 0.32-0.70, p = 0.0002; C vs. T: OR = 0.56, 95% CI = 0.40-0.78, p = 0.0006, respectively). The third variant, rs7780883, was significantly associated with increased risk in additive model 2, dominant, and allelic models (AA vs. GG: OR = 5.08, 95% CI = 2.45-10.5, p &lt; 0.0001; GA+AA vs. GG: OR = 1.54, 95% CI = 1.06-2.24, p = 0.0237; A vs. G: OR = 1.88, 95% CI = 1.34-2.52, p &lt; 0.0001, consecutively), whereas recessive model reduced the risk of cervical cancer (AA vs. GG+GA: OR = 0.20, 95% CI = 0.09-0.41, p &lt; 0.0001). Other models of these SNPs were not associated with cervical cancer. All significant associations for three SNPs withstand after Bonferroni correction except the additive model 2 of rs7780883. CONCLUSION: Our study concludes that INSIG2 rs6726538, HLA-DRB1 rs9272143, and GCNT1P5 rs7780883 polymorphisms may contribute to the development of cervical cancer in the Bangladeshi population.</t>
  </si>
  <si>
    <t>Three new alleles were identified during routine next generation sequencing.</t>
  </si>
  <si>
    <t>Autoimmune Hepatitis (AIH) is a heterogenous, mostly chronic liver disease that affects people of all age groups, women more often than men. The aim of therapy is to prevent cirrhosis, as it mainly accounts for liver-related mortality in patients with AIH. Rates of remission are high in patients with AIH, but life-long immunosuppressive therapy is required. AIH is hypothesized to originate from immunologic reactivity targeted against mostly unknown self-antigens, potentially triggered by viral infections among other factors. While AIH does not follow a Mendelian inheritance pattern, part of the risk of developing AIH or worse disease course, is attributed to specific genetic risk factors. Major associations for the risk of development of AIH were found for HLA-DRB1*03:01 and HLA-DRB1*04:01 in adult AIH in the only genome-wide association study on AIH. However, other potential risk loci in SH2B3, CARD10 and KIR genes were described. This review covers the current knowledge on genetic risk factors in adult and pediatric AIH.</t>
  </si>
  <si>
    <t>The strongest genetic and environmental risk factors for MS, an inflammatory CNS disease, are HLA-DRB1*15:01 and EBV. This work shows that HLA-DRB1*15:01 acts as a co-receptor for EBV infection of a B cell line, suggesting a mechanistic link between both risk factors for MS.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</si>
  <si>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 http://www.bipmed.org and http://abraom.ib.usp.br/ )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</si>
  <si>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Because studies of rare variant effects on gene expression have limited power, we investigated set-based methods to identify rare expression quantitative trait loci (eQTL) related to Alzheimer disease (AD). Gene-level and pathway-level cis rare-eQTL mapping was performed genome-wide using gene expression data derived from blood donated by 713 Alzheimer's Disease Neuroimaging Initiative participants and from brain tissues donated by 475 Religious Orders Study/Memory and Aging Project participants. The association of gene or pathway expression with a set of all cis potentially regulatory low-frequency and rare variants within 1 Mb of genes was evaluated using SKAT-O. A total of 65 genes expressed in the brain were significant targets for rare expression single nucleotide polymorphisms (eSNPs) among which 17% (11/65) included established AD genes HLA-DRB1 and HLA-DRB5. In the blood, 307 genes were significant targets for rare eSNPs. In the blood and the brain, GNMT, LDHC, RBPMS2, DUS2, and HP were targets for significant eSNPs. Pathway enrichment analysis revealed significant pathways in the brain (n = 9) and blood (n = 16). Pathways for apoptosis signaling, cholecystokinin receptor (CCKR) signaling, and inflammation mediated by chemokine and cytokine signaling were common to both tissues. Significant rare eQTLs in inflammation pathways included five genes in the blood (ALOX5AP, CXCR2, FPR2, GRB2, IFNAR1) that were previously linked to AD. This study identified several significant gene- and pathway-level rare eQTLs, which further confirmed the importance of the immune system and inflammation in AD and highlighted the advantages of using a set-based eQTL approach for evaluating the effect of low-frequency and rare variants on gene expression.</t>
  </si>
  <si>
    <t>Susceptibility for leishmaniasis is largely dependent on host genetic and immune factors. Despite the previously described association of human leukocyte antigen (HLA) gene cluster variants as genetic susceptibility factors for leishmaniasis, little is known regarding the mechanisms that underpin these associations. To better understand this underlying functionality, we first collected all known leishmaniasis-associated HLA variants in a thorough literature review. Next, we aligned and compared the protection- and risk-associated HLA-DRB1 allele sequences. This identified several amino acid polymorphisms that distinguish protection- from risk-associated HLA-DRB1 alleles. Subsequently, T cell epitope binding predictions were carried out across these alleles to map the impact of these polymorphisms on the epitope binding repertoires. For these predictions, we used epitopes derived from entire proteomes of multiple Leishmania species. Epitopes binding to protection-associated HLA-DRB1 alleles shared common binding core motifs, mapping to the identified HLA-DRB1 amino acid polymorphisms. These results strongly suggest that HLA polymorphism, resulting in differential antigen presentation, affects the association between HLA and leishmaniasis disease development. Finally, we established a valuable open-access resource of putative epitopes. A set of 14 HLA-unrestricted strong-binding epitopes, conserved across species, was prioritized for further epitope discovery in the search for novel subunit-based vaccines.</t>
  </si>
  <si>
    <t>(1) Background: Complex genetic relationships, including gene-gene (G x G; epistasis), gene(n), and gene-environment (G x E) interactions, explain a substantial portion of the heritability in multiple sclerosis (MS). Machine learning and data mining methods are promising approaches for uncovering higher order genetic relationships, but their use in MS have been limited. (2) Methods: Association rule mining (ARM), a combinatorial rule-based machine learning algorithm, was applied to genetic data for non-Latinx MS cases (n = 207) and controls (n = 179). The objective was to identify patterns (rules) amongst the known MS risk variants, including HLA-DRB1*15:01 presence, HLA-A*02:01 absence, and 194 of the 200 common autosomal variants. Probabilistic measures (confidence and support) were used to mine rules. (3) Results: 114 rules met minimum requirements of 80% confidence and 5% support. The top ranking rule by confidence consisted of HLA-DRB1*15:01, SLC30A7-rs56678847 and AC093277.1-rs6880809; carriers of these variants had a significantly greater risk for MS (odds ratio = 20.2, 95% CI: 8.5, 37.5; p = 4 x 10(-9)). Several variants were shared across rules, the most common was INTS8-rs78727559, which was in 32.5% of rules. (4) Conclusions: In summary, we demonstrate evidence that specific combinations of MS risk variants disproportionately confer elevated risk by applying a robust analytical framework to a modestly sized study population.</t>
  </si>
  <si>
    <t>This study aimed to explore common molecular changes in the infertile endometrium from women with and without endometriosis (EM). By analyzing the dataset GSE120103 from Gene Expression Omnibus, a total of 3252 shared differentially expressed genes were identified between ovarian EM in infertile vs. fertile endometrium and EM-free infertile vs. fertile endometrium. In addition, the gene annotation and pathway analysis of the shared differentially expressed genes with the same expression trend indicated that the pathway 'MHC class II antigen presentation' and five candidate genes: HLA-DRA, HLA-DRB1, HLA-DRB3, HLA-DPA1, HLA-DPB1 were both down-regulated in infertile endometrium with or without EM. Logistic regression showed that HLA-DRA might be an independent predictor of the infertile status of the endometrium. Single sample gene set enrichment analysis (ssGSEA) showed that some classic antigen-presenting cells: macrophages type 1, macrophages type 2, and mature dendritic cells were significantly down-regulated in infertile endometrium with or without EM, whose enrichment correlated positively with the expression of candidate HLA molecules. Hence, the down-regulation of HLA-DRs and HLA-DPs reflecting the deficiency of antigen-presenting cells in endometrium might serve as a common biomarker for diagnosing endometrium-associated infertility in women with and without endometriosis.</t>
  </si>
  <si>
    <t>SARS-CoV-2 utilizes the angiotensin-converting enzyme 2 (ACE2) receptor and transmembrane serine protease (TMPRSS2) to infect human lung cells. Previous studies have suggested that different host ACE2 and TMPRSS2 genetic backgrounds might contribute to differences in the rate of SARS-CoV-2 infection or COVID-19 severity. Recent studies have also shown that variants in 15 genes related to type I interferon immunity to influenza virus might predispose patients toward life-threatening COVID-19 pneumonia. Other genes (SLC6A20, LZTFL1, CCR9, FYCO1, CXCR6, XCR1, IL6, CTSL, ABO, and FURIN) and HLA alleles have also been implicated in the response to infection with SARS-CoV-2. Currently, Brazil has recorded the third-highest number of COVID-19 cases worldwide. We aimed to investigate the genetic variation present in COVID-19-related genes in the Brazilian population. We analyzed 27 candidate genes and HLA alleles in 954 admixed Brazilian exomes. We used the information available in two public databases (http://www.bipmed.org and http://abraom.ib.usp.br/) and additional exomes from individuals born in southeast Brazil, the region of the country with the highest number of COVID-19 patients. Variant allele frequencies were compared with the 1000 Genomes Project phase 3 (1KGP) and gnomAD databases. We detected 395 nonsynonymous variants; of these, 325 were also found in the 1KGP and/or gnomAD. Six of these variants were previously reported to influence the rate of infection or clinical prognosis of COVID-19. The remaining 70 variants were identified exclusively in the Brazilian sample, with a mean allele frequency of 0.0025. In silico analysis revealed that seven of these variants are predicted to affect protein function. Furthermore, we identified HLA alleles previously associated with the COVID-19 response at loci DQB1 and DRB1. Our results showed genetic variability common to other populations and rare and ultrarare variants exclusively found in the Brazilian population. These findings might lead to differences in the rate of infection or response to infection by SARS-CoV-2 and should be further investigated in patients with this disease.</t>
  </si>
  <si>
    <t>We encountered a 55-year-old Japanese man with advanced renal cell carcinoma and slowly progressive type 1 diabetes mellitus (SPT1DM), whose insulin secretory capacity was drastically reduced for a brief period after only one cycle of immune checkpoint inhibitor (ICI) treatment. The patient had been diagnosed with type 2 diabetes at the age of 53 years and was treated using oral hypoglycemic agents. However, 2 years later, he was diagnosed with SPT1DM and autoimmune thyroiditis, based on the presence of anti-glutamic acid decarboxylase antibodies (GADA) and thyroid autoantibodies, which was accompanied by advanced renal cell carcinoma. At that time, his insulin secretory capacity was preserved (CPR 2.36 ng/mL), and good glycemic control was maintained using only medical nutrition therapy (HbA1c 6.3%). He subsequently developed destructive thyroiditis approximately 2 weeks after the first cycle of ICI treatment using nivolumab (a programmed cell death-1 inhibitor) and ipilimumab (a cytotoxic T-lymphocyte-associated antigen-4 inhibitor) for advanced renal cell carcinoma. Three weeks later, his plasma glucose level markedly increased, and we detected absolute insulin deficiency and hypothyroidism. Human leukocyte antigen (HLA) analysis revealed haplotypes indicating susceptibility to type 1 diabetes mellitus (T1DM) or autoimmune thyroiditis (HLA genotype, DRB1-DQB1 *09:01-*03:03/*08:03-*06:01). He showed a good antitumor response and is currently receiving permanent insulin therapy and levothyroxine replacement with the ICI treatment. Based on this case and the available literature, patients with preexisting islet autoantibodies or SPT1DM/LADA, plus a genetic predisposition to T1DM, may have an extremely high risk of developing ICI-related T1DM for a brief period after starting ICI treatment.</t>
  </si>
  <si>
    <t>There are bunch of autoantibodies, particularly autoantibodies against proteins located at the node of Ranvier, have been discovered and transformed the clinical management of chronic inflammatory demyelinating polyradiculoneuropathy (CIDP). Neurofascin (NF) plays an important role in both the nodal and paranodal regions of the node of Ranvier. In this review, we focus on the two characteristic forms of neurofascin: NF186 and NF155, comparing the similarities and differences between them, reviewing the current knowledge on genetic backgrounds, pathogenesis, clinical manifestations, and management of patients with anti-neurofascin positive CIDP. Autoantibodies against neurofascin were mainly IgG4 isotype. Mutation of NFASC gene in human causes severe neurodevelopment disorders, and HLA DRB1*15 may be a strong risk factor for the development of anti-NF155 antibodies. Motor impairment, sensory ataxia, and tremor were the typical presentations of patients with anti-NF155+ CIDP, while tetraplegia and cranial nerve involvement were more common in patients with anti-NF186+ CIDP. Recent studies have depicted a relatively clear picture of anti-NF155+ CIDP, and the strong clinical correlation of NF186 with CIDP remains unclear. The genetic background of neurofascin will assist in future explorations.</t>
  </si>
  <si>
    <t>Novel vaccines are required to effectively combat the epidemic spread of tuberculosis. Using in silico approaches, this study focuses on prediction of potential B cell and T cell binding immunogenic epitopes for 30 putative outer membrane proteins of Mtb. Among these, certain immunodominant epitopes of Rv0172, Rv0295c, Rv1006, Rv2264c, and Rv2525c were found, which are capable of binding B-cell and a maximum number of MHC alleles. The selected immunodominant epitopes were screened for their allergenic and antigenic properties, their percentage identity against the human proteome and their structural properties. Further, the binding efficacy of the immunodominant epitopes of Rv0295c and Rv1006 with HLA-DRB1*04:01 was analyzed using molecular docking and molecular dynamics studies. Hence, the in silico-derived immunogenic peptides (epitopes) could potentially be used for the design of subunit vaccines against tuberculosis.</t>
  </si>
  <si>
    <t>Regional variations are found in the incidence and severity of the COVID-19 infection. Human leukocyte antigen (HLA) polymorphism is one of the genetic factors that might have an impact on the outcome of the disease. This study explored the association between the HLA genotype and the severity of COVID-19 among patients from South Asia. Blood samples from 95 Asians (Bangladeshis, Indians, and Pakistanis) with COVID-19 were collected. The patients were divided according to the severity of their infection: mild (N = 64), severe (N = 31), and fatal (N = 20). DNA was extracted from all samples, and HLA genotyping was performed for both class I (A, B, and C) and class II (DRB1, DQA1, and DQB1) using the PCR-rSSO (polymerase chain reaction-reverse sequence-specific oligonucleotide) molecular method. The frequency of HLA-B*51 was significantly higher among patients in the fatal group than among those in the mild infection group (15% vs. 4.7%, p = 0.027). Additionally, the frequency of HLA-B*35 was significantly higher in the mild infection group than in the fatal group (21.1% vs. 7.5%, p = 0.050 [a borderline p-value]). In terms of HLA class II, DRB1*13 was significantly observed in the fatal group than in the mild infection group (17.5% vs. 11.3%, p = 0.049). However, the p-value for all alleles became insignificant after a statistical correction for the p-values (pc = 0.216, pc = 0.4, and pc = 0.49, respectively). Compared with all published data, this study highlights that the association between the HLA system and the COVID-19 outcome might be ethnic-dependent. Genetic variation between populations must be examined on a wider scale to assess infection prognosis and vaccine effectiveness.</t>
  </si>
  <si>
    <t>BACKGROUND: The role of the HLA-DRB1 and HLA-DQB1 genes in the antibody response to hepatitis B (HB) vaccine has been well established; however, the involvement of the HLA-DPB1 allele in the HB vaccine immune response remained to be clarified by a systematic review. METHODS: A meta-analysis was performed in which databases were searched for relevant studies published in English or Chinese up until June 1, 2020. Six studies were identified and a total of 10 alleles were processed into statistical processing in this meta-analysis. RESULTS: Three thousand one hundred forty four subjects (including 2477 responders and 667 non-responders) were included in this research. Alleles HLA-DPB1 *02:02, DPB1 *03:01, DPB1 *04:01, DPB1 *04:02, and DPB1 *14:01 were found to be associated with a significant increase in the antibody response to HB vaccine, and their pooled odds ratios (ORs) were 4.53, 1.57, 3.33, 4.20, and 1.79, respectively; whereas DPB1 *05:01 (OR = 0.73) showed the opposite correlation. CONCLUSIONS: These findings suggested that specific HLA-DPB1 alleles are associated with the antibody response to HB vaccine.</t>
  </si>
  <si>
    <t>We conducted the first human leukocyte antigen (HLA) allele and genome-wide association study to identify loci associated with hypersensitivity reactions exclusively to the PEGylated preparation of asparaginase (pegaspargase) in racially diverse cohorts of pediatric leukemia patients: St Jude Children's Research Hospital's Total XVI (TXVI, n = 598) and Children's Oncology Group AALL0232 (n = 2,472) and AALL0434 (n = 1,189). Germline DNA was genotyped using arrays. Genetic variants not genotyped directly were imputed. HLA alleles were imputed using SNP2HLA or inferred using BWAkit. Analyses between genetic variants and hypersensitivity were performed in each cohort first using cohort-specific covariates and then combined using meta-analyses. Nongenetic risk factors included fewer intrathecal injections (P = 2.7 x 10(-5) in TXVI) and male sex (P = 0.025 in AALL0232). HLA alleles DQB1*02:02, DRB1*07:01, and DQA1*02:01 had the strongest associations with pegaspargase hypersensitivity (P &lt; 5.0 x 10(-5) ) in patients with primarily European ancestry (EA), with the three alleles associating in a single haplotype. The top allele HLA-DQB1*02:02 was tagged by HLA-DQB1 rs1694129 in EAs (r(2) = 0.96) and less so in non-EAs. All single nucleotide polymorphisms associated with pegaspargase hypersensitivity reaching genome-wide significance in EAs were in class II HLA loci, and were partially replicated in non-EAs, as is true for other HLA associations. The rs9958628 variant, in ARHGAP28 (previously linked to immune response in children) had the strongest genetic association (P = 8.9 x 10(-9) ) in non-EAs. The HLA-DQB1*02:02-DRB1*07:01-DQA1*02:01 associated with hypersensitivity reactions to pegaspargase is the same haplotype associated with reactions to non-PEGylated asparaginase, even though the antigens differ between the two preparations.</t>
  </si>
  <si>
    <t>Recent advances in single-cell sequencing technologies enable the generation of large-scale data sets of paired TCR sequences from patients with autoimmune disease. Methods to validate and characterize patient-derived TCR data are needed, as well as relevant model systems that can support the development of antigen-specific tolerance inducing drugs. We have generated a pipeline to allow streamlined generation of 'artificial' T cells in a robust and reasonably high throughput manner for in vitro and in vivo studies of antigen-specific and patient-derived immune responses. Hereby chimeric (mouse-human) TCR alpha and beta constructs are re-expressed in three different formats for further studies: (i) transiently in HEK cells for peptide-HLA tetramer validation experiments, (ii) stably in the TCR-negative 58 T cell line for functional readouts such as IL-2 production and NFAT-signaling, and lastly (iii) in human HLA-transgenic mice for studies of autoimmune disease and therapeutic interventions. As a proof of concept, we have used human HLA-DRB1 *04:01 restricted TCR sequences specific for a type I diabetes-associated GAD peptide, and an influenza-derived HA peptide. We show that the same chimeric TCR constructs can be used in each of the described assays facilitating sequential validation and prioritization steps leading to humanized animal models.</t>
  </si>
  <si>
    <t>BACKGROUND: Breast cancer is one of the common malignant tumors in women, which seriously affects women's physical and mental health and even life-threatening. The occurrence and development of breast cancer are closely related to genetic factors. Many studies have shown that human leukocyte antigen DRB1 is associated with the development of breast cancer, but lack evidence. This study aims to systematically evaluate the relationship between HLA-DRB1 gene polymorphism and breast cancer. METHODS: The retrieval time of this study was from the establishment of the database to February 2021. The retrieval databases included CNKI, Wanfang, VIP and China Biomedical Database, PubMed, Embase, Web of Science, and the Cochrane Library. The retrieval objects were observational studies on the relationship between HLA-DRB1 gene polymorphism and breast cancer (including case--control studies, cross-sectional studies, and cohort studies). The language restrictions were English and Chinese. Two researchers independently extracted the data and assessed the quality of the included studies, and Stata 16.0 software was used for statistical analysis. RESULTS: This study will systematically evaluate the relationship between HLA-DRB1 gene polymorphism and breast cancer based on existing studies. CONCLUSION: This study will explore the early warning signal of breast cancer genetic susceptibility, and provide evidence-based medical evidence for clarifying the role of HLA-DRB1 gene polymorphism in breast cancer. OSF REGISTRATION NUMBER: DOI 10.17605/OSF.IO/847FQ.</t>
  </si>
  <si>
    <t>Type 2 diabetes mellitus (T2DM) is a disease with polygenic inheritance. The expression of major histocompatibility complex class II genes are regulated by several trans-activators. We have studied the expression of HLA-DRB1, RFX, CIITA-P1, PIV transactivators, immunophenotyping of cells, SNPs in CIITA-168 (A/G) and IFN-gamma + 874 (T/A) in T2DM patients and controls (n = 201 each). We observed increased frequencies of DRB1*03, DRB1*04 and DRB1*07 and decreased frequencies of DRB1*10, DRB1*14, and DRB1*15 alleles among patients. Significant up-regulations of HLA-DRB1 genes were observed in patients (p &lt; 0.0001). Down-regulated expressions were documented in DRB1*03-homo (p &lt; 0.002) and DRB1*04-homo (p &lt; 0.009) patients. No significant differences were observed for CIITA-P1 expression except DRB1*04-pooled (p &lt; 0.0113). The CIITA-PIV was up-regulated in overall (p &lt; 0.0001), DRB1*03-pooled (p &lt; 0.0006), DRB1*03-hetero (p &lt; 0.0006) and DRB1*03-homo (p &lt; 0.001) T2DM patients. However, significant down-regulations were documented for DRB1*04-pooled (p &lt; 0.040), DRB1*04-hetero (p &lt; 0.060), and DRB1*04-homo (p &lt; 0.027) combinations. Further, significant down-regulations of RFX5 were observed in overall (p &lt; 0.0006), DRB1*04-pooled (p &lt; 0.0022), and DRB1*04-hetero (p &lt; 0.0004) combinations. Immunophenotyping studies revealed significant increase of CD45(+) CD14(-), CD19(+), CD14(-) and CD8 cells and elevated level of expression of IFN-gamma (p &lt; 0.0001) in patients. A significant increase of TT (p &lt; 3.35 x 10(-6)) and decrease of TA (p &lt; 4.57 x 10(-4)) genotypes of IFN-gamma + 874 (T/A) and an increase of GG (p &lt; 0.001) and decrease of AG (p &lt; 8.24 x 10(-5)) genotypes of CIITA-168 A/G SNPs were observed. The combinatorial analysis revealed susceptible associations for DRB1*03 + AA, *03 + AG, *03 + GG and *04 + GG and protective associations for DRB1*10 + AG, *10 + GG, *15 + AG, and *14 + GG combinations. Thus, the present study corroborated the effect of differential expressions of promoters of risk alleles in the pathogenesis of T2DM.</t>
  </si>
  <si>
    <t>Chikungunya virus (CHIKV) is a re-emergent arbovirus that causes a disease characterized primarily by fever, rash and severe persistent polyarthralgia, although &lt;1% of cases develop severe neurological manifestations such as inflammatory demyelinating diseases (IDD) of the central nervous system (CNS) like acute disseminated encephalomyelitis (ADEM) and extensive transverse myelitis. Genetic factors associated with host response and disease severity are still poorly understood. In this study, we performed whole-exome sequencing (WES) to identify HLA alleles, genes and cellular pathways associated with CNS IDD clinical phenotype outcomes following CHIKV infection. The cohort includes 345 patients of which 160 were confirmed for CHIKV. Six cases presented neurological manifestation mimetizing CNS IDD. WES data analysis was performed for 12 patients, including the CNS IDD cases and 6 CHIKV patients without any neurological manifestation. We identified 29 candidate genes harboring rare, pathogenic, or probably pathogenic variants in all exomes analyzed. HLA alleles were also determined and patients who developed CNS IDD shared a common signature with diseases such as Multiple sclerosis (MS) and Neuromyelitis Optica Spectrum Disorders (NMOSD). When these genes were included in Gene Ontology analyses, pathways associated with CNS IDD syndromes were retrieved, suggesting that CHIKV-induced CNS outcomesmay share a genetic background with other neurological disorders. To our knowledge, this study was the first genome-wide investigation of genetic risk factors for CNS phenotypes in CHIKV infection. Our data suggest that HLA-DRB1 alleles associated with demyelinating diseases may also confer risk of CNS IDD outcomes in patients with CHIKV infection.</t>
  </si>
  <si>
    <t>HLA-A, HLA-B, HLA-C, and HLA-DRB1 allele frequencies and estimated haplotype frequencies from 105 unrelated healthy Jingpo ethnic subjects who living in Dehong Dai-Jingpo Autonomous Prefectures, Yunnan Province, southwest China has been reported. HLA genes were genotyped by SSOP typing method using Luminex Multi-Analyte Profiling system. Jingpo ethnic nationality belongs to southern group of East Asians, but with its specific HLA alleles and haplotypes characteristic.</t>
  </si>
  <si>
    <t>This study was to investigate whether autoimmune encephalitis is associated with the human leukocyte antigen (HLA) genotypes in Chinese Han population. We compared and analyzed the HLA genotypes of 101 patients with autoimmune encephalitis (77 anti-NMDAR, 11 anti-LGI1 and 13 anti-GABABR antibody, respectively) to the 200 healthy control groups. Our results showed that the DRB1*03:01 or DQB1*02:01 allele and the extended DRB1*03:01 ~ DQB1*02:01 haplotype represented the strong susceptibility locus for anti-LGI1 encephalitis (OR = 18.84, 95% CI = 5.01-70.89, Pc = 0.004; OR = 18.84, 95% CI = 5.01-70.89, Pc = 0.004; OR = 18.84, 95% CI = 5.01-70.89, Pc = 0.001). Additionally, the DRB1*08:03 ~ DQB1*06:01 or B*08:01 ~ C*07:02 haplotype was likely to be associated with anti-LGI1 encephalitis (OR = 10.23, 95% CI = 2.87-36.42, Pc = 0.039; OR = 74.62, 95% CI = 6.97-799.06, Pc = 0.043). No statistically significant differences were found for HLA association between patients with anti-NMDAR or anti-GABABR encephalitis and healthy controls. These results indicated that HLA subtypes were only associated with anti-LGI1 encephalitis.</t>
  </si>
  <si>
    <t>BACKGROUND: Hypersensitivity pneumonitis is an immune-mediated disease triggered by exposure to organic particles in susceptible individuals. It has been reported that a subgroup of patients with hypersensitivity pneumonitis develops autoantibodies with or without clinical manifestations of autoimmune disease. However, the mechanisms involved in this process and the effect of the autoantibodies on clinical course in hypersensitivity pneumonitis is unknown. We evaluated the association between human leukocyte antigen (HLA) class II alleles and hypersensitivity pneumonitis patients with and without autoantibodies. METHODS: 170 hypersensitivity pneumonitis patients were included. We analysed the presence of antinuclear antibodies, rheumatoid factor, anti-SSA/Ro, anti-SSB/La and anti-CCP at the time of diagnosis. In addition, in a subset of patients we evaluated anti-Scl-70, anti-neutrophil cytoplasmic antibody, and anti-DNA. HLA typing was performed using PCR sequence-specific primers in a high-resolution modality, including HLA-DRB1 and HLA-DQB1 loci. Statistical analysis was performed employing Epi-Info v7 and SPSS v20. RESULTS: 60 hypersensitivity pneumonitis patients showed sera autoantibodies (HPAbs(+)), and 110 hypersensitivity pneumonitis patients did not (HPAbs(-)). The frequency of the allele HLA-DRB1*03:01 was remarkably increased in the HPAbs(+) group (10.8% versus 0.45%; OR 30.14, 95% CI 3.83-237.1; p=1.65x10(-4) after Bonferroni's correction). Likewise, we found that the haplotype DRB1*03:01-DQB1*02:01, which is part of the 8.1 ancestral haplotype, a major genetic determinant of autoimmune diseases, confers significant risk to develop autoantibodies (OR 19.23, 95% CI 2.37-155.9; p=0.0088 after Bonferroni's correction). In addition, the HLA-DRB1*03:01 allele was associated with higher mortality in patients with hypersensitivity pneumonitis (adjusted OR 5.9, 95% CI 1.05-33.05; p=0.043). CONCLUSIONS: A subset of hypersensitivity pneumonitis patients presents circulating autoantibodies and higher mortality that are associated with some alleles of 8.1 ancestral haplotype.</t>
  </si>
  <si>
    <t>Moyamoya disease (MMD) is a progressive stenosis at the terminal portion of internal carotid artery and frequently occurs in East Asian countries. The etiology of MMD is still largely unknown. We performed a case-control design with whole-exome sequencing analysis on 31 sporadic MMD patients and 10 normal controls with matched age and gender. Patients clinically diagnosed with MMD was determined by digital subtraction angiography (DSA). Twelve predisposing mutations on seven genes associated with the sporadic MMD patients of Chinese ancestry (CCER2, HLA-DRB1, NSD-1, PDGFRB, PHACTR1, POGLUT1, and RNF213) were identified, of which eight single nucleotide variants (SNVs) were deleterious with CADD PHRED scaled score &gt; 15. Sanger sequencing of nine cases with disease progression and 22 stable MMD cases validated that SNV (c.13185159G&gt;T, p.V265L) on PHACTR1 was highly associated with the disease progression of MMD. Finally, we knocked down the expression of PHACTR1 by transfection with siRNA and measured the cell survival of human coronary artery endothelial cell (HCAEC) cells. PHACTR1 silence reduced the cell survival of HCAEC cells under serum starvation cultural condition. Together, these data identify novel predisposing mutations associated with MMD and reveal a requirement for PHACTR1 in mediating cell survival of endothelial cells.</t>
  </si>
  <si>
    <t>BACKGROUND &amp; AIMS: Crohn's disease (CD) likely represents decreased immune tolerance to intestinal bacterial antigens. Most CD patients have high titers of antibodies to intestinal commensal proteins, including the outer membrane porin C (OmpC) of Escherichia coli. METHODS: By using major histocompatibility complex II tetramers, we identified an HLA-DRB1 *15:01-restricted peptide epitope of OmpC recognized by CD4+ T cells in peripheral blood mononuclear cells from HLA-DRB1 *15:01+ healthy control (HC) and CD patients. RESULTS: The precursor frequency of these cells in CD correlated with anti-OmpC IgA titers, but did not differ from that of HCs. In both cohorts, they showed a CD161+, integrin alpha4beta7+ phenotype ex vivo by flow cytometry, distinct from the C-X-C Motif Chemokine Receptor 3 phenotype of autologous influenza hemagglutinin (Flu) peptide-specific T cells. The T-cell receptor alpha and beta chains of in vitro-expanded OmpC-specific T-cell clones often contained public amino acid sequences that were identical in cells from different patients. Expanded T-cell clones from CD subjects produced significantly less interleukin (IL)10 (P &lt; .0001) than those from HCs, and a trend toward decreased production of the T helper 2 cell-associated IL4, IL5, and IL13 by CD clones also was seen. CONCLUSIONS: Both HCs and CD patients have detectable OmpC-specific T cells in circulation, with similar immunophenotypes and often identical T-cell-receptor sequences. However, expanded clones from patients with CD produce less of the immunoregulatory cytokine IL10, showing a selective defect in the regulatory function of intestinal microbial antigen-specific T cells in patients with CD.</t>
  </si>
  <si>
    <t>Antibody applications in cancer immunotherapy involve diverse strategies, some of which redirect T cell-mediated immunity via engineered antibodies. Affinity is a trait that is crucial for these strategies, as optimal affinity reduces unwanted side effects while retaining therapeutic function. Antibody-antigen pairs possessing a broad affinity range are required to define optimal affinity and to investigate the affinity-associated functional profiles of T cell-engaging strategies such as bispecific antibodies and chimeric antigen receptor-engineered T cells. Here, we demonstrate the unique binding characteristic of the developed antibody clone MVR, which exhibits robust binding to B-lymphoid cell lines. Intriguingly, MVR specifically recognizes the highly polymorphic human leukocyte antigen (HLA)-DR complex and exhibits varying affinities that are dependent upon the HLA-DRB1 allele type. Remarkably, MVR binds to the conformational epitope that consists of two hypervariable regions. As an application of MVR, we demonstrate an MVR-engineered chimeric antigen receptor (CAR) that elicits affinity-dependent function in response to a panel of target cell lines that express different HLA-DRB1 alleles. This tool evaluates the effect of affinity on cytotoxic killing, polyfunctionality, and activation-induced cell death of CAR-engineered T cells. Collectively, MVR exhibits huge potential for the evaluation of the affinity-associated profile of T cells that are redirected by engineered antibodies.</t>
  </si>
  <si>
    <t>Aim: To evaluate the association between human leukocyte antigen (HLA) alleles and native Escherichia coli asparaginase hypersensitivity (AH) in children with acute lymphoblastic leukemia (ALL) who received Dana-Farber Cancer Institute treatment protocols. Patients &amp; methods: HLA-DQA1, HLA-DRB1 and HLA-DQB1 alleles were retrieved from available whole exome sequencing data of a subset of childhood ALL patients from Quebec ALL cohort and analyzed for an association with AH. PCR assay was developed to analyze associated alleles in the entire discovery and replication cohorts. Results: Two alleles in linkage disequilibrium (HLA-DRB1*07:01 and DQA1*02:01) were associated with AH. Additional analyses, performed to distinguish between HLA-DRB1*07:01 haplotypes with and without DQB1*02:02 allele, showed that the association was dependent on the presence of DQB1*02:02. Conclusion: This study confirms the implication of HLA-DRB1*07:01, DQA1*02:01 and DQB1*02:02 alleles in developing AH in childhood ALL.</t>
  </si>
  <si>
    <t>Background/aim: Chronic spontaneous urticaria (CSU) is a chronic disease with an unknown etiology. In human leukocyte antigen (HLA) system, the association of class I and class II antigens with autoimmune diseases has been identified and HLA antigens that have a tendency to or can prevent chronic urticaria have been studied. The aim of this study is to investigate the association between chronic spontaneous urticaria and HLA class I and class II antigens. Materials and methods: A total of 80 subjects, 40 patients with CSU and 40 healthy individuals were enrolled in the study. DNA sample isolation from blood was primarily done by the real-time polymerase chain reaction (RT-PCR) technique for the first time. Using HLA SSP Typing Kit (ROSE Cat. No: 800118) PCR technique, HLA-A, B, C, DRB and DQB alleles from DNA samples were analyzed. Results: The mean age was 36.80 +/- 9.48 years and the duration of the disease was 4.26 +/- 5.18 years. Among the HLA class I and class II antigens, HLA-A was detected significantly more often in the control group (P = 0.039). HLA-DRB1 was more often detected in the CSU group but no statistical difference (P &gt; 0.05). Conclusion: It can be considered that HLA-DRB1 may have a tendency to CSU, while HLA-A might prevent the disease.</t>
  </si>
  <si>
    <t>Anti-"Mi(a) " is the most frequent irregular RBC antibody in Taiwan due to high prevalence of Miltenberger antigens. Dialysis patients, a special patient group that needs frequent transfusions of RBCs, may have the greatest risk for developing anti-"Mi(a) " antibodies. The aim of this study was to investigate the association between specific HLA-DRB1 alleles and Mi alloimmunization among dialysis patients. A cohort of 267 maintenance dialysis patients who had ever received at least one RBCs transfusion was enrolled. Anti-"Mi(a) " was identified in patients' serum using the manual polybrene technique and HLA-DRB1 genotyping was carried out using polymerase chain reaction and sequence-specific oligonucleotide probe nonradioactive hybridization. Twenty-one (7.9%) of patients had positive anti-"Mi(a) " tests and had received significantly more units of RBC transfusions than those without anti-"Mi(a) " antibodies (11.3 +/- 14.5 U vs 4.5 +/- 10.1 U, P = .005). DRB1*04, *07, and *09 alleles were also more prevalent in patients with anti-"Mi(a) " compared to those without Mi III alloimmunization. The multivariate logistic regression analysis showed that the number of RBC transfusions and the presence of DRB1*04, *07, and *09 phenotypes correlated independently with Mi III immunization (Odds ratios [OR] 1.05 (P = .001) for each unit of RBCs transfused; ORs 4.80 (P = .006), 12.29 (P = .005), and 5.42 (P = .003) for presence of DRB1*04, *07, and *09, respectively). This study is the first to demonstrate markedly high prevalence of Mi III alloimmunization in dialysis patients of Taiwan. Extending Mi III matching for RBC transfusions in susceptible dialysis patients may help to reduce the risk of Mi III alloimmunization in this patient population.</t>
  </si>
  <si>
    <t>Several determining factors are involved in HPV infection outcomes; human leukocyte antigen (HLA) polymorphisms have been described as related factors. This study has ascertained the effect of genetic variation on HLA-DRB1 and DQB1 genes on HPV-16/-18/-31/-33/-45 and -58 clearance and redetection in Colombian women. PCR and qPCR were used for viral identification and the Illumina MiSeq system was used for HLA-typing of cervical samples (n = 276). Survival models were adjusted for identifying alleles/haplotypes related to HPV clearance/redetection; L1/L2 protein-epitope binding to MHC-II molecules was also predicted. Significant associations suggested effects favouring or hampering clearance/redetection events depending on the viral type involved in infection, e.g. just DRB1*12:01:01G favoured HPV-16 (coeff: 4.8) and HPV-45 clearance (coeff: 12.65) whilst HPV-18 (coeff: 2E-15), HPV-31 (coeff: 8E-17) and HPV-58 hindered elimination (coeff: 1E-14). An effect was only observed for some alelles when configured as haplotypes, e.g. DRB1*04:07:01G (having the greatest frequency in the target population) was associated with DQB1*02:01:1G or *03:02:03. Epitope prediction identified 23 clearance-related peptides and 29 were redetection-related; eight might have been related to HPV-16/-18 and -58 persistence and one to HPV-18 elimination. HLA allele/haplotype relationship with the course of HPV infection (clearance/redetection) depended on the infecting HPV type, in line with the specific viral epitopes displayed.</t>
  </si>
  <si>
    <t>In kidney transplantation, eplet mismatches between donor and recipient have been associated with de novo donor-specific antibody development. Eplets are theoretically defined configurations of polymorphic amino acids and require experimental verification to establish whether they can be bound by alloantibodies. Human HLA-specific monoclonal antibodies (mAbs) have been instrumental for this purpose but are largely lacking for HLA class II. In this study, we isolated single HLA-DR-specific memory B cells from peripheral blood of immunized individuals (n = 3) using HLA class II tetramers to generate recombinant human HLA-DR antigen-reactive mAbs (n = 5). Comparison of the amino acid composition of the reactive HLA alleles in relation to the antibody reactivity patterns led to identification of 3 configurations, 70Q 73A, 31F 32Y 37Y, and 14K 25Q recognized, respectively, by HLA-DRB1*01:01, HLA-DRB1*04:01, and HLA-DRB1*07:01 antigen-reactive mAbs. The first 2 correspond to eplets 70QA and 31FYY and can now be considered antibody verified. The latter indicates that eplet 25Q needs to be redefined before being considered as antibody verified. Generation and reactivity analysis of human HLA-DR mAbs allowed for identification of amino acid configurations corresponding to known eplets, whereas the other patterns may be used to redefine eplets with similar, but not identical predicted amino acid composition.</t>
  </si>
  <si>
    <t>Bezlotoxumab is a human monoclonal antibody against Clostridium difficile toxin B, indicated to prevent recurrence of C. difficile infection (rCDI) in high-risk adults receiving antibacterial treatment for CDI. An exploratory genome-wide association study investigated whether human genetic variation influences bezlotoxumab response. DNA from 704 participants who achieved initial clinical cure in the phase 3 MODIFY I/II trials was genotyped. Single nucleotide polymorphisms (SNPs) and human leukocyte antigen (HLA) imputation were performed using IMPUTE2 and HIBAG, respectively. A joint test of genotype and genotype-by-treatment interaction in a logistic regression model was used to screen genetic variants associated with response to bezlotoxumab. The SNP rs2516513 and the HLA alleles HLA-DRB1*07:01 and HLA-DQA1*02:01, located in the extended major histocompatibility complex on chromosome 6, were associated with the reduction of rCDI in bezlotoxumab-treated participants. Carriage of a minor allele (homozygous or heterozygous) at any of the identified loci was related to a larger difference in the proportion of participants experiencing rCDI versus placebo; the effect was most prominent in the subgroup at high baseline risk for rCDI. Genotypes associated with an improved bezlotoxumab response showed no association with rCDI in the placebo cohort. These data suggest that a host-driven, immunological mechanism may impact bezlotoxumab response. Trial registration numbers are as follows: NCT01241552 (MODIFY I) and NCT01513239 (MODIFY II).IMPORTANCE Clostridium difficile infection is associated with significant clinical morbidity and mortality; antibacterial treatments are effective, but recurrence of C. difficile infection is common. In this genome-wide association study, we explored whether host genetic variability affected treatment responses to bezlotoxumab, a human monoclonal antibody that binds C. difficile toxin B and is indicated for the prevention of recurrent C. difficile infection. Using data from the MODIFY I/II phase 3 clinical trials, we identified three genetic variants associated with reduced rates of C. difficile infection recurrence in bezlotoxumab-treated participants. The effects were most pronounced in participants at high risk of C. difficile infection recurrence. All three variants are located in the extended major histocompatibility complex on chromosome 6, suggesting the involvement of a host-driven immunological mechanism in the prevention of C. difficile infection recurrence.</t>
  </si>
  <si>
    <t>Eplet incompatibility appears to be a better predictor of the de novo appearance of DSA post-Tx than HLA antigen matching in adults. We evaluated the HLA Matchmaker(R) software (version 2.1) in our pediatric cohort to predict the appearance of DSA post-Tx. We included 70 pediatric patients (26 girls, 10 living donors, mean age 11.2 +/- 3.9 years) after a first R-Tx (January 2010-August 2016), without prior immunization, having complete HLA typing (A, B, C, DRB1 and DQB1) and DSA follow-up for at least one year. The mean of HLA and eplet incompatibilities was 4.7 +/- 1.3 and 15.5 +/- 6.1, respectively, with a correlation coefficient r(2) between these two variables of 0.34 (P &lt; .001). The eplet load was 12.8 +/- 5.0 in living donors vs 15.9 +/- 6.2 in deceased donors (P = NS), 12.6 +/- 6.1 in preemptive R-Tx (n = 14) vs 16.3 +/- 5.9 for non-preemptive R-Tx (P = .04). Seven patients (10%) developed DSA during the 3.5 +/- 1.2 years post-Tx. The eplet load was 13.7 +/- 5.5 for those who developed DSA vs 15.7 +/- 6.1 for the others (P = NS). In our single-center series of pediatric R-Tx with good HLA matching and lower eplet load than previously published series, eplet incompatibilities do not predict the development of DSA. The question of the HLA matching requirement and the daily interest of the HLA Matchmaker(R) software to help select the grafts remain open.</t>
  </si>
  <si>
    <t>OBJECTIVE: In patients with GAD-antibody (ab) associated neurological disorders coexistence of other autoimmune disorders is observed. METHODS: In this exploratory study we analysed variations in 33 candidate genes involved in autoimmunity or representing immunological check-points using next-generation sequencing. We performed haplotype-analysis of HLA-DRB1 and HLA-DQB1. Additionally, we analysed levels of sFasL, IL10, and IL18 in serum of patients and healthy controls. RESULTS: 19 patients (3 males, 16 females; mean age at onset: 46.4 years) with positive GAD-ab and the following neurological phenotypes were included: n = 8 cerebellar ataxia, n = 6 limbic encephalitis, n = 4 stiff person syndrome, n = 1 demyelinating CNS disease with recurrent optic neuritis. 15 patients exhibited at least one other autoimmune disorder and/or showed other auto-ab. We identified several variations in genes linked to autoimmunity or representing check-point proteins. Most frequently (14/19 patients, allele frequency: 42.1%), we observed an amino acid exchange in the cytotoxic T-lymphocyte-associated protein 4 (CTLA4) gene. Two of the observed variants are known to cause alterations of protein function (Y446C in caspase-10, K750N in protein-tyrosin-phosphatase, non-receptor type 22). These latter variants were detected in two related patients (mother and daughter) who both present with GAD-ab-associated neurological disorders but with different clinical phenotypes. The rare haplotype DRB1*15:01:01 ~ DQA1*01:02:01 ~ DQB1*05:02:01 previously described in patients with GAD-ab-associated neurological disorders was not observed in any of our patients. No elevated serum levels of sFasL, IL18 or IL10 were observed in patients indicating no typical phenotype of autoimmune lymphoproliferate syndrome. CONCLUSIONS: These findings suggest genetic risk factors in patients with GAD-ab-associated neurological disorders.</t>
  </si>
  <si>
    <t>Rheumatoid arthritis (RA) is an autoimmune disease with an unclear pathogenic mechanism. However, it has been proven that the key underlying risk factor is a genetic predisposition. Association studies of the HLA-DRB1 gene clearly indicate its importance in RA morbidity. This review presents the current state of knowledge on the impact of HLA-DRB1 gene, functioning both as a component of the patient's genome and as an environmental risk factor. The impact of known HLA-DRB1 risk variants on the specific structure of the polymorphic HLA-DR molecule, and epitope binding affinity, is presented. The issues of the potential influence of HLA-DRB1 on the occurrence of non-articular disease manifestations and response to treatment are also discussed. A deeper understanding of the role of the HLA-DRB1 gene is essential to explore the complex nature of RA, which is a result of multiple contributing factors, including genetic, epigenetic and environmental factors. It also creates new opportunities to develop modern and personalized forms of therapy.</t>
  </si>
  <si>
    <t>BACKGROUND &amp; AIMS: Collagenous colitis (CC) is an inflammatory bowel disorder with unknown etiopathogenesis involving HLA-related immune-mediated responses and environmental and genetic risk factors. We carried out an array-based genetic association study in a cohort of patients with CC and investigated the common genetic basis between CC and Crohn's disease (CD), ulcerative colitis (UC), and celiac disease. METHODS: DNA from 804 CC formalin-fixed, paraffin-embedded tissue samples was genotyped with Illumina Immunochip. Matching genotype data on control samples and CD, UC, and celiac disease cases were provided by the respective consortia. A discovery association study followed by meta-analysis with an independent cohort, polygenic risk score calculation, and cross-phenotype analyses were performed. Enrichment of regulatory expression quantitative trait loci among the CC variants was assessed in hemopoietic and intestinal cells. RESULTS: Three HLA alleles (HLA-B *08:01, HLA-DRB1 *03:01, and HLA-DQB1 *02:01), related to the ancestral haplotype 8.1, were significantly associated with increased CC risk. We also identified an independent protective effect of HLA-DRB1 *04:01 on CC risk. Polygenic risk score quantifying the risk across multiple susceptibility loci was strongly associated with CC risk. An enrichment of expression quantitative trait loci was detected among the CC-susceptibility variants in various cell types. The cross-phenotype analysis identified a complex pattern of polygenic pleiotropy between CC and other immune-mediated diseases. CONCLUSIONS: In this largest genetic study of CC to date with histologically confirmed diagnosis, we strongly implicated the HLA locus and proposed potential non-HLA mechanisms in disease pathogenesis. We also detected a shared genetic risk between CC, celiac disease, CD, and UC, which supports clinical observations of comorbidity.</t>
  </si>
  <si>
    <t>The underlying mechanisms by which prior immunity to dengue virus (DENV) affords cross-protection against the related flavivirus Zika virus (ZIKV) are poorly understood. Here, we examine the ability of DENV/ZIKV-cross-reactive CD4(+) T cells to protect against versus exacerbate ZIKV infection by using a histocompatibility leukocyte antigen (HLA)-DRB1( *)0101 transgenic, interferon alpha/beta receptor-deficient mouse model that supports robust DENV and ZIKV replication. By mapping the HLA-DRB1( *)0101-restricted T cell response, we identify DENV/ZIKV-cross-reactive CD4(+) T cell epitopes that stimulate interferon gamma (IFNgamma) and/or tumor necrosis factor (TNF) production. Vaccination of naive HLA-DRB1( *)0101 transgenic mice with these peptides induces a CD4(+) T cell response sufficient to reduce tissue viral burden following ZIKV infection. Notably, this protective response requires IFNgamma and/or TNF secretion but not anti-ZIKV immunoglobulin G (IgG) production. Thus, DENV/ZIKV-cross-reactive CD4(+) T cells producing canonical Th1 cytokines can suppress ZIKV replication in an antibody-independent manner. These results may have important implications for increasing the efficacy and safety of DENV/ZIKV vaccines and for developing pan-flavivirus vaccines.</t>
  </si>
  <si>
    <t>HLA-DRB1*01:108 has a nucleotide polymorphism (c346.G&gt;A) compared with HLA-DRB1*01:01:01:01, causing an amino acid substitution (p.Glu87Lys).</t>
  </si>
  <si>
    <t>AIMS: Type 1 diabetes (T1D) is an autoimmune disease that affects many children worldwide. Genetic factors and environmental triggers play crucial interacting roles in the aetiology. This study aimed to assess the contribution of HLA-DRB1-DQA1-DQB1 alleles, haplotypes, and genotypes to the risk of T1D among Saudis. METHODS: A total of 222 children with T1D and 342 controls were genotyped for HLA-DRB1, -DQA1, and -DQB1 using reverse sequence-specific oligonucleotide (rSSO) Lab Type high definition (HD) kits. Alleles, haplotypes, and diplotypes were compared between cases and controls using the SAS statistical package. RESULTS: DRB1*03:01-DQA1*05:01-DQB1*02:01 (32.4%; OR = 3.68; Pc &lt; .0001), DRB1*04:05-DQA1*03:02-DQB1*03:02 (6.6%; OR = 6.76; Pc &lt; .0001), DRB1*04:02-DQA1*03:01-DQB1*03:02 (6.0%; OR = 3.10; Pc = .0194), DRB1*04:01-DQA1*03:01-DQB1*03:02 (3.7%; OR = 4.22; Pc = .0335), and DRB1*04:05-DQA1*03:02-DQB1*02:02 (2.7%; OR = 6.31; Pc = .0326) haplotypes were significantly increased in cases compared to controls, whereas DRB1*07:01-DQA1*02:01-DQB1*02:02 (OR = 0.41; Pc = .0001), DRB1*13:01-DQA1*01:03-DQB1*06:03 (OR = 0.05; Pc &lt; .0001), DRB1*15:01-DQA1*01:02-DQB1*06:02 (OR = 0.03; Pc &lt; .0001), and DRB1*11:01-DQA1*05:05-DQB1*03:01 (OR = 0.07; Pc = .0291) were significantly decreased. Homozygous DRB1*03:01-DQA1*05:01-DQB1*02:01 genotypes and combinations of DRB1*03:01-DQA1*05:01-DQB1*02:01 with DRB1*04:05-DQA1*03:02-DQB1*03:02, DRB1*04:02-DQA1*03:01-DQB1*03:02, and DRB1*04:01-DQA1*03:01-DQB1*03:02 were significantly increased in cases than controls. Combinations of DRB1*03:01-DQA1*05:01-DQB1*02:01 with DRB1*07:01-DQA1*02:01-DQB1*02:02 and DRB1*13:02-DQA1*01:02-DQB1*06:04 showed low OR values but did not remain significantly decreased after Bonferroni correction. CONCLUSIONS: HLA-DRB1-DQA1-DQB1 alleles, haplotypes, and diplotypes in Saudis with T1D are not markedly different from those observed in Western and Middle-Eastern populations but are quite different than those of East Asians.</t>
  </si>
  <si>
    <t>Quechua Amerindians established Inca Empire and chose Cuzco as their capital. Their language is closely related to that of Aymara ethnic group and both of them were originated from Titikaka Lake Altiplano area. In the present study we have analyzed Bolivian Quechua HLA profile and found that it has common characters with other Andean and Pacific Amerindians (Uros, Aymaras, Lamas, Mapuches, Athabascan), and Pacific Islanders, including Easter Islanders: relatively high frequency of HLA-A*24 (:02), class II haplotypes DRB1*08:02-DQB1*04:02, and DRB1*04:03-DQB1* 03:02. Titikaka Lake area prehistoric populations: Quechua, Aymaras and Uros are closely related according to HLA Nei DA genetic distances and other HLA traits: they built up Tiwanaku culture, which resembles that of Easter Island (i.e.: similar giant heads); later, Quechuas also moved to Cuzco. This genetic reletedness together with Easter Island and Titikaka Lake Tiwanaku (Bolivia, Peru) cultural common similarities support a prehistoric Pacific people/Amerindians gene flow.</t>
  </si>
  <si>
    <t>HLA-DRB1*04:275 differs from HLA-DRB1*04:04:01 by one nucleotide substitution in codon 41 in exon 2.</t>
  </si>
  <si>
    <t>Rheumatoid arthritis (RA) is characterized by synovial joint inflammation, cartilage damage, and dysregulation of the adaptive immune system. While neutrophil extracellular traps (NETs) have been proposed to play a role in the generation of modified autoantigens and in the activation of synovial fibroblasts, it remains unknown whether NETs are directly involved in cartilage damage. Here, we report a new mechanism by which NET-derived elastase disrupts cartilage matrix and induces release of membrane-bound peptidylarginine deiminase-2 by fibroblast-like synoviocytes (FLSs). Cartilage fragments are subsequently citrullinated, internalized by FLSs, and then presented to antigen-specific CD4+ T cells. Furthermore, immune complexes containing citrullinated cartilage components can activate macrophages to release proinflammatory cytokines. HLA-DRB1*04:01 transgenic mice immunized with NETs develop autoantibodies against citrullinated cartilage proteins and display enhanced cartilage damage. Inhibition of NET-derived elastase rescues NET-mediated cartilage damage. These results show that NETs and neutrophil elastase externalized in these structures play fundamental pathogenic roles in promoting cartilage damage and synovial inflammation. Strategies targeting neutrophil elastase and NETs could have a therapeutic role in RA and in other inflammatory diseases associated with inflammatory joint damage.</t>
  </si>
  <si>
    <t>HLA-DRB1*15:170 differs from HLA-DRB1*15:01:01:03 by one nucleotide substitution at codon 85 in exon 2.</t>
  </si>
  <si>
    <t>CONTEXT: The genetic background of young-onset Graves disease (GD) remains largely unknown. An intronic variant in human leukocyte antigen (HLA) complex P5 (HCP5) has previously been associated with GD susceptibility and age of onset in a cohort of Polish patients. OBJECTIVE: We aimed to investigate the association of the HCP5 variant rs3094228 with GD susceptibility and age of onset in a UK cohort and conduct a meta-analysis of UK and Polish data. DESIGN AND PARTICIPANTS: rs3094228 was genotyped in 469 UK patients with GD using Taqman chemistry. Genotype frequencies were compared with genotypic data available from the Wellcome Trust case-control consortium using logistic regression analysis. To determine whether rs3094228 is independently associated with age of GD onset, the HLA DRB1*0301 tagging variant, rs535777, was also genotyped. RESULTS: The C allele of rs3094228 was overrepresented in the UK GD cohort compared with controls (P allele=5.08 x 10-9, odds ratio 1.76; [95% confidence interval, 1.46-2.13]). This association was more marked in young-onset GD (&lt;30 years) (P allele=1.70 x 10-10 vs P allele=0.0008). The meta-analysis of UK and Polish data supported the association of the C allele with GD susceptibility (P allele=1.79 x 10-5) and age of onset (P allele=5.63 x 10-8). Haplotype analysis demonstrated that rs3094228 is associated with age of GD onset (P = 2.39 x 10-6) independent of linkage disequilibrium with HLA DRB1*0301. CONCLUSION: The rs3094228 HCP5 polymorphism is independently associated with GD susceptibility and age of onset in a UK GD cohort. Our findings indicate a potential role of long noncoding ribonucleic acids, including HCP5, in GD pathogenesis, particularly in the younger population.</t>
  </si>
  <si>
    <t>Some HLA alleles have been shown to be associated with susceptibility to cytomegalovirus (CMV) disease incidence in vitro. The objective of this study was to identify correlations between donor HLA allotypes and CMV disease incidence in patients with acute myeloid leukemia who had undergone allogeneic hematopoietic stem cell transplantation (HSCT). Methods and materials we retrospectively analyzed the medical records of 613 donors and recipients with acute myeloid leukemia who had received an allogeneic HSCT from matched sibling (n = 260), unrelated (n = 168), or haploidentical (n = 186) donors, from 2012 to 2017. The HLA-A, -B, -C, and -DRB1 allotypes in the donors were determined using sequence-based typing. Overall, CMV disease incidence was significantly associated with three genotype alleles, HLA-A*30:04:01G, -B*51:01:01G, and -DRB1*09:01:02G. In the donor CMV IgG seropositive subgroup, CMV disease incidence was significantly associated with HLA-B*51:01:01G and -DRB1*09:01:02G. In the IgG seropositive donors in the unrelated allo-HSCT subgroup CMV disease incidence was also significantly associated with HLA-B*51:01:01G. In the CMV seropositive donors in the haploidentical allo-HSCT subgroup, the incidence of CMV disease was significantly associated with HLA-A*24:02:01G and -DRB1*09:01:02G. HLA-DRB1*13:02:01G was a protective marker among IgG seropositive donors in the unrelated allo-HSCT recipient category. Discussion and conclusions The incidence of CMV disease among HSCT recipients varies according to donor HLA alleles and the donor CMV IgG serostatus. Certain donor HLA alleles can be considered to be risk or protective markers. Donors' HLA types and CMV IgG serostatus should be considered in donor selection.</t>
  </si>
  <si>
    <t>PURPOSE: Integration of genetic information into our understanding of oral diseases has fostered the hope to intervene the disease process among genetically susceptible individuals. Oral submucous fibrosis (OSF) (mainly in the Southeast Asia region) and tobacco smoking are two of the major public health problems the world is facing today. With more and more diseases being associated with alleles of the human leukocyte antigen (HLA), the objective of the study was to explore any genetic association of OSF and smoking behaviour with specific HLA Class II DQB1*0503 and HLA DRB1*0301 alleles. MATERIALS AND METHODS: Genomic DNA was extracted from saliva of 64 patients divided into an OSF group, a tobacco smokers group and a control group. This was followed by polymerase chain reaction (PCR) with sequence-specific primer of HLA-DQB1*0503 and HLA DRB1*0301 allele, visualised under 2% agarose gel. RESULTS: A statistically significant difference was observed between the OSF group and controls in presence of HLA-DQB1*0503 allele, with 84% of the patients showing the presence. Frequency of HLA DRB1*0301 allele was also found to be significantly higher (72%) among OSF patients (p &lt;0.001). Similar results were shown in tobacco smokers with 28% cases showing presence of HLA DRB1*0301 allele and 13 (52%) of them having DQB1*0503 allele (p &lt;0.001). CONCLUSION: HLA-DRB1*0301 and HLA-DQB1*0503 are statistically significantly associated with susceptibility to OSF and smoking behaviour.</t>
  </si>
  <si>
    <t>PURPOSE: To explore the molecular genetic mechanisms underlying different responsiveness to Enterovirus 71 (EV71) vaccine. METHODS: We recruited 10,245 healthy children into a phase 3 clinical trial to evaluate the efficacy of EV71 vaccine in 2012. Fifty subjects from the trial were divided into the potent immune response group (20 subjects) and the ineffective immune response group (30 subjects). Whole-exome sequencing was performed for these 50 samples and we conducted bioinformatics analyses based on online public database. RESULTS: A total of 222,180 germline variants were detected across 50 subjects. Single nucleotide variant (SNV)-based screening of the subjects with potent or ineffective immune response allowed the identification of a potentially detrimental heterozygous missense variant (c.3784C&gt;T) in EEA1. We also retained TRIM59 and ABCA7 genes that contain different loss of function (LoF) variants shared in two cases and involved in the immune response process. Then, we conducted high-resolution typing of 9 classical HLA genes, HLA-DRB1*03:01, HLA-DQA1*05:01 and HLA-DQB1*02:01 alleles were frequently (recurrence &gt;/=5) observed only in ineffective immune responders. CONCLUSIONS: Our study is a meaningful attempt on the comparison of genomic profiles between potent and ineffective immune responders induced by EV71 vaccine, and several candidate potentially detrimental genes were identified.</t>
  </si>
  <si>
    <t>Mexican Mixtec population from coastal Jamiltepec (Oaxaca) Amerindians was studied for its HLA profile. They show genetic characteristics close to Pacific Islanders and other Mexican Isthmus Amerindians (Mazatecans, Zapotecans and Mayas). Interestingly, this coastal Oaxaca Mixtec population is genetically closer to Mazatecans than to Oaxaca Mixtec from mountains according to HLA genes. Mixtec HLA frequent extended haplotype A*24:02-B*35:14-DRB1*16:02 has been also found in Jaidukama North Colombia forest Amerindians and in Guatemala Mayas; A*24:02, DRB1*04:03, DRB1*04:04 and DRB2*16:02 are frequent alleles also common to Pacific Inhabitants. Notwithstanding, Mixtecs show deep cultural and genetic roots with Mesoamerican Amerindians and all of them probably contributed to construct Monte Alban culture around an important Pyramid Complex close to Oaxaca City.</t>
  </si>
  <si>
    <t>The highly polymorphic human major histocompatibility complex (MHC) also known as the human leukocyte antigen (HLA) encodes class I and II genes that are the cornerstone of the adaptive immune system. Their unique diversity (&gt;25,000 alleles) might affect the outcome of any transplant, infection, and susceptibility to autoimmune diseases. The recent rapid development of new next-generation sequencing (NGS) methods provides the opportunity to study the influence/correlation of this high level of HLA diversity on allele expression levels in health and disease. Here, we describe the NGS capture RNA-Seq method that we developed for genotyping all 12 classical HLA loci (HLA-A, HLA-B, HLA-C, HLA-DPA1, HLA-DPB1, HLA-DQA1, HLA-DQB1, HLA-DRA, HLA-DRB1, HLA-DRB3, HLA-DRB4, and HLA-DRB5) and assessing their allelic imbalance by quantifying their allele RNA levels. This is a target enrichment method where total RNA is converted to a sequencing-ready complementary DNA (cDNA) library and hybridized to a complex pool of RNA-specific HLA biotinylated oligonucleotide capture probes, prior to NGS. This method was applied to 161 peripheral blood mononuclear cells and 48 umbilical cord blood cells of healthy donors. The differential allelic expression of 10 HLA loci (except for HLA-DRA and HLA-DPA1) showed strong significant differences (P &lt; 2.1 x 10(-15)). The results were corroborated by independent methods. This newly developed NGS method could be applied to a wide range of biological and medical questions including graft rejections and HLA-related diseases.</t>
  </si>
  <si>
    <t>Two new alleles were characterized by next generation sequencing in a Buryat individual.</t>
  </si>
  <si>
    <t>BACKGROUND: Nivolumab is a human monoclonal antibody against programmed cell death receptor-1 (PD-1) able to rescue quiescent tumor infiltrating cytotoxic T lymphocytes (CTLs) restoring their ability to kill target cells expressing specific tumor antigen-derived epitope peptides bound to homologue human leukocyte antigen (HLA) molecules. Nivolumab is currently an active but expensive therapeutic agent for metastatic non-small cell lung cancer (mNSCLC), producing, in some cases, immune-related adverse events (irAEs). At the present, no reliable biomarkers have been validated to predict either treatment response or adverse events in treated patients. METHODS: We performed a retrospective multi-institutional analysis including 119 patients with mNSCLC who received PD-1 blockade since November 2015 to investigate the predictive role of germinal class I HLA and DRB1 genotype. We investigated the correlation among patients' outcome and irAEs frequency with specific HLA A, B, C and DRB1 alleles by reverse sequence-specific oligonucleotide (SSO) DNA typing. RESULTS: A poor outcome in patients negative for the expression of two most frequent HLA-A alleles was detected (HLA: HLA-A*01 and or A*02; progression-free survival (PFS): 7.5 (2.8 to 12.2) vs 15.9 (0 to 39.2) months, p=0.01). In particular, HLA-A*01-positive patients showed a prolonged PFS of 22.6 (10.2 to 35.0) and overall survival (OS) of 30.8 (7.7 to 53.9) months, respectively. We also reported that HLA-A and DRB1 locus heterozygosis (het) were correlated to a worse OS if we considered het in the locus A; in reverse, long survival was correlated to het in DRB1. CONCLUSIONS: This study demonstrate that class I and II HLA allele characterization to define tumor immunogenicity has relevant implications in predicting nivolumab efficacy in mNSCLC and provide the rationale for further prospective trials of cancer immunotherapy.</t>
  </si>
  <si>
    <t>Background: Human Leucocyte Antigens (HLA) represent the genetic loci most strongly linked to Multiple Sclerosis (MS). Apart from HLA-DR and HLA-DQ, HLA-DP alleles have been previously studied regarding their role in MS pathogenesis, but to a much lesser extent. Our objective was to investigate the risk/resistance influence of HLA-DPB1 alleles in Hellenic patients with early- and adult-onset MS (EOMS/AOMS), and possible associations with the HLA-DRB1*15:01 risk allele. Methods: One hundred MS-patients (28 EOMS, 72 AOMS) fulfilling the McDonald-2010 criteria were enrolled. HLA genotyping was performed with standard low-resolution Sequence-Specific Oligonucleotide techniques. Demographics, clinical and laboratory data were statistically processed using well-defined parametric and nonparametric methods and the SPSSv22.0 software. Results: No significant HLA-DPB1 differences were found between EOMS and AOMS patients for 23 distinct HLA-DPB1 and 12 HLA-DRB1 alleles. The HLA-DPB1*03 allele frequency was found to be significantly increased, and the HLA-DPB1*02 allele frequency significantly decreased, in AOMS patients compared to controls. The HLA-DPB1*04 allele was to be found significantly decreased in AOMS and EOMS patients compared to controls. Conclusions: Our study supports the previously reported risk susceptibility role of the HLA-DPB1*03 allele in AOMS among Caucasians. Additionally, we report for the first time a protective role of the HLA-DPB1*04 allele among Hellenic patients with both EOMS and AOMS.</t>
  </si>
  <si>
    <t>BACKGROUND: Human leukocyte antigens (HLA) are encoded by closely linked genetic loci, and are important in cervical carcinogenesis. The association between HLA-DRB1 alleles with cervical cancer has been studied extensively, but results reported thus far have been inconsistent. Hence, we performed a meta-analysis to precisely assess this association. METHODS: A literature search was conducted in various online databases to identify suitable articles. Case-control studies investigating the association between HLA-DRB1 alleles and cervical cancer were included in this study. Fixed and random-effect models were used to calculate the pooled odds ratio (OR) and 95% confidence intervals (CIs). RESULTS: A total of 6645 cases and 9095 controls from 36 case-control studies were included. Of the 13 HLA-DRB1 family alleles, DRB1*09 (OR = 1.30) and DRB1 *15 (OR = 1.60) were associated with cervical cancer risk, whilst DRB1*13 (OR = 0.66) exerted a protective effect. Among the 44 HLA-DRB1 specific alleles, DRB1*04:01 (OR = 1.25), DRB1*10:01 (OR = 1.45), DRB1*11:01 (OR = 1.32), DRB1*15:01 (OR = 1.21) and DRB1*15:02 (OR = 1.55) were associated with an increased risk of cervical cancer. However, DRB1*04:06 (OR = 0.52), DRB1*12:02 (OR = 0.61), DRB1*13:01 (OR = 0.62), DRB1*13:02 (OR = 0.57), and DRB1*14:04 (OR = 0.37) were associated with a decreased risk of cervical cancer. Subgroup analysis also revealed that HLA-DRB1 alleles are associated with cervical cancer in Asian, Caucasian, Hispanic or Latin American and black sub-Saharan Africa populations. CONCLUSION: Our meta-analysis revealed that multiple HLA-DRB1 alleles are associated with cervical cancer in women of diverse ancestry populations.</t>
  </si>
  <si>
    <t>PURPOSE: To determine genetic associations between antiseizure medications (ASMs)-induced maculopapular eruption (MPE) and human leukocyte antigen (HLA) variants in Xinjiang, China. METHODS: A total of 409 patients were enrolled in this study, including 36 subjects with ASMs-induced MPE (case group) and 373 ASMs-tolerant patients (control group). We detected the whole sequence of the HLA alleles in the 409 Uighur patients using next-generation sequencing (NGS). The carried rate of HLA alleles were compared between the case group, the control group, and the general Chinese population. RESULTS: The carried rate of HLA-A*03:01, HLA-B*07:02, HLA-C*01:02, and HLA-DRB1 *06:09 allele was significantly higher in the ASMs-MPE group when compared with both the ASMs-tolerant group (p = 0.000, odds ratio (OR) = 23.92, 95 % confidence interval (CI) = 3.96-74.84; p = 0.000, OR = 21.40, 95 % CI = 3.55-67.52; p = 0.030, OR = 4.69, 95 % CI = 0.90-61.73 and p = 0.000, OR = 18.94, 95 % CI = 3.15-60.58; respectively), and the general Chinese population (p = 0.000, OR = 21.34, 95 % CI = 3.31-38.98; p = 0.000, OR = 23.92, 95 % CI = 3.96-74.84; p = 0.019, OR = 5.53, 95 % CI = 0.14-19.86 and p = 0.000, OR = 21.67, 95 % CI = 3.68-11.73; respectively). Moreover, the carried rate of the HLA-B*4001 allele was significantly higher in the ASMs-tolerant group when compared with the ASMs-MPE group (p = 0.024, OR = 5.13, 95 % CI = 1.01-9.99). CONCLUSIONS: In this study, we identified for the first time that the carried rate of HLA-A*03:01, HLA-B*07:02, HLA-C*01:02, and HLA-DRB1 *06:09 allele was significantly higher in the ASMs-MPE group when compared with the ASMs-tolerant group.</t>
  </si>
  <si>
    <t>OBJECTIVE: The aim of this study was to investigate the human leukocyte antigen (HLA) class I (HLA-A and HLA-B) and II (HLA-DRB1) allele and haplotype frequencies in a group of Iranian patients with Buerger's disease (BD) in comparison with a normal healthy control group. METHODS: A total of 70 unrelated male patients and 100 healthy controls from Sina Hospital, Tehran, Iran, belonging to the same ethnic background, were enrolled in this case-control study. HLA-A, B, and DRB1 typing were performed by polymerase chain reaction with sequence-specific primers (PCR-SSP). RESULTS: The results of this case-control study showed that the frequency of the HLA-A*03:01 (odds ratio (OR) = 2.88, P value (Pv) = .002), HLA-A*29:01 (OR = 15.31, Pv &lt; .001), HLA-DRB1*04:02 (OR = 3.41, Pv &lt; .001), and HLA-DRB1*16:01 (OR = 8.16, Pv &lt; .001) was significantly higher in BD patients compared with healthy controls, whereas the frequency of the HLA-DRB1*01:01 (OR = 0.03, Pv &lt; .001) was significantly lower in BD patients. The most frequent extended haplotypes in our patients were HLA-A*02:01-B*55:01-DRB1*04:03. CONCLUSION: This study is the first study evaluating an association between the HLA pattern and BD in the patients with BD from North West and North Iran.</t>
  </si>
  <si>
    <t>Genetic predisposition of human leucocyte antigen (HLA)-DR has been linked to nonresponse to hepatitis B virus (HBV) vaccination. We sought to reveal their effects on chronic infection and evolution of HBV and development of hepatocellular carcinoma (HCC). Genetic polymorphisms at HLA-DR enhancer regions were genotyped in 4588 participants using quantitative PCR. HBV mutations were determined by sequencing. A dual-luciferase assay was applied to detect the enhancer activity. Associations between HLA-DR polymorphisms and postoperative prognosis were investigated in another cohort of 397 HBV-infected HCC patients. Variant alleles (rs3135395-T, rs3135338-C and rs477515-T) were significantly associated with a decreased risk of HBV persistence in Chinese patients. rs3135395-T, rs3135338-C, rs477515-T and rs2395178-G also significantly decreased HCC risk. rs3135395-T, rs477515-T and rs2395178-G were inversely associated with the generation of A1762T/G1764A, T1753V and C1653T, the HCC-risk HBV mutations. Multiplicative interactions of the variant genotypes with the HCC-risk HBV mutations were significantly associated with a decreased risk of HCC. In multivariate Cox analysis, rs477515-T independently predicted a favourable prognosis, with a hazard ratio of 0.48 (P = .002). The activity of the HLA-DRB1 enhancer with rs477515-T was significantly higher than that with rs477515-C. The activity of the HLA-DRB1 enhancer with rs477515-T and that with rs477515-C was significantly up-regulated by interferon-gamma and interleukin-4, respectively. Interleukin-6 significantly inhibited the HLA-DRB1 enhancer activity, and this effect was more evident in those carrying rs477515-T. Polymorphisms predisposing to down-regulation of HLA-DR facilitate the Th1-to-Th2 transition and promote HCC development, possibly via selecting the HCC-risk HBV mutations. This can be transformed into specific prophylaxis of HCC.</t>
  </si>
  <si>
    <t>Periodontal disease has been implicated in the pathogenesis of rheumatoid arthritis (RA), an autoimmune disease characterized by immune-mediated synovial damage, and antibodies to citrullinated antigens. Here, we investigate the association between exposure to the periodontal pathogen Aggregatibacter actinomycetemcomitans (Aa) and the development of RA. IgM, IgG and IgA antibodies to Aa leukotoxin A (LtxA) were detected by ELISA in plasma from a cohort of Swedish adults at different stages of RA development, from before onset of symptoms to established disease. Patients with early and established RA had increased levels of anti-LtxA IgM compared with matched non-RA controls and periodontally healthy individuals. Logistic regression revealed that anti-LtxA IgM levels were associated with RA during early disease (OR 1.012, 95%CI 1.007, 1.017), which was maintained after adjustment for smoking, anti-CCP antibodies, rheumatoid factor, HLA-DRB1 shared epitope alleles and sex. We found no association between anti-LtxA IgG/IgA antibodies and RA at any stage of disease development. The data support a temporal association between anti-LtxA IgM antibodies and the development of RA, suggesting that a subset of RA patients may have been exposed to Aa around the time of transition from being asymptomatic to become a patient with RA.</t>
  </si>
  <si>
    <t>Hematopoietic cell transplantation (HCT) from HLA-mismatched unrelated donors can cure life-threatening blood disorders, but its success is limited by graft-versus-host disease (GVHD). HLA-B leaders encode methionine (M) or threonine (T) at position 2 and give rise to TT, MT, or MM genotypes. The dimorphic HLA-B leader informs GVHD risk in HLA-B-mismatched HCT. If the leader influences outcome in other HLA-mismatched transplant settings, the success of HCT could be improved for future patients. We determined leader genotypes for 10 415 patients receiving a transplant between 1988 and 2016 from unrelated donors with one HLA-A, HLA-B, HLA-C, HLA-DRB1, or HLA-DQB1 mismatch. Multivariate regression methods were used to evaluate risks associated with patient leader genotype according to the mismatched HLA locus and with HLA-A, HLA-B, HLA-C, HLA-DRB1, or HLA-DQB1 mismatching according to patient leader genotype. The impact of the patient leader genotype on acute GVHD and mortality varied across different mismatched HLA loci. Nonrelapse mortality was higher among HLA-DQB1-mismatched MM patients compared with HLA-DQB1-mismatched TT patients (hazard ratio, 1.35; P = .01). Grades III to IV GVHD risk was higher among HLA-DRB1-mismatched MM or MT patients compared with HLA-DRB1-mismatched TT patients (odds ratio, 2.52 and 1.51, respectively). Patients tolerated a single HLA-DQB1 mismatch better than mismatches at other loci. Outcome after HLA-mismatched transplantation depends on the HLA-B leader dimorphism and the mismatched HLA locus. The patient's leader variant provides new information on the limits of HLA mismatching. The success of HLA-mismatched unrelated transplantation might be enhanced through the judicious selection of mismatched donors for a patient's leader genotype.</t>
  </si>
  <si>
    <t>The ability to predict and/or identify MHC binding peptides is an essential component of T cell epitope discovery, something that ultimately should benefit the development of vaccines and immunotherapies. In particular, MHC class I prediction tools have matured to a point where accurate selection of optimal peptide epitopes is possible for virtually all MHC class I allotypes; in comparison, current MHC class II (MHC-II) predictors are less mature. Because MHC-II restricted CD4(+) T cells control and orchestrated most immune responses, this shortcoming severely hampers the development of effective immunotherapies. The ability to generate large panels of peptides and subsequently large bodies of peptide-MHC-II interaction data are key to the solution of this problem, a solution that also will support the improvement of bioinformatics predictors, which critically relies on the availability of large amounts of accurate, diverse, and representative data. In this study, we have used rHLA-DRB1*01:01 and HLA-DRB1*03:01 molecules to interrogate high-density peptide arrays, in casu containing 70,000 random peptides in triplicates. We demonstrate that the binding data acquired contains systematic and interpretable information reflecting the specificity of the HLA-DR molecules investigated, suitable of training predictors able to predict T cell epitopes and peptides eluted from human EBV-transformed B cells. Collectively, with a cost per peptide reduced to a few cents, combined with the flexibility of rHLA technology, this poses an attractive strategy to generate vast bodies of MHC-II binding data at an unprecedented speed and for the benefit of generating peptide-MHC-II binding data as well as improving MHC-II prediction tools.</t>
  </si>
  <si>
    <t>PURPOSE: The main aim of this study was to evaluate the significance of HLA-DPB1 expression in acute graft-versus-host disease (GVHD) after hematopoietic cell transplantation (HCT) from HLA-A, -B, -C, -DRB1, -DQB1-matched and -mismatched unrelated donors. PATIENTS AND METHODS: Between January 1, 2017, and January 10, 2019, we assessed 19,136 patients who received HCT from an HLA-A, -B, -C, -DRB1, -DQB1-matched or -mismatched unrelated donor performed in Australia, the European Union, Japan, North America, and the United Kingdom between 1988 and 2016. Among transplant recipients with one HLA-DPB1 mismatch, the patient's mismatched HLA-DPB1 allotype was defined as low or high expression. Multivariable regression models were used to assess risks of GVHD associated with high expression relative to low expression HLA-DPB1 mismatches. The effect of increasing numbers of HLA-DPB1 mismatches on clinical outcome was assessed in HLA-mismatched transplant recipients. RESULTS: In HLA-A, -B, -C, -DRB1,-DQB1-matched transplant recipients, donor mismatching against one high-expression patient HLA-DPB1 increased moderate (odds ratio [OR], 1.36; P = .001) and severe acute GVHD (OR, 1.32; P = .0016) relative to low-expression patient mismatches, regardless of the expression level of the donor's mismatched HLA-DPB1. Among transplant recipients with one HLA-A, -B, -C, -DRB1, or -DQB1 mismatch, the odds of acute GVHD increased with increasing numbers of HLA-DPB1 mismatches (OR, 1.23 for one; OR, 1.40 for two mismatches relative to zero mismatches for moderate GVHD; OR, 1.19 for one; OR, 1.40 for two mismatches relative to zero for severe GVHD), but not with the level of expression of the patient's mismatched HLA-DPB1 allotype. CONCLUSION: The level of expression of patient HLA-DPB1 mismatches informs the risk of GVHD after HLA-A, -B, -C, -DRB1, -DQB1-matched unrelated HCT, and the total number of HLA-DPB1 mismatches informs the risk of GVHD after HLA-mismatched unrelated HCT. Prospective consideration of HLA-DPB1 may help to lower GVHD risks after transplantation.</t>
  </si>
  <si>
    <t>OBJECTIVE: Myelin oligodendrocyte glycoprotein-associated disorders (MOGADs) are a rare new neurological autoimmune disease with unclear pathogenesis. Since a linkage of the disease to the human leucocyte antigen (HLA) has not been shown, we here investigated whether MOGAD is associated with the HLA locus. METHODS: HLA genotypes of 95 patients with MOGADs, assessed between 2016 and 2018 from three academic centres, were compared with 481 healthy Chinese Han individuals. Patients with MOGADs included 51 paediatric-onset and 44 adult-onset cases. All patients were seropositive for IgG targeting the myelin oligodendrocyte glycoprotein (MOG). RESULTS: Paediatric-onset MOGAD was associated with the DQB1*05:02-DRB1*16:02 alleles (OR=2.43; OR=3.28) or haplotype (OR=2.84) of HLA class II genes. The prevalence of these genotypes in patients with paediatric-onset MOGAD was significantly higher than healthy controls (p(adj)=0.0154; p(adj)=0.0221; p(adj)=0.0331). By contrast, adult-onset MOGAD was not associated with any HLA genotype. Clinically, patients with the DQB1*05:02-DRB1*16:02 haplotype exhibited significantly higher expanded disability status scale scores at onset (p=0.004) and were more likely to undergo a disease relapse (p=0.030). HLA-peptide binding prediction algorithms and computational docking analysis provided supporting evidence for the close relationship between the MOG peptide subunit and DQB1*05:02 allele. In vitro results indicated that site-specific mutations of the predicted target sequence reduced the antigen-antibody binding, especially in the paediatric-onset group with DQB1*05:02 allele. CONCLUSIONS: This study demonstrates a possible association between specific HLA class II alleles and paediatric-onset MOGAD, providing evidence for the conjecture that different aetiology and pathogenesis likely underlie paediatric-onset and adult-onset cases of MOGAD.</t>
  </si>
  <si>
    <t>Production of de novo DSA (dnDSA) is associated with an increased risk of antibody mediated rejection after liver transplantation. Antibodies not only recognize the entire antigen but are able to bind specific functional epitopes present on the HLA molecule surface. The HLAMatchmaker and the PIRCHE-II (predicted indirectly recognizable HLA epitopes) algorithms are able to determine predictive epitope mismatches scores and de novo DSA (dnDSA) synthesis based on alloreactive eplets' identification. The aim of the present study was to assess, for the first time in liver transplantation, the complementarity between these two algorithms. We retrospectively analyzed a cohort of 407 adult and 133 pediatric liver transplant patients without preformed DSA, transplanted between 1991 and 2019 in Lyon and Montpellier. HLA antibodies were detected by single antigen bead assay. HLA typing of the donor-recipient pair was achieved by serological and/or DNA-based techniques. PIRCHE-II and HLAMatchmaker algorithms were then applied on both groups. During follow-up, 27.3% of adults and 38.3% of children developed dnDSA. HLA-DRB1 and DQB1-PIRCHE-II and HLAMatchmaker scores were significantly higher in dnDSA group compared to no DSA group for both pediatric and adult patients (except for PIRCHE-II HLA-DRB1 locus score in pediatrics). ROC curves allowed determining score thresholds classifying patients in low- and high-risk of dnDSA synthesis. The two algorithms' Kaplan-Meier curves showed a predicted incidence of dnDSA 20 years after transplantation significantly lower in the low-risk group compare with the high-risk group (log rank &lt;0.05), in both cohorts, with a good negative predictive value. In conclusion, HLAMatchmaker and PIRCHE-II algorithms both are effective tools to identify anti-HLA immunization risk and to predict dnDSA formation after liver transplantation.</t>
  </si>
  <si>
    <t>BACKGROUND: HLA class II tetramers can be used for ex vivo enumeration and phenotypic characterisation of antigen-specific CD4+ T cells. They are increasingly applied in settings like allergy, vaccination and autoimmune diseases. Rheumatoid arthritis (RA) is a chronic autoimmune disorder for which many autoantigens have been described. RESULTS: Using multi-parameter flow cytometry, we developed a multi-HLA class II tetramer approach to simultaneously study several antigen specificities in RA patient samples. We focused on previously described citrullinated HLA-DRB1*04:01-restricted T cell epitopes from alpha-enolase, fibrinogen-beta, vimentin as well as cartilage intermediate layer protein (CILP). First, we examined inter-assay variability and the sensitivity of the assay in peripheral blood from healthy donors (n = 7). Next, we confirmed the robustness and sensitivity in a cohort of RA patients with repeat blood draws (n = 14). We then applied our method in two different settings. We assessed lymphoid tissue from seropositive arthralgia (n = 5) and early RA patients (n = 5) and could demonstrate autoreactive T cells in individuals at risk of developing RA. Lastly, we studied peripheral blood from early RA patients (n = 10) and found that the group of patients achieving minimum disease activity (DAS28 &lt; 2.6) at 6 months follow-up displayed a decrease in the frequency of citrulline-specific T cells. CONCLUSIONS: Our study demonstrates the development of a sensitive tetramer panel allowing simultaneous characterisation of antigen-specific T cells in ex vivo patient samples including RA 'at risk' subjects. This multi-tetramer approach can be useful for longitudinal immune-monitoring in any disease with known HLA-restriction element and several candidate antigens.</t>
  </si>
  <si>
    <t>Nodular lymphocyte-predominant Hodgkin lymphoma (NLPHL) is a rare lymphoma of B-cell origin with frequent expression of functional B-cell receptors (BCRs). Here we report that expression cloning followed by antigen screening identifies DNA-directed RNA polymerase beta' (RpoC) from Moraxella catarrhalis as frequent antigen of BCRs of IgD(+) LP cells. Patients show predominance of HLA-DRB1*04/07 and the IgVH genes encode extraordinarily long CDR3s. High-titer, light-chain-restricted anti-RpoC IgG1/kappa-type serum-antibodies are additionally found in these patients. RpoC and MID/hag, a superantigen co-expressed by Moraxella catarrhalis that is known to activate IgD(+) B cells by binding to the Fc domain of IgD, have additive activation effects on the BCR, the NF-kappaB pathway and the proliferation of IgD(+) DEV cells expressing RpoC-specific BCRs. This suggests an additive antigenic and superantigenic stimulation of B cells with RpoC-specific IgD(+) BCRs under conditions of a permissive MHC-II haplotype as a model of NLPHL lymphomagenesis, implying future treatment strategies.</t>
  </si>
  <si>
    <t>HLA genes can exhibit extensive variations in frequency, especially in highly admixed populations, such as that of Brazil. In this study, we demonstrated NGS-based HLA typing in our laboratory using an Illumina HiSeq 2500 sequencing platform and downstream analysis. We herein describe and compare the allele and haplotype frequencies of the populations in Barra Mansa (BM) and Rio de Janeiro (RJ), using the acquired genetic data. Sequences encompassing 7 HLA loci (HLA-A, HLA-B, HLA-C, HLA-DRB1, HLA-DQB1, HLA-DPA1, and HLA-DPB1) were amplified from a total of 1435 bone marrow samples donated by volunteers recruited in BM (37.56%) and RJ (62.44%) using polymerase chain reactions, and were sequenced using five distinct HiSeq 2500 runs. Alleles were analyzed to generate 2-locus haplotypes and extended haplotypes encompassing more than two loci. The most frequent haplotype was A*01:01:01~C*07:01:01~B*08:01:01~DRB1*03:01:01~DQB1*02:01:01~DPA1*01:03:01~DPB1*0 4:01:01 in both populations. The populations of BM and RJ exhibited a significant difference in genetic composition (P = .03) but not in genetic variance (P = .45). However, some groups of subjects, classified based on self-declared ethnicity, particularly Branca and Preta, displayed significant genetic variance (P &lt; .05). In conclusion, these genetic data indicate no differences in HLA loci between the populations of these two cities, but were informative with respect to variations in ancestry composition.</t>
  </si>
  <si>
    <t>COVID-19 is a respiratory disease caused by a novel coronavirus and is currently a global pandemic. HLA variation is associated with COVID-19 because HLA plays a pivotal role in the immune response to pathogens. Here, 82 individuals with COVID-19 were genotyped for HLA-A, -B, -C, -DRB1, -DRB3/4/5, -DQA1, -DQB1, -DPA1, and -DPB1 loci using next-generation sequencing (NGS). Frequencies of the HLA-C*07:29, C*08:01G, B*15:27, B*40:06, DRB1*04:06, and DPB1*36:01 alleles were higher, while the frequencies of the DRB1*12:02 and DPB1*04:01 alleles were lower in COVID-19 patients than in the control population, with uncorrected statistical significance. Only HLA-C*07:29 and B*15:27 were significant when the corrected P-value was considered. These data suggested that some HLA alleles may be associated with the occurrence of COVID-19.</t>
  </si>
  <si>
    <t>Human leukocyte antigen (HLA) genotyping displays the particular characteristics of HLA alleles and haplotype frequencies in each population. Although it is considered the current gold standard for HLA typing, high-resolution sequence-based HLA typing is currently unavailable in Kinh Vietnamese populations. In this study, high-resolution sequence-based HLA typing (3-field) was performed using an amplicon-based next-generation sequencing platform to identify the HLA-A, -B, -C, -DRB1, and -DQB1 alleles of 101 unrelated healthy Kinh Vietnamese individuals from southern Vietnam. A total of 28 HLA-A, 41 HLA-B, 21 HLA-C, 26 HLA-DRB1, and 25 HLA-DQB1 alleles were identified. The most frequently occurring HLA alleles were A( *)11:01:01, B( *)15:02:01, C( *)07:02:01, DRB1( *)12:02:01, and DQB1( *)03:01:01. Haplotype calculation showed that A( *)29:01:01 approximately B( *)07:05:01, DRB1( *)12:02:01 approximately DQB1( *)3:01:01, A( *)29:01:01 approximately C( *)15:05:02 approximately B( *)07:05:01, A( *)33:03:01 approximately B( *)58:01:01 approximately DRB1( *)03:01:01, and A( *)29:01:01 approximately C( *)15:05:02 approximately B( *)07:05:01 approximately DRB1( *)10:01:01 approximately DQB1( *)05:01:01 were the most common haplotypes in the southern Kinh Vietnamese population. Allele distribution and haplotype analyses demonstrated that the Vietnamese population shares HLA features with South-East Asians but retains unique characteristics. Data from this study will be potentially applicable in medicine and anthropology.</t>
  </si>
  <si>
    <t>Whipple's disease is one of the rare maladies in terms of spread but very fatal one as it is linked with many disorders (like Gastroenteritis, Endocarditis etc.). Also, current regimens include less effective drugs which require long duration follows up. This exploratory study was conducted to commence the investigation for crafting multi target epitope vaccine against its bacterial pathogen Tropheryma whipplei. The modern bioinformatics tools like VaxiJen, NETMHCII PAN 3.2, ALLERGEN-FP, PATCH-DOCK, TOXIC-PRED, MHCPRED and IEDB were deployed, which makes the study more intensive in analyzing proteome of T. whipplei as these methods are based on robust result generating statistical algorithms ANN, HMM, and ML. This Immuno-Informatics approach leads us in the prediction of two epitopes: VLMVSAFPL and IRYLAALHL interacting with 4 and 6 HLA DRB1 alleles of MHC Class II respectively. VLMVSAFPL epitope is a part of DNA-directed RNA polymerase subunit beta, and IRYLAALHL epitope is a part of membranous protein insertase YidC of this bacterium. Molecular-Docking and Molecular-Simulation analysis yields the perfect interaction based on Atomic contact energy, binding scores along with RMSD values (0 to 1.5 A) in selection zone. The IEDB (Immune epitope database) population coverage analysis exhibits satisfactory relevance with respect to world population.</t>
  </si>
  <si>
    <t>Aims: Osteoarthritis (OA) is the most prevalent joint disease. However, the specific and definitive genetic mechanisms of OA are still unclear. Methods: Tissue-related transcriptome-wide association studies (TWAS) of hip OA and knee OA were performed utilizing the genome-wide association study (GWAS) data of hip OA and knee OA (including 2,396 hospital-diagnosed hip OA patients versus 9,593 controls, and 4,462 hospital-diagnosed knee OA patients versus 17,885 controls) and gene expression reference to skeletal muscle and blood. The OA-associated genes identified by TWAS were further compared with the differentially expressed genes detected by the messenger RNA (mRNA) expression profiles of hip OA and knee OA. Functional enrichment and annotation analysis of identified genes was performed by the DAVID and FUMAGWAS tools. Results: We detected 33 common genes, eight common gene ontology (GO) terms, and one common pathway for hip OA, such as calcium and integrin-binding protein 1 (CIB1) (PTWAS = 0.025, FCmRNA = -1.575 for skeletal muscle), adrenomedullin (ADM) (PTWAS = 0.022, FCmRNA = -4.644 for blood), Golgi apparatus (PTWAS &lt;0.001, PmRNA = 0.012 for blood), and phosphatidylinositol 3' -kinase-protein kinase B (PI3K-Akt) signalling pathway (PTWAS = 0.033, PmRNA = 0.005 for blood). For knee OA, we detected 24 common genes, eight common GO terms, and two common pathways, such as histocompatibility complex, class II, DR beta 1 (HLA-DRB1) (PTWAS = 0.040, FCmRNA = 4.062 for skeletal muscle), Follistatin-like 1 (FSTL1) (PTWAS = 0.048, FCmRNA = 3.000 for blood), cytoplasm (PTWAS &lt; 0.001, PmRNA = 0.005 for blood), and complement and coagulation cascades (PTWAS = 0.017, PmRNA = 0.001 for skeletal muscle). Conclusion: We identified a group of OA-associated genes and pathways, providing novel clues for understanding the genetic mechanism of OA.Cite this article: Bone Joint Res. 2020;9(3):130-138.</t>
  </si>
  <si>
    <t>We report detailed peptide-binding affinities between 438 HLA Class I and Class II proteins and complete proteomes of seven pandemic human viruses, including coronaviruses, influenza viruses and HIV-1. We contrast these affinities with HLA allele frequencies across hundreds of human populations worldwide. Statistical modelling shows that peptide-binding affinities classified into four distinct categories depend on the HLA locus but that the type of virus is only a weak predictor, except in the case of HIV-1. Among the strong HLA binders (IC50 &lt;/= 50), we uncovered 16 alleles (the top ones being A*02:02, B*15:03 and DRB1*01:02) binding more than 1% of peptides derived from all viruses, 9 (top ones including HLA-A*68:01, B*15:25, C*03:02 and DRB1*07:01) binding all viruses except HIV-1, and 15 (top ones A*02:01 and C*14:02) only binding coronaviruses. The frequencies of strongest and weakest HLA peptide binders differ significantly among populations from different geographic regions. In particular, Indigenous peoples of America show both higher frequencies of strongest and lower frequencies of weakest HLA binders. As many HLA proteins are found to be strong binders of peptides derived from distinct viral families, and are hence promiscuous (or generalist), we discuss this result in relation to possible signatures of natural selection on HLA promiscuous alleles due to past pathogenic infections. Our findings are highly relevant for both evolutionary genetics and the development of vaccine therapies. However they should not lead to forget that individual resistance and vulnerability to diseases go beyond the sole HLA allelic affinity and depend on multiple, complex and often unknown biological, environmental and other variables.</t>
  </si>
  <si>
    <t>Induced pluripotent stem cells (iPSCs) have opened up unprecedented opportunities for novel therapeutic options for precision medicine. Hematopoietic stem cell (HSC) donor pools with previously determined HLA types may be ideal sources for iPSC production. Based on the HLA distribution of cryopreserved cord blood units (CBUs) and registered bone marrow (BM) donors, we estimated how much of the Korean population could be covered by HLA-homozygous iPSCs. We analyzed a total of 143,866 Korean HSC donors (27,904 CBUs and 115,962 BM donors). Each donor sample was typed for the HLA-A, -B, and -DRB1 alleles at low to intermediate resolution by DNA-based molecular techniques: PCR sequence-specific oligonucleotide (PCR-SSOP), PCR with sequence-specific primers (PCR-SSP) and PCR with sequence-based typing (PCR-SBT). We also identified individuals possessing homozygous HLA haplotypes by direct counting. The matching probabilities for zero-mismatch transplantation were calculated for 143,866 Koreans and 50 million potential Korean patients. Among the HSC donor pool, 17 HLA-A alleles, 41 HLA-B alleles, and 13 HLA-DRB1 alleles, as well as 128 homozygous HLA-A-B-DRB1 haplotypes, were identified at serologic equivalents, and those haplotypes cumulatively matched 93.20% of the 143,866 Korean donors as zero HLA-mismatch iPSC sources. Among the combinations of 2,056 haplotypes with frequencies &gt;/= 0.001% in a population of 50 million, those 128 homozygous haplotypes can provide 93.65% coverage for potential Korean recipients. Haplobanking of a reasonable number of HLA-A, -B, and -DRB1 homozygous iPSC lines derived from CBUs and cells of registered BM donors may be an efficient option for allogenic iPSC therapy.</t>
  </si>
  <si>
    <t>Certain HLA class II genes increase the risk for type 1 diabetes (T1D) development while others provide protection from disease development. HLA class II alleles encode MHC proteins on antigen-presenting cells, which function to present peptides and activate CD4 T cells. The DRB1*15:01 (DR15)-DQA1*01:02-DQB1*06:02 (DQ6) haplotype provides dominant protection across all stages of T1D and is a common haplotype found in Caucasians. However, it is present in &lt;1% of people with T1D. Knowing which metabolic, immunologic, and genetic features are unique to individuals who fail genetic protection and develop T1D is important for defining the underlying mechanisms of DQB1*06:02-mediated protection. We describe a T1D cohort with DQB1*06:02 (n = 50) and compare them to individuals with T1D and without DQB1*06:02 (n = 2,759) who were identified over the last 26 years at the Barbara Davis Center for Diabetes. The age at diagnosis was similar between the cohorts and normally distributed throughout childhood and early adulthood. The average hemoglobin A1c was 10.8 +/- 2.8% (95 +/- 7 mmol/mol) at diagnosis in those DQB1*06:02 positive. The majority of T1D DQB1*06:02 (+) individuals were positive for one or more islet autoantibodies; however, there was a greater proportion who were islet autoantibody negative compared with those T1D DQB1*06:02 (-) individuals. Interestingly, DQB1*03:02, which confers significant T1D risk, was present in only those DQB1*06:02 (+) individuals with islet autoantibodies. This is one of the largest studies examining patients presenting with clinical T1D in the presence of DQB1*06:02, which provides a population to study the mechanisms of failed genetic protection against T1D.</t>
  </si>
  <si>
    <t>BACKGROUND: Antiglomerular basement membrane (anti-GBM) disease is associated with HLA-DRB1*1501 (the major predisposing genetic factor in the disease), with alpha3127-148 as a nephritogenic T and B cell epitope. Although the cause of disease remains unclear, the association of infections with anti-GBM disease has been long suspected. METHODS: To investigate whether microbes might activate autoreactive T and B lymphocytes via molecular mimicry in anti-GBM disease, we used bioinformatic tools, including BLAST, SYFPEITHI, and ABCpred, for peptide searching and epitope prediction. We used sera from patients with anti-GBM disease to assess peptides recognized by antibodies, and immunized WKY rats and a humanized mouse model (HLA-DR15 transgenic mice) with each of the peptide candidates to assess pathogenicity. RESULTS: On the basis of the critical motif, the bioinformatic approach identified 36 microbial peptides that mimic human alpha3127-148. Circulating antibodies in sera from patients with anti-GBM recognized nine of them. One peptide, B7, derived from Actinomyces species, induced proteinuria, linear IgG deposition on the GBM, and crescent formation when injected into WKY rats. The antibodies to B7 also targeted human and rat alpha3127-148. B7 induced T cell activation from human alpha3127-148-immunized rats. T cell responses to B7 were detected in rats immunized by Actinomyces lysate proteins or recombinant proteins. We confirmed B7's pathogenicity in HLA-DR15 transgenic mice that developed kidney injury similar to that observed in alpha3135-145-immunized mice. CONCLUSIONS: Sera from patients with anti-GBM disease recognized microbial peptides identified through a bioinformatic approach, and a peptide from Actinomyces induced experimental anti-GBM GN by T and B cell crossreactivity. These studies demonstrate that anti-GBM disease may be initiated by immunization with a microbial peptide.</t>
  </si>
  <si>
    <t>The possible role of oxidative stress and nitric oxide (NO) in the pathogenesis of multiple sclerosis (MS) has been suggested by several neuropathological, biochemical, and experimental data. Because the single-nucleotide polymorphism (SNP) rs2070744 in the endothelial nitric oxide synthase (eNOS or NOS3) gene (chromosome 7q36.1) showed association with the risk for MS in Iranians, we attempted to replicate the possible association between this SNP and the risk for MS in the Caucasian Spanish population. The frequencies of NOS3rs2070744 genotypes and allelic variants in 300 patients diagnosed with MS and 380 healthy controls were assessed with a TaqMan-based qPCR assay. The possible influence of the genotype frequency on age at onset of MS, the severity of MS, clinical evolutive subtypes of MS, and HLA-DRB1*1501 genotype were also analyzed. The frequencies of rs2070744 genotypes and allelic variants were not associated with the risk of developing MS and were not influenced by gender, age at onset and severity of MS, the clinical subtype of MS or the HLA-DRB1*1501 genotype. This study found a lack of association between NOS3 rs2070744 SNP and the risk for MS in Caucasian Spanish people.</t>
  </si>
  <si>
    <t>Objective: To identify susceptibility modules and genes for cardiovascular disease in diabetic patients using weighted gene coexpression network analysis (WGCNA). Methods: The raw data of GSE13760 were downloaded from the Gene Expression Omnibus (GEO) website. Genes with a false discovery rate &lt; 0.05 and a log2 fold change &gt;/= 0.5 were included in the analysis. WGCNA was used to build a gene coexpression network, screen important modules, and filter the hub genes. Gene Ontology (GO) and Kyoto Encyclopedia of Genes and Genomes (KEGG) pathway enrichment analyses were performed for the genes in modules with clinical interest. Genes with a significance over 0.2 and a module membership over 0.8 were used as hub genes. Subsequently, we screened these hub genes in the published genome-wide SNP data of cardiovascular disease. The overlapped genes were defined as key genes. Results: Fourteen gene coexpression modules were constructed via WGCNA analysis. Module greenyellow was mostly significantly correlated with diabetes. The GO analysis showed that genes in the module greenyellow were mainly enriched in extracellular matrix organization, extracellular exosome, and calcium ion binding. The KEGG analysis showed that the genes in the module greenyellow were mainly enriched in antigen processing and presentation, phagosome. Fifteen genes were identified as hub genes. Finally, HLA-DRB1, LRP1, and MMP2 were identified as key genes. Conclusion: This was the first study that used the WGCNA method to construct a coexpression network to explore diabetes-associated susceptibility modules and genes for cardiovascular disease. Our study identified a module and several key genes that acted as essential components in the etiology of diabetes-associated cardiovascular disease, which may enhance our fundamental knowledge of the molecular mechanisms underlying this disease.</t>
  </si>
  <si>
    <t>AIM OF THE STUDY: The study aimed to analyze an association between the HLA-A gene variation and a risk of type 1 diabetes development and to evaluate the association of HLA class I and class II alleles with beta-cell destruction. MATERIAL AND METHODS: A group of 108 children with type 1 diabetes were genotyped in HLA-A, -DRB1, and -DQB1 genes using hybridization with oligonu-cleotides probes. Plasma C-peptide concentration was assessed by radioimmunoassay method. RESULTS: No differences in allele HLA-A distribution between type 1 diabetes patients and healthy individuals were found. Among "low C-peptide"(&lt; 0.28 pmol/ml) individuals, the frequency of HLA-A*02 allele was 41.3%, whereas only one HLA-A*26 allele was detected in this group (0.7%). Conversely, among "high C-peptide"( 0.28 pmol/ml) probands the prevalence of A*02 allele was 19.7% (Pc = 0.008, OR = 1.4, 95% CI: 1.2-1.7) and A*26 10.5 % (Pc &lt; 0.007, OR = 0.15, 95% CI: 0.02-0.9). Genotype analysis showed that A*02/*02 and A*02/X children were more likely to have "low" C-peptide at the onset compared to those with non-A*02/non-A*02 genotype (p = 0.008, OR = 1.6, 95% CI: 1.3-2.0 and p = 0.015, OR = 1.4, 95% CI: 1.1-1.9, respectively). A02 phenotype individuals had lower median C-peptide (0.17 pmol/ml) than non-A02 patients (0.26 pmol/ml, p = 0.008). Median C-peptide was higher in the A26-positive group comparing to A26-negative (0.40 and 0.20, respectively, p = 0.04). No association between HLA class II and C-peptide levels was observed. CONCLUSIONS: HLA-A alleles are not associated with disease development nevertheless strongly influence a residual pancreatic beta-cell function. The results suggest a different role of HLA class I and class II in type 1 diabetes pathogenesis.</t>
  </si>
  <si>
    <t>Drug-induced interstitial lung disease (DILD) is a life-threatening adverse reaction. The Japanese population is more susceptible to DILD as compared with other populations, suggesting its pathogenesis could vary depending on ethnic genetic background. We conducted case-control studies to elucidate the association between DILD and HLA alleles in the Japanese. The 177 clinically diagnosed DILD patients and 3002 healthy controls for exploration and 55 DILD patients and 201 healthy controls for validation were genotyped for four HLA genes. HLA-DRB1*04:05 was significantly associated with DILD (corrected p = 0.014); this was also validated in the other set of patients/controls. Chemical drugs other than protein therapeutics showed this association (p = 1.7 x 10(-4)) . The Japanese population showed a higher HLA-DRB1*04:05 frequency than most other populations. In conclusion, HLA-DRB1*04:05 could be associated with DILD susceptibility in Japanese individuals, and its high general frequency may explain the high reported incidence of DILD in Japanese.</t>
  </si>
  <si>
    <t>AIM AND OBJECTIVE: Nipah virus (NiV) is a zoonotic virus of the paramyxovirus family that sporadically breaks out from livestock and spreads in humans through breathing resulting in an indication of encephalitis syndrome. In the current study, T cell epitopes with the NiV W protein antigens were predicted. MATERIALS AND METHODS: Modelling of unavailable 3D structure of W protein followed by docking studies of respective Human MHC - class I and MHC - class II alleles predicted was carried out for the highest binding rates. In the computational analysis, epitopes were assessed for immunogenicity, conservation, and toxicity analysis. T - cell-based vaccine development against NiV was screened for eight epitopes of Indian - Asian origin. RESULTS: Two epitopes, SPVIAEHYY and LVNDGLNII, have been screened and selected for further docking study based on toxicity and conservancy analyses. These epitopes showed a significant score of -1.19 kcal/mol and 0.15 kcal/mol with HLA- B*35:03 and HLA- DRB1 * 07:03, respectively by using allele - Class I and Class II from AutoDock. These two peptides predicted by the reverse vaccinology approach are likely to induce immune response mediated by T - cells. CONCLUSION: Simulation using GROMACS has revealed that LVNDGLNII epitope forms a more stable complex with HLA molecule and will be useful in developing the epitope-based Nipah virus vaccine.</t>
  </si>
  <si>
    <t>IgG4 autoimmune diseases (IgG4-AID) are an emerging group of autoimmune diseases that are caused by pathogenic autoantibodies of the IgG4 subclass. It has only recently been appreciated, that members of this group share relevant immunobiological and therapeutic aspects even though different antigens, tissues and organs are affected: glomerulonephritis (kidney), pemphigus vulgaris (skin), thrombotic thrombocytopenic purpura (hematologic system) muscle-specific kinase (MuSK) in myasthenia gravis (peripheral nervous system) and autoimmune encephalitis (central nervous system) to give some examples. In all these diseases, patients' IgG4 subclass autoantibodies block protein-protein interactions instead of causing complement mediated tissue injury, patients respond favorably to rituximab and share a genetic predisposition: at least five HLA class II genes have been reported in individual studies to be associated with several different IgG4-AID. This suggests a role for the HLA class II region and specifically the DRbeta1 chain for aberrant priming of autoreactive T-cells toward a chronic immune response skewed toward the production of IgG4 subclass autoantibodies. The aim of this review is to provide an update on findings arguing for a common pathogenic mechanism in IgG4-AID in general and to provide hypotheses about the role of distinct HLA haplotypes, T-cells and cytokines in IgG4-AID.</t>
  </si>
  <si>
    <t>Aymara people has been a relatively homogeneous group since Spanish Conquest by 1,532 CE, even if previously represented a group of various cultural defined populations who gave rise to them. They were and are established in Andean Altiplano around Titikaka Lake (Bolivia, Peru), Argentina and Chile neighborhood, speak Aymara language and have been maintained after Europeans arrival at a lower social status than Quechua (Inca) speaking people. However, both Aymara and Quechua populations acknowledge Titikaka Lake as center of their origins; both languages are also related. Specific high frequencies of HLA-A*02, -A*24 and -A*68, HLA-B*35, -B*39 and -B*48, HLA-DRB1*08:02, -DRB1*09:01, and -DRB1*14:02, and HLA-DQB1*04:02, -DQB1*03:02 and -DQB1*03:01 alleles are found in Aymaras and HLA class II haplotypes common to Andean Amerindians (DRB1*08:02-DQB1*04:02 and DRB1*04:03-DQB1*03:02), like Quechua, Aymara, Uros, Lamas and Mapuche are also found in Easter and other Pacific Islands. Giant human head stone statues at Tiwanaku (Titikaka Lake, Bolivia) are also found at Easter Island. Thus, it is possible a gene and cultural flow between Andean Amerindians and Easter and other Pacific Islands, as it was demonstrated by Thor Heyerdahl in his Kon-Tiki expedition which reached Pacific Islands sailing from El Callao Harbour (Lima, Peru).</t>
  </si>
  <si>
    <t>HLA-DRB1*04:05:21 differs from HLA-DRB1*04:05:01:01 in codon 83 in exon 2.</t>
  </si>
  <si>
    <t>The primary cause of neurological syndromes with antibodies against glutamic acid decarboxylase 65 (GAD65-Ab) is unknown, but genetic predisposition may exist as it is suggested by the co-occurrence in patients and their relatives of other organ-specific autoimmune diseases, notably type 1 diabetes mellitus (T1DM), and by the reports of a few familial cases. We analyzed the human leukocyte antigen (HLA) in 32 unrelated patients and compared them to an ethnically matched sample of 137 healthy controls. Four-digit resolution HLA alleles were imputed from available Genome Wide Association data, and full HLA next-generation sequencing-based typing was also performed. HLA DQA1*05:01-DQB1*02:01-DRB1*03:01 was the most frequent class II haplotype in patients (13/32, 41%). DQB1*02:01 was the only allele found to be significantly more common in patients than in controls (20/137, 15%, corrected p = 0.03, OR 3.96, 95% CI [1.54-10.09]). There was also a trend towards more frequent DQA1*05:01 among patients compared to controls (22/137, 16%; corrected p = 0.05, OR 3.54, 95% CI [1.40-8.91]) and towards a protective effect of DQB1*03:01 (2/32, 6% in patients vs. 42/137, 31% in control group; corrected p = 0.05, OR 0.15, 95% CI [0.02-0.65]). There was no significant demographic or clinical difference between DQ2 and non-DQ2 carriers (p &gt; 0.05). Taken together, these findings suggest a primary DQ effect on GAD65-Ab neurological diseases, partially shared with other systemic organ-specific autoimmune diseases such as T1DM. However, it is likely that other non-HLA loci are involved in the genetic predisposition of GAD65-Ab neurological syndromes.</t>
  </si>
  <si>
    <t>Atopic dermatitis (AD) is a skin disease that results from a combination of skin barrier dysfunction and immune dysregulation. The immune dysregulation is often associated with IgE sensitivity. There is also evidence that autoallergens Hom s 1, 2, 3, and 4 play a role in AD; it is possible that patients with specific HLA subtypes are predisposed to autoreactivity due to increased presentation of autoallergen peptides. The goal of our study was to use in silico epitope prediction platforms as an approach to identify HLA subtypes that may preferentially bind autoallergen peptides and are thus candidates for further study. Considering the previously described association of DRB1 alleles with AD and progression of disease, emphasis was placed on DRB1. Certain DRB1 alleles (08:04, 11:01, and 11:04) were identified by both algorithms to bind a significant percent of the generated autoallergen peptides. Conversely, autoallergen core peptide sequences FRQLSHRFH and IRAKLRLQA (Hom s 1), IRKSKNILF (Hom s 2), FKWVPVTDS and MAAIEKVRK (Hom s 3), and FRYFATLKV (Hom s 4) were predicted to bind many DRB1 alleles and, thus, may play a role in the pathogenesis of AD. Our findings provide candidate DRB1 alleles and autoallergen epitopes that will guide future studies exploring the relationship between DRB1 subtype and autoreactivity in AD. A similar approach can be used for any antigen that has been associated with an IgE response and AD.</t>
  </si>
  <si>
    <t>OBJECTIVE: Autoimmune responses to DNA topoisomerase I (topo I) are found in a subset of scleroderma patients who are at high risk for interstitial lung disease (ILD) and mortality. Anti-topo I antibodies (ATAs) are associated with specific HLA-DRB1 alleles, and the frequency of HLA-DR-restricted topo I-specific CD4+ T cells is associated with the presence, severity, and progression of ILD. Although this strongly implicates the presentation of topo I peptides by HLA-DR in scleroderma pathogenesis, the processing and presentation of topo I has not been studied. METHODS: We developed a natural antigen processing assay (NAPA) to identify putative CD4+ T cell epitopes of topo I presented by monocyte-derived dendritic cells (mo-DCs) from 6 ATA-positive patients with scleroderma. Mo-DCs were pulsed with topo I protein, HLA-DR-peptide complexes were isolated, and eluted peptides were analyzed by mass spectrometry. We then examined the ability of these naturally presented peptides to induce CD4+ T cell activation in 11 ATA-positive and 11 ATA-negative scleroderma patients. RESULTS: We found that a common set of 10 topo I epitopes was presented by Mo-DCs from scleroderma patients with diverse HLA-DR variants. Sequence analysis revealed shared peptide-binding motifs within the HLA-DRbeta chains of ATA-positive patients and a subset of topo I epitopes with distinct sets of anchor residues capable of binding to multiple different HLA-DR variants. The NAPA-derived epitopes elicited robust CD4+ T cell responses in 73% of ATA-positive patients (8 of 11), and the number of epitopes recognized correlated with ILD severity (P = 0.025). CONCLUSION: These findings mechanistically implicate the presentation of a convergent set of topo I epitopes in the development of scleroderma.</t>
  </si>
  <si>
    <t>Mexican Mayo Amerindians live in southern Sonora and North Sinaloa states. They probably come from North or are related to First American Inhabitants established further North. A non-related sample of them have volunteered to HLA study in order to achieve a profile useful for their epidemiology and future transplant interstate programs, in addition to ascertain ancestry and anthropological studies. HLA typing was carried out by a standard methodology. HLA-B*48 allele(s) was found, which is characteristic of Pacific Amerindians and Pacific Islanders/southern Asians. Also, HLA-A*24 (most likely HLA-A*24:02) shows specific high frequencies in this population and also in indigenous people, like Aleuts, Alaska Yupik, Japan, Taiwan, Australia, New Zealand, Papua New Guinea, southern China and other Pacific Islands. Other Andean Amerindians also show a high HLA-A*24:02 frequencies. This confirms our previous results of a possible direct gene flow between Pacific Islanders/southern Asians and Amerindians. In addition, typical Amerindian haplotypes have been found in high frequency like HLA-A*24-B*39-DRB1*04:07-DQB1*03:02, HLA-A*02-B*35-DRB1*04:07-DQB1*03:02 and HLA-A*24-B*35-DRB1*04:07-DQB1*03:02, and new haplotypes are also described like HLA-A*02-B*35-DRB1*14:06-DQB1*03:01, HLA-A*02-B*48-DRB1*04:04-DQB1*03:02, and HLA-A*02-B*08-DRB1*04:07-DQB1*03:02. This study also supports that Americas peopling was not only carried out through Bering Strait but also through Pacific and Atlantic Oceans in an earlier time than proposed.</t>
  </si>
  <si>
    <t>Two novel alleles, HLA-C*07:04:20 and HLA-DRB1*07:34:02, are characterized.</t>
  </si>
  <si>
    <t>INTRODUCTION: The most common genetic risk factor for rheumatoid arthritis (RA) is human leucocyte antigen DRB1 (HLA-DRB1) shared epitope (SE). AIM: To investigate the relationship between anti-cyclic citrullinated peptide (anti-CCP), rheumatoid factor (RF), immunoglobulin (Ig)G, IgM and IgA and HLA-DRB1 SE among Egyptian patients with RA. METHODS: Serum levels of anti-CCP antibodies and RFIgG, RFIgM, RFIgA were assayed using enzyme-linked immunosorbent assay for 157 Egyptian RA patients and 150 healthy controls attending the outpatient clinics of National Research Center and Kasr El Aini Hospital. HLA-DRB1 genotyping was performed by the DynalAllSetTM polymerase chain reaction (PCR) single specific primer low-resolution typing kits. Amplified PCR product was checked using 3% agarose gel. RESULTS: HLA-DRB1-SE was found among 129 (82.2%) RA patients and 67 (44.7%) controls (odds ratio [OR] 5.7, CI 3.4-9.6, P &lt; .0001). The risk of RA development was higher with the presence of SE two alleles (OR 11.6, P &lt; .0001), while the OR for 1 copy SE allele was 4.4 (P &lt; .0001). HLA-DRB1-SE was significantly associated with positive as well as negative anti-CCP and RF isotypes. The stronger association was with anti-CCP positivity with OR 11 (5.1-23.6), P &lt; .0001. Furthermore, the risk of development of positive anti-CCP and RF isotypes was higher with the presence of 2 copies of SE alleles than with 1 copy. CONCLUSION: The prevalence of HLA-DRB1-SE is high in Egyptian RA patients. The role of SE in RA patients is most probably related to the development of anti-CCP positive RA rather than the development of anti-CCP positivity.</t>
  </si>
  <si>
    <t>Although outcomes of hematopoietic stem cell transplantation from alternative donors have been improved, it has not yet challenged the precedence of HLA-matched or a few loci-mismatched donors. Because the availabilities of these donors among nonsibling relatives have been scarcely discussed, we analyzed them using a large Japanese dataset of HLA typing. Data set included HLA data from 2838 patients and their relatives, distributed in all parts of Japan. Antigen mismatches at the HLA-A, -B, -DR loci and allele mismatches at the HLA-A, -B, -C, -DRB1 loci were examined. The availabilities of 0 to 1/6 antigen-mismatched donors among one parent-candidate and one sibling-candidate were 24.3% and 33.9%, and those of 0 to 2/8 allele-mismatched donors were 18.6% and 32.1%, respectively. Additional HLA-C antigen mismatches (18.1% vs 0.0%) along with the possession of 1 to 3/8 allele mismatches (31.3% vs 3.0%) were more frequently observed in parent-candidates than in sibling-candidate. Most multiple allele-mismatched pairs had HLA-B allele mismatches. In conclusion, expanding donor searches to include nonsibling relatives could widen the availability of conventional relative donors with 0 to 1/6 antigen mismatches or 0 to 2/8 allele mismatch to 20% to 30%. High-resolution typing including HLA-C locus examination should be performed, because additional mismatches at HLA-C loci along with multiple allele mismatches were often observed, especially among nonsibling pairs.</t>
  </si>
  <si>
    <t>BACKGROUND: Type 1 Diabetes Mellitus (T1DM) is the autoimmune disorder of destruction of beta cells of pancreas, creating insulin deficiency condition, which leads to hyperglycemia, polyuria, polydipsia, ketoacidosis, and other metabolic disorder especially in children. Different genetic aspects and environmental factors are involved in pathophysiology of the disease. About 20 genes are associated with this disease in which the most common is the different combination of haplotype DRB1-DQA1-DQB1 present at HLA gene. At HLA-DQB1, there are some SNPs which are associated with T1DM. In T1DM, there are number of biochemical, serological parameters which show some abnormalities leading to some complications. METHODS: Samples were subjected to all biochemical and serological techniques to get the measurement of concentration of glucose, lipid profile (cholesterol, triglycerides, and HDL and LDL cholesterol), urea, creatinine, albumin, insulin, anti-insulin antibodies, C-peptides, and leptin. All these values were compared with controls values and statistical analysis was also done on these values. At molecular level, two primers set which were allele specific at HLA-DQB1, were used to amplify the SNPs, homozygous and heterozygous conditions were stated. RESULTS: PCR results for the studied population showed that most of samples have heterozygous condition for these SNPs of this allele specific region on HLA-DQB1. Very few of them have homozygous state for it. Even in the control sample have the same conditions. CONCLUSION: In Pakistan, there is dire need of studies about SNPs and haplotypes related to HLA-DQB1 which show association with T1DM.</t>
  </si>
  <si>
    <t>The new allele HLA-DRB1*14:221 showed two nucleotide differences with HLA-DRB1*14:33.</t>
  </si>
  <si>
    <t>Colonization of the human gastric mucosa by H. pylori may cause peptic and duodenal ulcers (DUs), gastric lymphomas, and gastric cancers. The cagL gene is a component of cag T4SS and is involved in cagA translocation into host. An association between the risk of gastric cancer and the type of HLA class II (DR and/or DQ) was suggested in different populations. The aim of this study was to investigate, the clinical association of the cagL gene with host HLA alleles in H. pylori strains that were isolated from patients with gastric cancer, DU, and non-ulcer dyspepsia (NUD) and to determine the HLA allele that confers susceptibility or resistance for the risk of gastric cancer and DU development in Turkish patients. A total of 94 patients (44 gastric cancer and 50 DU patients; 58 male, 36 female; mean age, 49.6 years), and 86 individuals (50 NUD patients and 36 persons with normal gastrointestinal system [NGIS]; 30 male, 56 female; mean age, 47.3 years) were included as the patient and the control groups, respectively. CagA and cagL were determined by PCR method. DNA from peripheral blood samples was obtained by EZ-DNA extraction kit. For HLA SSO typing, LIFECODES SSO Typing kits (HLA-A, HLA-B HLA-C, HLA-DRB1 and HLA-DQA1/B1 kits) were used. The CagL/CagA positivity distribution in the groups were as follows: 42 (95.4%) gastric cancer, 46 (92%) DU and, 34 (68%) NUD and no NGIS cases. The HLA-DQA1*01 (OR: 3.82) allele was significantly different, suggesting that these individuals with H. pylori strains harbouring the CagL/CagA positivity are susceptible to the risk of gastric cancer and DU, and the HLA-DQA1*05 (OR, 0.318) allele was suggested as a protective allele for the risk of gastric cancer and DU using univariate analyses. HLA-DQA1*01 (OR, 2.21), HLA-DQB1*06 (OR, 2.67), sex (male, OR, 2.27), and CagL/CagA/(&lt;2) EPIYA C repeats (OR, 5.72) were detected independent risk factors that increased the risk of gastric cancer and DU using multivariate analyses. However, the HLA-DRB1*04 (OR, 0.28) allele was shown to be a protective allele, which decreased the risk of gastric cancer and DU. Gastric pathologies result from an interaction between bacterial virulence factors, host epigenetic and environmental factors, and H. pylori strain heterogeneity, such as genotypic variation among strains and variations in H. pylori populations within an individual host.</t>
  </si>
  <si>
    <t>Human leukocyte antigen (HLA) class I and II are known to have association with severe cutaneous adverse reactions (SCARs) when exposing to certain drug treatment. Due to genetic differences at population level, drug hypersensitivity reactions are varied, and thus common pharmacogenetics markers for one country might be different from another country, for instance, HLA-A*31:01 is associated with carbamazepine (CBZ)-induced SCARs in European and Japanese while HLA-B*15:02 is associated with CBZ-induced Stevens-Johnson syndrome/toxic epidermal necrolysis (SJS/TEN) among Taiwanese and Southeast Asian. Such differences pose a major challenge to prevent drug hypersensitivity when pharmacogenetics cannot be ubiquitously and efficiently translated into clinic. Therefore, a population-wide study of the distribution of HLA-pharmacogenetics markers is needed. This work presents a study of Thai HLA alleles on both HLA class I and II genes from 470 unrelated Thai individuals by means of polymerase chain reaction sequence-specific oligonucleotide (PCR-SSO) in which oligonucleotide probes along the stretches of HLA-A, -B, -C, -DRB1, -DQA1, and -DQB1 genes were genotyped. These 470 individuals were selected according to their regional locations, which were from North, Northeast, South, Central, and a capital city, Bangkok. Top ranked HLA alleles in Thai population include HLA-A*11:01 (26.06%), -B*46:01 (14.04%), -C* 01:02 (17.13%), -DRB1*12:02 (15.32%), -DQA1*01:01 (24.89%), and -DQB1*05:02 (21.28%). The results revealed that the distribution of HLA-pharmacogenetics alleles from the South had more HLA-B75 family that a typical HLA-B*15:02 pharmacogenetics test for SJS/TEN screening would not cover. Besides the view across the nation, when compared HLA alleles from Thai population with HLA alleles from both European and Asian countries, the distribution landscape of HLA-associated drug hypersensitivity across many countries could be observed. Consequently, this pharmacogenetics database offers a comprehensive view of pharmacogenetics marker distribution in Thailand that could be used as a reference for other Southeast Asian countries to validate the feasibility of their future pharmacogenetics deployment.</t>
  </si>
  <si>
    <t>CONTEXT: Insulin autoimmune syndrome (IAS) is characterized by hyperinsulinemic hypoglycemia with elevated anti-insulin antibodies. Most commonly observed in the Japanese population, elsewhere it is rare and associated with autoimmune diseases, plasma cell dyscrasias, or sulfhydryl group medications. The active metabolite of clopidogrel has a sulfhydryl group and here we report a case of clopidogrel-induced IAS. CASE DESCRIPTION: A 67-year-old man was admitted with severe hyperinsulinemic hypoglycemia requiring continuous intravenous infusion of 10% dextrose to sustain euglycemia. His symptoms of hypoglycemia had started after commencing dual antiplatelet therapy (including clopidogrel) for ischemic heart disease 9 months earlier. The hypoglycemia was associated with elevated insulin, proinsulin, c-peptide, and anti-insulin antibody titers as well as the HLA-DRB1*04 haplotype. Multiple localizing studies were negative for an insulinoma. A diagnosis of IAS was thus made. Clopidogrel cessation, oral dexamethasone, and diazoxide therapy were not sufficient to safely wean the dextrose infusion. Plasma exchange was ultimately effective. CONCLUSIONS: This case highlights a case of severe IAS. Given the ubiquity of clopidogrel, IAS should be remembered as a rare adverse effect.</t>
  </si>
  <si>
    <t>The relationship between HLA-DRB1 allele polymorphism and breast cancer (BC) development is still unclear and needs further investigation. To address this issue, we analyzed HLA-DRB1 allele frequency (AF) by sequence-based typing (SBT) in 47 patients from central Italy with BC and 156 sex and age-matched healthy controls. Two hundred ninety-seven individuals from the same region were utilized as historical controls. Pearson's chi-square analysis with Yate's correction or Fisher's Exact test with Bonferroni's correction, as appropriate, were used to compare HLA-DRB1 AF differences in patients and controls. A total of 36 HLA-DRB1 alleles were identified. A detailed study showed that HLA-DRB1*11:01 and HLA-DRB1*10:01 alleles are significantly associated with increased BC risk. In particular, HLA-DRB1*11:01 AF was significantly higher in patients with BC than in healthy females and historical controls, even following Bonferroni's correction (stage I-II BC patients vs historical controls p&lt;0.00; stage III-IV BC patients vs female healthy controls p=0.025 and historical controls p&lt;0.00). The HLA-DRB1*10:01 allele was also positively associated with BC as evidenced by a significantly higher AF in patients with BC than in healthy controls (BC patients stage I-II vs historical controls corrected p =0.01). These results suggest that both HLA-DRB1*11:01 and HLA-DRB1*10:01 AF could represent interesting markers in patients at risk of developing BC.</t>
  </si>
  <si>
    <t>HLA-DRB1*13:290 differs from HLA-DRB1*13:02:01:01 by a single nucleotide substitution in codon 86 (Gly &gt; Ala).</t>
  </si>
  <si>
    <t>Aim: The aim of the study was to determine the usefulness of HLA DQ2/DQ8 genotyping in children with T1D in various clinical situations: as a screening test at the diabetes onset, as a verification of the diagnosis in doubtful situations, and as a test estimating the risk of CD in the future. Materials and methods. Three groups of patients with T1D were included: newly diagnosed (n = 92), with CD and villous atrophy (n = 92), with CD and villous atrophy (n = 92), with CD and villous atrophy (n = 30), and with potential CD (n = 23). Genetic tests were performed (commercial test, PCR, and REX), and clinical data were collected. Results: The results of genetic tests confirmed the presence of DQ2/DQ8 in 94% of children with diabetes (group I) and in 100% of children with diabetes and CD (groups II and III, respectively). Comparative analysis of the HLA DQ2/DQ8 distribution did not show any differences. Allele DRB1( *)04 (linked with HLA DQ8) was significantly less common in children with diabetes and CD (group I versus groups II and III, 56.5% vs. 24.5%; p = 0.001). The probability of developing CD in DRB1( *)04-positive patients was 4 times lower (OR 0.25; 95% CI 0.118-0.529; p = 0.001). The probability of developing CD in DRB1( *)04-positive patients was 4 times lower (OR 0.25; 95% CI 0.118-0.529; p = 0.001). The probability of developing CD in DRB1( *)04-positive patients was 4 times lower (OR 0.25; 95% CI 0.118-0.529. Conclusions: Genotyping HLA DQ2/DQ8 as a negative screening has limited use in assessing the risk of CD at the diabetes onset and does not allow to verify the diagnosis of CD in doubtful situations. The presence of the DRB1( *)04 allele modulates the risk of CD and significantly reduces it and can predict a potential form.</t>
  </si>
  <si>
    <t>HLA-DRB1*09:40 differs from HLA-DRB1*09:01:02:01 by one nucleotide substitution at position 214(G&gt;A).</t>
  </si>
  <si>
    <t>BACKGROUND: Epstein-Barr virus (EBV) infection is thought to play a central role in the development of multiple sclerosis (MS). If causal, it represents a target for interventions to reduce MS risk. OBJECTIVE: To examine the evidence for interaction between EBV and other risk factors, and explore mechanisms via which EBV infection may influence MS risk. METHODS: Pubmed was searched using the terms 'multiple sclerosis' AND 'Epstein Barr virus', 'multiple sclerosis' AND EBV, 'clinically isolated syndrome' AND 'Epstein Barr virus' and 'clinically isolated syndrome' AND EBV. All abstracts were reviewed for possible inclusion. RESULTS: A total of 262 full-text papers were reviewed. There was evidence of interaction on the additive scale between anti-EBV antibody titre and HLA genotype (attributable proportion due to interaction (AP) = 0.48, p &lt; 1 x 10(-4)). Previous infectious mononucleosis (IM) was associated with increased odds ratio (OR) of MS in HLA-DRB1*1501 positive but not HLA-DRB1*1501 negative persons. Smoking was associated with a greater risk of MS in those with high anti-EBV antibodies (OR = 2.76) but not low anti-EBV antibodies (OR = 1.16). No interaction between EBV and risk factors was found on a multiplicative scale. CONCLUSION: EBV appears to interact with at least some established MS risk factors. The mechanism via which EBV influences MS risk remains unknown.</t>
  </si>
  <si>
    <t>Natural killer cells (NK cells) play a major role in the immune response to cancer. An important element of NK target recognition is the binding of human leucocyte antigen (HLA) class I molecules by killer immunoglobulin-like receptors (KIRs). Colorectal carcinoma (CRC) is one of the most common types of inflammation-based cancer. The purpose of the present study was to investigate the presence of KIR genes and HLA class I and II alleles in 1074 CRC patients and 1272 controls. We imputed data from single-nucleotide polymorphism (SNP) Illumina OncoArray to identify associations at HLA (HLA-A, B, C, DPB1, DQA1, DQB1, and DRB1) and KIRs (HIBAG and KIR*IMP, respectively). For association analysis, we used PLINK (v1.9), the PyHLA software, and R version 3.4.0. Only three SNP markers showed suggestive associations (p &lt; 10(-3); rs16896742, rs28367832, and rs9277952). The frequency of KIR2DS3 was significantly increased in the CRC patients compared to healthy controls (p &lt; 0.005). Our results suggest that the implication of NK cells in CRC may not act through allele combinations in KIR and HLA genes. Much larger studies in ethnically homogeneous populations are needed to rule out the possible role of allelic combinations in KIR and HLA genes in CRC risk.</t>
  </si>
  <si>
    <t>OBJECTIVE: Characterization of partial remission using the insulin dose-adjusted HbA1c (IDAA1c) &lt;/= 9 definition in a multiethnic Brazilian population of children and adolescents with type 1 diabetes (T1D), in addition with the determination of both Class II HLA genotype and autoantibodies. METHODS: We analyzed the prevalence of partial remission in 51 new-onset T1D patients with a median time follow-up of 13 months from diagnosis. For this study, anti-GAD65, anti-IA2 and HLA class II genotyping were considered. RESULTS: Partial remission occurred in 41.2% of T1D patients until 3 months after diagnosis, mainly in those aged 5-15 years. We have demonstrated a significant increase in the haplotypes of class II HLA DRB1*0301-DQB1*0201 in children and adolescents with a partial remission phase of the disease (42.9% vs 21.7% in non-remitters, P = .0291). This haplotype was also associated with the reduction of anti-IA2 antibodies production. Homozygote DRB1*03-DQB1*0201/DRB1*03-DQB1*0201 children had the lowest prevalence of IA-2A antibodies (P = .0402). However, this association does not correlate with the time of the remission phase. CONCLUSION: Although the number of patients studied was reduced, our data suggested that the association between genetics and decrease in antibody production to certain islet auto-antigen may contribute, at least in part, to the remission phase of T1D.</t>
  </si>
  <si>
    <t>Subacute thyroiditis (SAT) is a thyroid inflammatory disease whose pathogenesis is still not completely defined. Previous viral infection is considered to be a triggering factor in genetically predisposed individuals. In about 70% of patients, susceptibility to SAT is associated with the HLA-B*35 allele. The correlation between SAT and other human leukocyte antigens (HLA) has not yet been unequivocally demonstrated and the genetic background is still unknown in about 30% of patients. The purpose of our study was to perform HLA genotyping using a next-generation sequencing method, to find out whether alleles other than HLA-B*35 are correlated with SAT morbidity. HLA-A, -B, -C, -DQB1, -DRB1 were genotyped using a next-generation sequencing method in 1083 subjects, including 60 SAT patients and 1023 healthy controls. Among 60 patients diagnosed with SAT, 81.7% of subjects were identified as having allele HLA-B*35, 23.3% had HLA-B*18:01, 28.3% had HLA-DRB1*01 and 75.5% had HLA-C*04:01. These alleles occurred in the control group at frequencies of 10.2%, 7.2%, 12.9% and 12.5%, respectively. The differences were statistically significant, with p &lt; 0.05. In addition to its previously described relationship with HLA-B*35, genetic susceptibility to SAT was associated with the presence of HLA-B*18:01, DRB1*01 and C*04:01. The alleles HLA-B*18:01 and DRB1*01 were independent SAT risk factors. The assessment of these four alleles allows the confirmation of genetic predisposition in almost all patients with SAT.</t>
  </si>
  <si>
    <t>Rheumatoid arthritis (RA) is an autoimmune disease characterized by chronic inflammation and subsequent proliferation of synovial tissues, which eventually leads to cartilage and bone destruction without effective treatments. Anti-citrullinated cyclic peptide/protein antibody (ACPA) and rheumatoid factor (RF) are two main characteristic autoantibodies found in RA patients and are associated with unfavorable disease outcomes. Although etiologies and causes of the disease have not been fully clarified yet, it is likely that interactive contributions of genetic and environmental factors play a main role in RA pathology. Previous works have demonstrated several genetic and environmental factors as risks of RA development and/or autoantibody productions. Among these, cigarette smoking and HLA-DRB1 are the well-established environmental and genetic risks, respectively. In this narrative review, we provide a recent update on genetic contributions to RA and the environmental risks of RA with a special focus on cigarette smoking and its impacts on RA pathology. We also describe gene-environmental interaction in RA pathogenesis with an emphasis on cigarette smoking and HLA-DRB1.</t>
  </si>
  <si>
    <t>Here we studied HLA blocks and haplotypes in a group of 218 Lacandon Maya Native American using a high-resolution next generation sequencing (NGS) method. We assessed the genetic diversity of HLA class I and class II in this population, and determined the most probable ancestry of Lacandon Maya HLA class I and class II haplotypes. Importantly, this Native American group showed a high degree of both HLA homozygosity and linkage disequilibrium across the HLA region and also lower class II HLA allelic diversity than most previously reported populations (including other Native American groups). Distinctive alleles present in the Lacandon population include HLA-A*24:14 and HLA-B*40:08. Furthermore, in Lacandons we observed a high frequency of haplotypes containing the allele HLA-DRB1*04:11, a relatively frequent allele in comparison with other neighboring indigenous groups. The specific demographic history of the Lacandon population including inbreeding, as well as pathogen selection, may have elevated the frequencies of a small number of HLA class II alleles and DNA blocks. To assess the possible role of different selective pressures in determining Native American HLA diversity, we evaluated the relationship between genetic diversity at HLA-A, HLA-B and HLA-DRB1 and pathogen richness for a global dataset and for Native American populations alone. In keeping with previous studies of such relationships we included distance from Africa as a covariate. After correction for multiple comparisons we did not find any significant relationship between pathogen diversity and HLA genetic diversity (as measured by polymorphism information content) in either our global dataset or the Native American subset of the dataset. We found the expected negative relationship between genetic diversity and distance from Africa in the global dataset, but no relationship between HLA genetic diversity and distance from Africa when Native American populations were considered alone.</t>
  </si>
  <si>
    <t>The major environmental risk factor for rheumatoid arthritis (RA) is smoking, which according to a widely accepted model induces protein citrullination in the lungs, triggering the production of anti-citrullinated protein antibodies (ACPA) and RA development. Nevertheless, some research findings do not fit this model. Therefore, we obtained six independent cohorts with 2253 RA patients for a detailed analysis of the association between smoking and RA autoantibodies. Our results showed a predominant association of smoking with the concurrent presence of the three antibodies: rheumatoid factor (RF), ACPA and anti-carbamylated protein antibodies (ACarPA) (3 Ab vs. 0 Ab: OR = 1.99, p = 2.5 x 10(-8)). Meta-analysis with previous data (4491 patients) confirmed the predominant association with the concurrent presence of the three antibodies (3 Ab vs. 0 Ab: OR = 2.00, p = 4.4 x10(-16)) and revealed that smoking was exclusively associated with the presence of RF in patients with one or two antibodies (RF(+)1+2 vs. RF(-)0+1+2: OR = 1.32, p = 0.0002). In contrast, no specific association with ACPA or ACarPA was found. Therefore, these results showed the need to understand how smoking favors the concordance of RA specific antibodies and RF triggering, perhaps involving smoking-induced epitope spreading and other hypothesized mechanisms.</t>
  </si>
  <si>
    <t>Inflammatory myopathies are a heterogeneous group of immune-mediated diseases that involve skeletal muscle as well as many other organs. The classification of inflammatory myopathies has been based on clinical diagnoses, pathological diagnoses, and autoantibodies, independently. Antisynthetase syndrome, characterized by myositis, interstitial lung disease, skin rash, arthropathy, and Raynaud phenomenon, is a clinical entity based on the presence of aminoacyl transfer RNA synthetase (ARS) antibodies in patients' serum. A cohort study of muscle biopsy entitled "Integrated Diagnosis Project for Inflammatory Myopathies" revealed that of 460 patients with idiopathic inflammatory myopathies, 51 (11%; female:male, 31:20) had antisynthetase myopathy. It is noted that anti-OJ antibodies, one of anti-ARS antibody subtypes, are clearly detected by RNA immunoprecipitation, but not conventional detection methods including line blot and enzyme-linked immunosorbent assays. The combined mean onset age of the patients was 60 years (range 13-85 years). There were no significant HLA-DRB1 alleles associated with anti-ARS antibodies. All patients with antisynthetase myopathy patients presented muscle limb weakness; 14 had severe weakness, 17 neck weakness, 15 dysphagia, and 15 muscle atrophy. Although patients with anti-OJ antibodies showed severe muscle weakness, the clinical presentations defined by anti-ARS antibodies were relatively homogeneous. In muscle pathology, perifascicular necrosis is a distinctive hallmark of antisynthetase myopathy. Patients with antisynthetase myopathy responded to the combination of immunosuppressive therapy, with favorable outcomes. However, interstitial lung disease, found in 41 patients, was more closely related to mortality than myositis. Antisynthetase myopathy has a distinct clinical and histological entity among idiopathic inflammatory myopathies.</t>
  </si>
  <si>
    <t>This study analyzed the association between peripheral distributions of helper T cell subsets, HLA shared-epitope (SE), anti-cyclic citrullinated peptide antibody (ACPA) and clinical response to therapy in rheumatoid arthritis (RA) patients. Frequencies of IFN-gamma-producing CD4+T (Th1) and IL-17A-producing CD4+T (Th17) cells were determined by flow cytometry in 167 patients (114 cases with good-response (GR) and 53 poor-response (PR) based on DAS28). HLA-DRB1 alleles for patients and 150 healthy controls were determined by PCR-SSP. We observed that 65.2% of RA patients were SE(+), 63.4%ACPA(+), 43.7%SE(+)ACPA(+) and 14.9% were SE(-)ACPA(-). Higher significantly proportions of Th1 and Th17 cells were found in RA patients than controls (P &lt; 0.05) as well as in the SE(+) or ACPA(+)RA patients compared to SE(-) and ACPA(-) patients. Increased frequencies of both Th subsets were found in SE(+)ACPA(+) versus SE(-)ACPA(-) patients (P &lt; 0.001) and in the PR versus GR group (P &lt; 0.001). We showed significant differences for Th cells frequencies between SE(+) and SE(-) patients in both groups, and between ACPA(+) and ACPA(-) cases in the PR group. Our findings suggest a close link between Th1 and Th17 cells proportions and HLA-SE/ACPA in the RA patients and remarkably in the PR group which could be indicative for the importance of immune monitoring for evaluation of response to therapy.</t>
  </si>
  <si>
    <t>Background: Pediatric-onset multiple sclerosis (POMS) is considered a complex disease entity with many genetic and environmental factors implicated in its pathogenesis. Linkage studies in Caucasian adult populations consistently demonstrate the major histocompatibility complex and its HLA (human leukocyte antigen) polymorphisms as the genetic locus most strongly linked to MS. Objective: To investigate the frequencies and possible clinical and imaging correlations of HLA-DRB1 alleles in a Hellenic POMS sample. Methods: Fifty POMS patients fulfilling the IPMSSG (International Pediatric Multiple Sclerosis Study Group) criteria were enrolled using 144 adult-onset MS (AOMS) patients and 246 healthy controls for comparisons. HLA genotyping was performed with standard low-resolution sequence-specific oligonucleotide (SSO) techniques. Clinical and imaging correlations with specific HLA-DRB1 alleles were also examined. Results: The HLA-DRB1*03 genotype was significantly higher in POMS patients compared to both the AOMS population (26% vs. 12.5%, p = 0.042) and the general population (26% vs. 12.6%, p = 0.004). HLA-DRB1*03-positive POMS patients had significantly more relapses (6.9 +/- 4.9 vs. 4.2 +/- 4.4, p = 0.005) and more thoracic spinal cord lesions than HLA-DRB1*03-negative patients (61.5% vs. 27%, p = 0.043). Conclusion: In our Hellenic population, HLA-DRB1*03 allele confers increased risk for POMS and it is also correlated with possibly increased disease activity, expanding the existing knowledge on HLA associations and POMS.</t>
  </si>
  <si>
    <t>DRB1*03:171 was described in a Caucasian Spanish family.</t>
  </si>
  <si>
    <t>Vogt-Koyanagi-Harada syndrome (VKH syndrome) is a rare granulomatous inflammatory disease that affects the melanin pigment producing melanocytes and mainly affects the pigmented structures such as eyes, ear, skin, meninges, and hair. VKT is an autoimmune disorder, which is mainly a T CD4+ Th1 lymphocyte-mediated aggression to melanocytes, in individuals with a genetic predisposition, in particular, the presence of HLA-DRB1 * 0405 allele. Melanin usually gives color to skin, hair, and eyes. Melanin is also found in the retina, where it plays a role in normal vision. This disease mainly leads to vision and hearing disturbances, followed by dermal problems. The most common symptoms include vitiligo, headaches, hair loss (alopecia), and hearing loss. This article describes the various signs and symptoms of VKH disease and its pathogenesis.</t>
  </si>
  <si>
    <t>Objectives: This study aimed to explore the relationship between 18 single nucleotide polymorphisms (SNPs) and Alzheimer's disease (AD) within the southern Chinese population. Methods: A total of 420 participants, consisting of 215 AD patients and 205 sex- and age-matched controls, were recruited. The SNaPshot technique and polymer chain reaction (PCR) were used to detect the 18 SNPs. Combined with the apolipoprotein E (APOE) epsilon4 allele and age at onset, we performed an association analysis between these SNPs and AD susceptibility. Furthermore, we analyzed SNP-associated gene expression using the expression quantitative trait loci analysis. Results: Our study found that rs17125924 of FERMT2 was associated with the risk of developing AD in the dominant (P = 0.022, odds ratio [OR] = 1.57, 95% confidence interval [CI]: 1.07-2.32) and overdominant (P = 0.005, OR = 1.76, 95% CI: 1.18-2.61) models. Moreover, compared with APOE epsilon4 non-carriers, the frequency of the G-allele at rs17125924 was significantly higher among AD patients in APOE epsilon4 allele carriers (P = 0.029). The rs9271058 of HLA-DRB1 (dominant, overdominant, and additive models), rs9473117 of CD2AP (dominant and additive models), and rs73223431 of PTK2B (dominant, overdominant, and additive models) were associated with early onset AD (EOAD). Using the genotype-tissue expression (GTEx) and Braineac database, we found a significant association between rs9271058 genotypes and HLA-DRB1 expression levels, while the CC genotype at rs9473117 and the TT genotype of rs73223431 increased CD2AP and PTK2B gene expression, respectively. Conclusion: Our study identifies the G-allele at rs17125924 as a risk factor for developing AD, especially in APOE epsilon4 carriers. In addition, we found that rs9271058 of HLA-DRB1, rs9473117 of CD2AP, and rs73223431 of PTK2B were associated with EOAD. Further studies with larger sample sizes are needed to confirm our results.</t>
  </si>
  <si>
    <t>The underlying mechanism of seborrheic dermatitis (SD) is poorly understood but major scientific progress has been made in recent years related to microbiology, immunology and genetics. In light of this, the major goal of this article was to summarize the most recent articles on SD, specifically related to underlying pathophysiology. SD results from Malassezia hydrolysation of free fatty acids with activation of the immune system by the way of pattern recognition receptors, inflammasome, IL-1beta and NF-kB. M. restricta and M. globosa are likely the most virulent subspecies, producing large quantities of irritating oleic acids, leading to IL-8 and IL-17 activation. IL-17 and IL-4 might play a big role in pathogenesis, but this needs to be further studied using novel biologics. No clear genetic predisposition has been established; however, recent studies implicated certain increased-risk human leucocyte antigen (HLA) alleles, such as A*32, DQB1*05 and DRB1*01 as well as possible associations with psoriasis and atopic dermatitis (AD) through the LCE3 gene cluster while SD, and SD-like syndromes, shares genetic mutations that appear to impair the ability of the immune system to restrict Malassezia growth, partially due to complement system dysfunction. A paucity of studies exists looking at the relationship between SD and systemic disease. In HIV, SD is thought to be secondary to a combination of immune dysregulation and disruption in skin microbiota with unhindered Malassezia proliferation. In Parkinson's disease, SD is most likely secondary to parasympathetic hyperactivity with increased sebum production as well as facial immobility which leads to sebum accumulation.</t>
  </si>
  <si>
    <t>Although human induced pluripotent stem cell (hiPSC) lines are karyotypically normal, they retain the potential for mutation in the genome. Accordingly, intensive and relevant quality controls for clinical-grade hiPSCs remain imperative. As a conceptual approach, we performed RNA-seq-based broad-range genetic quality tests on GMP-compliant human leucocyte antigen (HLA)-homozygous hiPSCs and their derivatives under postdistribution conditions to investigate whether sequencing data could provide a basis for future quality control. We found differences in the degree of single-nucleotide polymorphism (SNP) occurring in cells cultured at three collaborating institutes. However, the cells cultured at each centre showed similar trends, in which more SNPs occurred in late-passage hiPSCs than in early-passage hiPSCs after differentiation. In eSNP karyotyping analysis, none of the predicted copy number variations (CNVs) were identified, which confirmed the results of SNP chip-based CNV analysis. HLA genotyping analysis revealed that each cell line was homozygous for HLA-A, HLA-B, and DRB1 and heterozygous for HLA-DPB type. Gene expression profiling showed a similar differentiation ability of early- and late-passage hiPSCs into cardiomyocyte-like, hepatic-like, and neuronal cell types. However, time-course analysis identified five clusters showing different patterns of gene expression, which were mainly related to the immune response. In conclusion, RNA-seq analysis appears to offer an informative genetic quality testing approach for such cell types and allows the early screening of candidate hiPSC seed stocks for clinical use by facilitating safety and potential risk evaluation.</t>
  </si>
  <si>
    <t>alpha-Fetoprotein (AFP) is considered a good target for immunotherapy strategies against hepatocellular carcinoma (HCC); however, no immunodominant AFP-derived MHC class II-restricted helper T-lymphocyte (HTL) epitope has been reported. Therefore, we identified novel AFP-derived HTL epitopes possessing high immunogenicity. HTL epitopes were predicted using the online service, and peptides were subsequently synthesized. Four newly synthesized peptides showed positive reactivity in &gt;20% patients on ELISPOT using peripheral blood mononuclear cells (PBMCs). Among these, the highest rate was shown by AFP1 (MKWVESIFLIFLLNFTESRT), which also showed the highest positive rate in cell proliferation assays. Binding assays demonstrated that AFP1 had strong binding properties toward MHC molecules. Further, blocking assays performed using an anti-HLA-DR antibody showed that immune response decreased, confirming the binding of AFP1 to HLA-DR molecules. Furthermore, the survival rates of patients with stages II-IV HCC indicated that T cell response against AFP1 led to significantly greater survival that of patients without T cell response. When evaluating immune response against AFP1 before and after HCC treatment, an increase in the frequency of peptide-specific T cells was observed after treatment in patients with HLA-DRB1*1502, *0405, and *0901 alleles. In conclusion, the identified epitopes may be useful for immunotherapy strategies against HCC.</t>
  </si>
  <si>
    <t>OBJECTIVE: To investigate the possible human leukocyte antigen (HLA) association of both myelin oligodendrocyte glycoprotein (MOG-IgG)-associated diseases (MOGAD) and aquaporin-4 antibody (AQP4-IgG)-positive neuromyelitis optica spectrum disorders (NMOSDs) in the Dutch population with European ancestry to clarify similarities or differences in the immunogenetic background of both diseases. METHODS: Blood samples from patients in the Dutch national MS/NMOSD expert clinic were tested for MOG-IgG and AQP4-IgG using a cell-based assay. HLA Class I and II genotyping was performed in 43 MOG-IgG-seropositive and 42 AQP4-IgG-seropositive Dutch patients with European ancestry and compared with those of 5,604 Dutch healthy blood donors. RESULTS: No significant HLA association was found in MOG-IgG-seropositive patients. The AQP4-IgG-seropositive patients had a significant higher frequency of HLA-A*01 (61.9% vs 33.7%, OR 3.16, 95% CI, 1.707-5.863, p after correction [pc] = 0.0045), HLA-B*08 (61.9% vs 25.6%, OR 4.66, 95% CI, 2.513-8.643, pc &lt; 0.0001), and HLA-DRB1*03 (51.2% vs 27.6%, OR 2.75, 95% CI, 1.495-5.042, pc = 0.0199) compared with controls. CONCLUSIONS: The present study demonstrates differences in the immunogenetic background of MOGAD and AQP4-IgG-positive NMOSD. The strong positive association with HLA-A*01, -B*08, and -DRB1*03 is suggestive of a role of this haplotype in the etiology of AQP4-IgG-positive NMOSD in patients with European ancestry, whereas in MOGAD no evidence was found for any HLA association in these disorders.</t>
  </si>
  <si>
    <t>Huastecos or Teenek Amerindians are presently living at North East Mexico (San Luis Potosi State). They have probably one of the most ancient culture of Mexico and Central America together with Mayas and Olmec groups with which also show close relationships. Proximity to Atlantic Ocean/Mexican Gulf originated that Spaniards had very early contact with them at about 1519 CE or before. In the present paper we have aimed to study HLA gene profile which may be useful for HLA and disease epidemiology and transplant programs in Teeneks. HLA-DRB1*04:07, -DRB1*14:06 and -DRB1*04:11 have been found in high frequency like in other Amerindian groups. High frequency typical Amerindians HLA extended haplotypes have been found, such as A*02-B*35-DRB1*04:07-DQB1*03:02; A*68-B*39-DRB1*04:07-DQB1*03:02 and A*02-B*39-DRB1*04:07-DQB1*03:02; also new haplotypes have been described, like A*02-B*52-DRB1*04:11-DQB1*03:02, A*68-B*35-DRB1*14:02-DQB1*03:01 and A*68-B*40-DRB1*16:02-DQB1*03:01. Genetic proximity is observed not only to linguistically close Mayans, but also to Mazatecans, Mixtecans and Zapotecans, who speak an altogether different languages; it shows once more that genes and languages do not correlate. This population was greatly diminished after European contact between 1500 and 1600 years CE; in fact, North and South America First Inhabitants population was brought from 80 down to 8 million people because of diseases (i.e.: measles, smallpox or influenza), slavery and war.</t>
  </si>
  <si>
    <t>BACKGROUND: Next-generation sequencing (NGS) has enabled efficient high-resolution typing of human leukocyte antigen (HLA) genes with minimal ambiguity. Most commercially available assays amplify individual or subgroup of HLA genes by long-range PCR followed by library preparation and sequencing. The AllType assay simplifies the workflow by amplifying 11 transplant-relevant HLA genes in one PCR reaction. Here, we report the performance of this unique workflow evaluated using 218 genetically diverse samples. METHODS: Five whole genes (HLA-A/B/C/DQA1/DPA1) and six near-whole genes (HLA-DRB1/DRB345/DQB1/DPB1; excluding exon 1 and part of intron 1) were amplified in a multiplexed, long-range PCR. Manual library preparation was performed per manufacturer's protocol, followed by template preparation and chip loading on the Ion Chef, and sequencing on the Ion S5 sequencer. Pre-specified rules for quality control and repeat testing were followed; technologists were blinded to the reference results. The concordance between AllType and reference results was determined at 2-field resolution. We also describe the ranges of input DNA and library concentrations, read number per sample and per locus, and key health metrics in relation to typing results. RESULTS: The concordance rates were 98.6%, 99.8% and 99.9% at the sample (n = 218), genotype (n = 1688), and allele (n = 3376) levels, respectively. Three genotypes were discordant, all of which shared the same G group typing results with the reference. Most ambiguous genotypes (116 out of 144, 80.6%) were due to the lack of exon 1 and intron 1 coverage for HLA-DRB1/DRB345/DQB1/DPB1 genes. A broad range of input DNA concentrations and library concentrations were tolerated. Per sample read numbers were adequate for accurate genotyping. Per locus read numbers showed some inter-lot variations, and a trend toward improved inter-locus balance was observed with later lots of reagents. CONCLUSION: The AllType assay on the Ion Chef/Ion S5 platform offers a robust and efficient workflow for clinical HLA typing at the 2-field resolution. The multiplex PCR strategy simplifies the laboratory procedure without compromising the typing accuracy.</t>
  </si>
  <si>
    <t>We report a case of anti-glomerular basement membrane (GBM) disease in association with human leucocyte antigen (HLA) DRB1 15:01. A 71-year-old woman presented with oligoanuric acute kidney injury accompanied by high titre anti-GBM antibodies. Renal biopsy revealed a severe crescentic glomerulonephritis. Her brother had presented 6 years earlier with oligoanuric acute kidney injury. He was dual positive for MPO ANCA and anti-GBM antibodies. Renal biopsy was not performed. Both had an absence of pulmonary involvement. Tissue typing confirmed both were heterozygous for HLA DRB1 15:01 and DRB1 04:03.</t>
  </si>
  <si>
    <t>Inclusion body myositis (IBM) is a disease with a poor prognosis and limited treatment options. This study aimed at exploring gene expression profile alterations, investigating the underlying mechanisms and identifying novel targets for IBM. We analysed two microarray datasets (GSE39454 and GSE128470) derived from the Gene Expression Omnibus (GEO) database. The GEO2R tool was used to screen out differentially expressed genes (DEGs) between IBM and normal samples. Gene OntologyGOfunction and Kyoto Encyclopedia of Genes and GenomesKEGGpathway enrichment analysis were performed using the Database for Annotation, Visualization and Integrated Discovery to identify the pathways and functional annotation of DEGs. Finally, protein-protein interaction (PPI) networks were constructed using STRING and Cytoscape, in order to identify hub genes. A total of 144 upregulated DEGs and one downregulated DEG were identified. The GO enrichment analysis revealed that the immune response was the most significantly enriched term within the DEGs. The KEGG pathway analysis identified 22 significant pathways, the majority of which could be divided into the immune and infectious diseases. Following the construction of PPI networks, ten hub genes with high degrees of connectivity were picked out, namely PTPRC, IRF8, CCR5, VCAM1, HLA-DRA, TYROBP, C1QB, HLA-DRB1, CD74 and CXCL9. Our research hypothesizes that autoimmunity plays an irreplaceable role in the pathogenesis of IBM. The novel DEGs and pathways identified in this study may provide new insight into the underlying mechanisms of IBM at the molecular level.</t>
  </si>
  <si>
    <t>Human leukocyte antigen (HLA) are essential components of the immune system that stimulate immune cells to provide protection and defense against cancer. Thousands of HLA alleles have been reported in the literature, but only a specific set of HLA alleles are present in an individual. The capability of the immune system to recognize cancer-associated mutations depends on the presence of a particular set of alleles, which elicit an immune response to fight against cancer. Therefore, the occurrence of specific HLA alleles affects the survival outcome of cancer patients. In the current study, prediction models were developed, using 401 cutaneous melanoma patients, to predict the overall survival (OS) of patients using their clinical data and HLA alleles. We observed that the presence of certain favorable superalleles like HLA-B( *)55 (HR = 0.15, 95% CI 0.034-0.67), HLA-A( *)01 (HR = 0.5, 95% CI 0.3-0.8), is responsible for the improved OS. In contrast, the presence of certain unfavorable superalleles such as HLA-B( *)50 (HR = 2.76, 95% CI 1.284-5.941), HLA-DRB1( *)12 (HR = 3.44, 95% CI 1.64-7.2) is responsible for the poor survival. We developed prediction models using key 14 HLA superalleles, demographic, and clinical characteristics for predicting high-risk cutaneous melanoma patients and achieved HR = 4.52 (95% CI 3.088-6.609, p-value = 8.01E-15). Eventually, we also provide a web-based service to the community for predicting the risk status in cutaneous melanoma patients (https://webs.iiitd.edu.in/raghava/skcmhrp/).</t>
  </si>
  <si>
    <t>OBJECTIVE: We aimed to investigate the influence of lean and fatty fish consumption on MS risk and to what extent a potential effect may be mediated by vitamin D. We also studied the interplay between fish consumption, sun exposure, DRB1*15:01, and A*02:01. METHODS: We used 2 population-based case-control studies (6,914 cases and 6,590 controls). Subjects with different fish consumption habits were compared regarding MS risk by calculating ORs with 95% CIs using logistic regression models. The mediation effect of vitamin D on the relationship between fish consumption and MS risk was assessed. Potential interactions between fish consumption, sun exposure, and MS-associated HLA genes were assessed on the additive scale. RESULTS: Irrespective of sun exposure habits, low fish consumption, including both lean and fatty fish, was associated with increased MS risk (OR 1.2, 95% CI 1.1-1.4) and interacted with the DRB1*15:01 allele (AP 0.3, p &lt; 0.0001). The mediation analysis did not support vitamin D as a mediator of the association between fish consumption and MS risk. There was no interaction between fish consumption and sun exposure habits with regard to MS risk. CONCLUSIONS: Low fish consumption and low sun exposure seem to be separate risk factors for MS. Our findings suggest that fish consumption predominantly influences MS risk by other means than by effecting vitamin D status, which is of relevance for prevention, in particular for those with a genetic susceptibility to MS.</t>
  </si>
  <si>
    <t>Graft-versus-host disease (GVHD) and cytomegalovirus (CMV)-related complications are leading causes of mortality after unrelated-donor hematopoietic cell transplantation (UD-HCT). The non-conventional MHC class I gene MICB, alike MICA, encodes a stress-induced polymorphic NKG2D ligand. However, unlike MICA, MICB interacts with the CMV-encoded UL16, which sequestrates MICB intracellularly, leading to immune evasion. Here, we retrospectively analyzed the impact of mismatches in MICB amino acid position 98 (MICB98), a key polymorphic residue involved in UL16 binding, in 943 UD-HCT pairs who were allele-matched at HLA-A, -B, -C, -DRB1, -DQB1 and MICA loci. HLA-DP typing was further available. MICB98 mismatches were significantly associated with an increased incidence of acute (grade II-IV: HR, 1.20; 95% CI, 1.15 to 1.24; P &lt; 0.001; grade III-IV: HR, 2.28; 95% CI, 1.56 to 3.34; P &lt; 0.001) and chronic GVHD (HR, 1.21; 95% CI, 1.10 to 1.33; P &lt; 0.001). MICB98 matching significantly reduced the effect of CMV status on overall mortality from a hazard ratio of 1.77 to 1.16. MICB98 mismatches showed a GVHD-independent association with a higher incidence of CMV infection/reactivation (HR, 1.84; 95% CI, 1.34 to 2.51; P &lt; 0.001). Hence selecting a MICB98-matched donor significantly reduces the GVHD incidence and lowers the impact of CMV status on overall survival.</t>
  </si>
  <si>
    <t>T cells isolated from the pancreatic infiltrates of nonobese diabetic mice have been shown to recognize epitopes formed by the covalent cross-linking of proinsulin and secretory granule peptides. Formation of such hybrid insulin peptides (HIPs) was confirmed through mass spectrometry, and responses to HIPs were observed among the islet-infiltrating T cells of pancreatic organ donors and in the peripheral blood of individuals with type 1 diabetes (T1D). However, questions remain about the prevalence of HIP-specific T cells in humans, the sequences they recognize, and their role in disease. We identified six novel HIPs that are recognized in the context of DRB1*04:01, discovered by using a library of theoretical HIP sequences derived from insulin fragments covalently linked to one another or to fragments of secretory granule proteins or other islet-derived proteins. We demonstrate that T cells that recognize these HIPs are detectable in the peripheral blood of subjects with T1D and exhibit an effector memory phenotype. HIP-reactive T-cell clones produced Th1-associated cytokines and proliferated in response to human islet preparations. These results support the relevance of HIPs in human disease, further establishing a novel posttranslational modification that may contribute to the loss of peripheral tolerance in T1D.</t>
  </si>
  <si>
    <t>Neuroinflammation commences decades before Alzheimer's disease (AD) clinical onset and represents one of the earliest pathomechanistic alterations throughout the AD continuum. Large-scale genome-wide association studies point out several genetic variants-TREM2, CD33, PILRA, CR1, MS4A, CLU, ABCA7, EPHA1, and HLA-DRB5-HLA-DRB1-potentially linked to neuroinflammation. Most of these genes are involved in proinflammatory intracellular signaling, cytokines/interleukins/cell turnover, synaptic activity, lipid metabolism, and vesicle trafficking. Proteomic studies indicate that a plethora of interconnected aberrant molecular pathways, set off and perpetuated by TNF-alpha, TGF-beta, IL-1beta, and the receptor protein TREM2, are involved in neuroinflammation. Microglia and astrocytes are key cellular drivers and regulators of neuroinflammation. Under physiological conditions, they are important for neurotransmission and synaptic homeostasis. In AD, there is a turning point throughout its pathophysiological evolution where glial cells sustain an overexpressed inflammatory response that synergizes with amyloid-beta and tau accumulation, and drives synaptotoxicity and neurodegeneration in a self-reinforcing manner. Despite a strong therapeutic rationale, previous clinical trials investigating compounds with anti-inflammatory properties, including non-steroidal anti-inflammatory drugs (NSAIDs), did not achieve primary efficacy endpoints. It is conceivable that study design issues, including the lack of diagnostic accuracy and biomarkers for target population identification and proof of mechanism, may partially explain the negative outcomes. However, a recent meta-analysis indicates a potential biological effect of NSAIDs. In this regard, candidate fluid biomarkers of neuroinflammation are under analytical/clinical validation, i.e., TREM2, IL-1beta, MCP-1, IL-6, TNF-alpha receptor complexes, TGF-beta, and YKL-40. PET radio-ligands are investigated to accomplish in vivo and longitudinal regional exploration of neuroinflammation. Biomarkers tracking different molecular pathways (body fluid matrixes) along with brain neuroinflammatory endophenotypes (neuroimaging markers), can untangle temporal-spatial dynamics between neuroinflammation and other AD pathophysiological mechanisms. Robust biomarker-drug codevelopment pipelines are expected to enrich large-scale clinical trials testing new-generation compounds active, directly or indirectly, on neuroinflammatory targets and displaying putative disease-modifying effects: novel NSAIDs, AL002 (anti-TREM2 antibody), anti-Abeta protofibrils (BAN2401), and AL003 (anti-CD33 antibody). As a next step, taking advantage of breakthrough and multimodal techniques coupled with a systems biology approach is the path to pursue for developing individualized therapeutic strategies targeting neuroinflammation under the framework of precision medicine.</t>
  </si>
  <si>
    <t>AIM: Antineutrophil cytoplasmic antibody-associated vasculitis (AAV) is an autoimmune disease characterized by necrotizing small vessel vasculitis that can affect various organs and present multiple symptoms. Susceptibility to AAV is multifactorial and most likely caused by an amalgamation of genetic and environmental factors. The aim of the present study was to explore the distribution of human leukocyte antigen (HLA)-DRB1/DQB1, protein tyrosine phosphatase non-receptor type 22 (PTPN22) and cytotoxic T-Lymphocyte-associated protein 4 (CTLA-4) polymorphisms in North Indian AAV patients and their associations with clinical and pathological characteristics associated with the disease. METHODS: A total of 150 AAV patients and 150 healthy controls were recruited. The clinical classification showed 128 as granulomatosis with polyangiitis (GPA) and 21 as microscopic polyangiitis. Only 1 case of eosinophilic granulomatosis with polyangiitis was encountered, which was excluded from analysis. HLA-DRB1/DQB1 alleles were determined by polymerase chain reaction-sequence-specific primer (PCR-SSP) method and single nucleotide variant genotyping for CTLA-4 and PTPN22 was done by simple probe-based SNP arrays. RESULTS: A significant predispositional association of DRB1*03 and DQB1*02 alleles, were confirmed in proteinase 3 (PR3)-AAV patients, whereas DRB1*10, DRB1*14 and DQB1*05 were protective alleles in AAV, PR3-AAV and GPA patients. GG genotype of CTLA-4 + 49A/G was increased in patients as compared to controls and showed an association with AAV, PR3-AAV and GPA patients. CONCLUSION: The study indicated strong genetic associations were linked with PR3 antineutrophil cytoplasmic antibody specificity and it appears that PR3-AAV and MPO-AAV have distinct genetic backgrounds.</t>
  </si>
  <si>
    <t>BACKGROUND: Polygonum multiflorum is one of the leading causes of herb-induced liver injury in China. HLA-B*35:01 is reported to be a potential biomarker of Polygonum multiflorum-induced liver injury (PM-DILI). However, little is known about the relationship between single-nucleotide polymorphisms (SNPs) and PM-DILI. AIM: To identify SNPs that indicate susceptibility to PM-DILI. METHODS: We conducted a systematic study enrolling 382 participants from four independent hospitals, including 73 PM-DILI patients, 118 patients with other drug-induced liver injury (other-DILI) and 191 healthy controls. Whole-exome sequencing was performed for 8 PM-DILI patients and 8 healthy controls who were randomly selected from the above subjects. Nineteen SNPs that showed high frequencies in the 8 PM-DILI patients were selected as candidate SNPs and then screened in 65 PM-DILI patients, 118 other-DILI patients and 183 healthy controls using the MassARRAY system. HLA-B high-resolution genotyping was performed for the 73 PM-DILI and 118 other-DILI patients. The Han-MHC database was selected as a population control for HLA-B analysis. P &lt; 6.25 x 10(-3) after Bonferroni correction was considered significant. RESULTS: The frequencies of rs111686806 in the HLA-A gene, rs1055348 in the HLA-B gene, and rs202047044 in the HLA-DRB1 gene were significantly higher in the PM-DILI group than in the control group [27.2% vs 11.6%, P = 1.72 x 10(-5), odds ratio (OR) = 3.96, 95% confidence interval (CI): 2.21-7.14; 42.5% vs 8.6%, P = 1.72 x 10(-19), OR = 13.62, 95%CI: 7.16-25.9; 22.9% vs 8.1%, P = 4.64 x 10(-6), OR = 4.1, 95%CI: 2.25-7.47]. Only rs1055348 showed a significantly higher frequency in the PM-DILI group than in the other-DILI group (42.5% vs 13.6%, P = 1.84 x 10(-10), OR = 10.06, 95%CI: 5.06-20.0), which suggested that it is a specific risk factor for PM-DILI. rs1055348 may become a tag for HLA-B*35:01 with 100% sensitivity and 97.7% specificity in the PM-DILI group and 100% sensitivity and 98.1% specificity in the other-DILI group. Furthermore, HLA-B*35:01 was confirmed to be associated with PM-DILI with a frequency of 41.1% in the PM-DILI group compared with 11.9% (P = 4.30 x 10(-11), OR = 11.11, 95%CI: 5.57-22.19) in the other-DILI group and 2.7% (P = 6.22 x 10(-166), OR = 62.62, 95%CI: 35.91-109.20) in the Han-MHC database. CONCLUSION: rs111686806, rs1055348, and rs202047044 are associated with PM-DILI, of which, rs1055348 is specific to PM-DILI. As a tag for HLA-B*35:01, rs1055348 may become an alternative predictive biomarker of PM-DILI.</t>
  </si>
  <si>
    <t>Alloimmunization against human platelet antigen (HPA)-1a during pregnancy can cause foetal/neonatal alloimmune thrombocytopenia (FNAIT) and severe bleeding in the foetus or newborn and likely depends on several factors. HPA-1a alloimmunization is associated with DRB3*01:01, which is associated with several DR-DQ haplotypes. However, it is not known to what extent these haplotypes contribute to the prevalence of HPA-1a alloimmunization. HPA-1a-alloimmunized women, identified in a prospective study, and random donors were typed for selected DRB3, DRB4, DRB1, DQA1 and DQB1 alleles to determine allele and DR-DQ haplotype frequencies. DRB3*01:01 was carried by 94% HPA-1a-immunized women compared to 27% in the general population. In the first population, the DR3-DQ2 haplotype was overrepresented (P &lt; .003). The prevalence of HPA-1a alloimmunization was estimated to be about twice as frequent with DR3-DQ2 compared to DR13-DQ6, together accounting for about 90% of DRB3*01:01-positive individuals. Further, we examined DQB1*02 and DRB4*01:01 alleles for their reported association with HPA-1a alloimmunization, in the context of DR-DQ haplotypes. Since ~ 80% of DQB1*02 alleles are linked to the DR3-DQ2 haplotype, the association might be coincidental. However, the DQB1*02:02-associated DR7-DQ2 haplotype was also overrepresented in alloimmunized women, suggesting a role for this allele or haplotype in HPA-1a alloimmunization. As DRB4*01:01 is predominantly associated with the DR7-DQ2 haplotype in HPA-1a-alloimmunized individuals, the reported association with FNAIT may be coincidental. Typing for DR-DQ haplotypes revealed important genetic associations with HPA-1a alloimmunization not evident from typing individual alleles, and the presence of different DRB3-associated DR-DQ haplotypes showed different prevalence of HPA-1a alloimmunization.</t>
  </si>
  <si>
    <t>Routine HLA typing in clinical practice encompassing solid organ and hematopoietic stem cells transplantation programs, disease association typing, volunteer marrow donor typing and population studies, provided a large dataset for studying HLA allele polymorphism in the Croatian population which led to the identification of new, very rare and rare HLA alleles. Over the last 4 years we have identified six new HLA alleles (HLA-A*01:200, A*02:836, A*11:01:01:44, B*08:251, B*18:169 and C*05:46:01:02) and a number of very rare (HLA-B*08:78, DRB1*12:39, DRB1*13:23:02 and DQB1*06:09:04) or rare (HLA-A*24:41, B*39:40:01N, B*51:78:01, DRB1*01:31 and DRB1*14:111) alleles using sequence-based typing methods. The reported data enhance the knowledge about HLA polymorphisms in the Croatian population and provide a foundation for further studies in population genetics.</t>
  </si>
  <si>
    <t>Allele-level HLA compatibility in cord blood transplantation, together with noninherited maternal antigen or NIMA matching, have been associated with better transplant outcomes. The aim of this work is to develop a cost-efficient high-resolution HLA typing strategy based on next-generation sequencing to improve the quality of the Barcelona Cord Blood Bank's inventory, and to investigate the impact of high-resolution HLA typing and NIMA determination on the preferential selection of cord blood for transplantation. In this line, the developed strategy was validated and the HLA-A, -B, -C, -DRB1, and -DQB1 genes of 5000 cord blood units and 2500 of their associated maternal samples were typed. Subsequently, three study groups of 2012 units each were monitored for up to 2 years: (1) units with high-resolution and maternal HLA typing, (2) units with high-resolution but not maternal typing, and (3) units typed at low-resolution for class I and only high-resolution for HLA-DRB1. Despite a trend toward a greater selection of units with high-resolution typing, no significant impact of these variables was observed. These results highlight the need for evidence-based and globally accepted criteria for cord blood selection, together with the necessity to improve the accessibility of clinicians to donor registry's data.</t>
  </si>
  <si>
    <t>The introduction of next generation sequencing (NGS) for stem cell donor registry typing has contributed to faster identification of compatible stem cell donors. However, the successful search for a matched unrelated donor for some patient groups is still affected by their ethnicity. In this study, DNA samples from 714 National Health Service (NHS) Cord Blood Bank donors were typed for HLA-A, -B, -C, -DRB1, -DRB345, -DQA1, -DQB1, -DPA1 and -DPB1 by NGS. Analysis of the ethnic diversity showed a high level of diversity, with the cohort comprising of 62.3% European and 37.7% of either multi-ethnic or non-European donors, of which 12.3% were multi-ethnic. The HLA diversity was further confirmed using PyPop analysis, 405 distinct alleles were observed in the overall NHS-CBB cohort, of which 37 alleles are non-CWD, including A*31:14N, B*35:68:02, C*14:23 and DQA1*05:10. Furthermore, HLA-DQA1 and HLA-DPA1 analysis showed 12% and 10%, respectively, of the alleles currently submitted to IMGT, confirming further diversity of the NHS-CBB cohort. The application of 11 HLA loci resolution by NGS revealed a high level of diversity in the NHS-CBB cohort. The incorporation of this data coupled with ethnicity data could lead to improved donor selection, contributing to better clinical outcomes for patients.</t>
  </si>
  <si>
    <t>A total of 271 Southeast Asia Indians from Peninsular Malaysia were genotyped for HLA-A, -B, -C, -DRB1, and -DQB1 loci using polymerase chain reaction sequence-specific oligonucleotide probe hybridization methods. In this report, HLA-B and HLA-DQB1 was in Hardy-Weinberg proportions (HWEP) (p &gt; 0.05). We observed significant deviation from the HWEP for HLA-A (p &lt; 0.05), HLA-C (p &lt; 0.01) and HLA-DRB1 (p &lt; 0.01) loci. This genotype data is available in Allele Frequencies Network Database (AFND) Dos Santos et al. (2016).</t>
  </si>
  <si>
    <t>The HLA region is responsible for almost 50% of the genetic risk of type 1 diabetes (T1D). However, haplotypes and their effects on risk or protection vary among different ethnic groups, mainly in an admixed population. We aimed to evaluate the HLA class II genetic profile of Brazilian individuals with T1D and its relationship with self-reported color/race. This was a nationwide multicenter study conducted in 10 Brazilian cities. We included 1,019 T1D individuals and 5,116 controls matched for the region of birth and self-reported color/race. Control participants belonged to the bone marrow transplant donor registry of Brazil (REDOME). HLA-class II alleles (DRB1, DQA1, and DQB1) were genotyped using the SSO and NGS methods. The most frequent risk and protection haplotypes were HLA~DRB1*03:01~DQA1*05:01 g~DQB1*02:01 (OR 5.8, p &lt; 0.00001) and HLA~DRB1*07:01~DQA1*02:01~DQB1*02:02 (OR 0.54, p &lt; 0.0001), respectively, regardless of self-reported color/race. Haplotypes HLA~DRB1*03:01~DQA1*05:01 g~DQB1*02:01 and HLA~DRB1*04:02~DQA1*03:01 g~DQB1*03:02 were more prevalent in the self-reported White group than in the Black group (p = 0.04 and p = 0.02, respectively). The frequency of haplotype HLA~DRB1*09:01~DQA1*03:01 g~DQB1*02:02 was higher in individuals self-reported as Black than White (p = &lt;0.00001). No difference between the Brazilian geographical regions was found. Individuals with T1D presented differences in frequencies of haplotypes within self-reported color/race, but the more prevalent haplotypes, regardless of self-reported color/race, were the ones described previously in Europeans. We hypothesize that, in the T1D population of Brazil, although highly admixed, the disease risk alleles come mostly from Europeans as a result of centuries of colonization and migration.</t>
  </si>
  <si>
    <t>Pulmonary sarcoidosis and chronic beryllium disease (CBD) are inflammatory granulomatous lung diseases defined by the presence of non-caseating granulomas in the lung. CBD results from beryllium exposure in the workplace, while the cause of sarcoidosis remains unknown. CBD and sarcoidosis are both immune-mediated diseases that involve Th1-polarized inflammation in the lung. Beryllium exposure induces trafficking of dendritic cells to the lung in a mechanism dependent on MyD88 and IL-1alpha. B cells are also recruited to the lung in a MyD88 dependent manner after beryllium exposure in order to protect the lung from beryllium-induced injury. Similar to most immune-mediated diseases, disease susceptibility in CBD and sarcoidosis is driven by the expression of certain MHCII molecules, primarily HLA-DPB1 in CBD and several HLA-DRB1 alleles in sarcoidosis. One of the defining features of both CBD and sarcoidosis is an infiltration of activated CD4+ T cells in the lung. CD4+ T cells in the bronchoalveolar lavage (BAL) of CBD and sarcoidosis patients are highly Th1 polarized, and there is a significant increase in inflammatory Th1 cytokines present in the BAL fluid. In sarcoidosis, there is also a significant population of Th17 cells in the lungs that is not present in CBD. Due to persistent antigen exposure and chronic inflammation in the lung, these activated CD4+ T cells often display either an exhausted or anergic phenotype. Evidence suggests that these T cells are responding to common antigens in the lung. In CBD there is an expansion of beryllium-responsive TRBV5.1+ TCRs expressed on pathogenic CD4+ T cells derived from the BAL of CBD patients that react with endogenous human peptides derived from the plexin A protein. In an acute form of sarcoidosis, there are expansions of specific TRAV12-1/TRBV2 T cell receptors expressed on BAL CD4+ T cells, indicating that these T cells are trafficking to and expanding in the lung in response to common antigens. The specificity of these pathogenic CD4+T cells in sarcoidosis are currently unknown.</t>
  </si>
  <si>
    <t>Immune-mediated thrombotic thrombocytopenic purpura (iTTP) is a rare autoimmune disorder caused by neutralizing anti-ADAMTS13 autoantibodies. In white individuals, HLA allele DRB1*11 is a predisposing factor for iTTP, whereas DRB1*04 is a protective factor. However, the role of HLA in Asians is unclear. In this study, we analyzed 10 HLA loci using next-generation sequencing in 52 Japanese patients with iTTP, and the allele frequency in the iTTP group was compared with that in a Japanese control group. We identified the following HLA alleles as predisposing factors for iTTP in the Japanese population: DRB1*08:03 (odds ratio [OR], 3.06; corrected P [Pc] = .005), DRB3/4/5*blank (OR, 2.3; Pc = .007), DQA1*01:03 (OR, 2.25; Pc = .006), and DQB1*06:01 (OR,: 2.41; Pc = .003). The estimated haplotype consisting of these 4 alleles was significantly more frequent in the iTTP group than in the control group (30.8% vs 6.0%; Pc &lt; .001). DRB1*15:01 and DRB5*01:01 were weak protective factors for iTTP (OR, 0.23; Pc = .076; and OR, 0.23, Pc = .034, respectively). On the other hand, DRB1*11 and DRB1*04 were not associated with iTTP in the Japanese. These findings indicated that predisposing and protective factors for iTTP differ between Japanese and white individuals. HLA-DR molecules encoded by DRB1*08:03 and DRB1*11:01 have different peptide-binding motifs, but interestingly, bound to the shared ADAMTS13 peptide in an in silico prediction model.</t>
  </si>
  <si>
    <t>The etiology and pathogenesis of Myalgic Encephalomyelitis/Chronic Fatigue Syndrome (ME/CFS) are unknown, and autoimmunity is one of many proposed underlying mechanisms. Human Leukocyte Antigen (HLA) associations are hallmarks of autoimmune disease, and have not been thoroughly investigated in a large ME/CFS patient cohort. We performed high resolution HLA -A, -B, -C, -DRB1, -DQB1 and -DPB1 genotyping by next generation sequencing in 426 adult, Norwegian ME/CFS patients, diagnosed according to the Canadian Consensus Criteria. HLA associations were assessed by comparing to 4511 healthy and ethnically matched controls. Clinical information was collected through questionnaires completed by patients or relatives. We discovered two independent HLA associations, tagged by the alleles HLA-C*07:04 (OR 2.1 [95% CI 1.4-3.1]) and HLA-DQB1*03:03 (OR 1.5 [95% CI 1.1-2.0]). These alleles were carried by 7.7% and 12.7% of ME/CFS patients, respectively. The proportion of individuals carrying one or both of these alleles was 19.2% in the patient group and 12.2% in the control group (OR 1.7 [95% CI 1.3-2.2], pnc = 0.00003). ME/CFS is a complex disease, potentially with a substantial heterogeneity. We report novel HLA associations pointing toward the involvement of the immune system in ME/CFS pathogenesis.</t>
  </si>
  <si>
    <t>Fanconi anemia includes a number of clinically and genetically diverse disorders all of them being associated with genomic instability. Some previous studies reported higher frequencies of certain HLA alleles in patients with Fanconi anemia. In the current study, we genotyped HLA-A/B/DRB1 alleles in 40 Iranian patients with Fanconi anemia. We also genotyped these alleles in the same number of Iranian sex-matched healthy individuals. The frequency of DRB1*11 was significantly higher in patients compared with controls (OR (95% CI) = 2.143 [1.05, 4.46], P value = 0.036). On the other hand, the frequencies of DRB1*13 and B*13 were lower in patients compared with controls (OR (95% CI) = 0.134 [0.02, 0.55], P value = 0.003 and OR (95% CI) = 0.13 [0.01, 0.89], P value = 0.035, respectively). Assessment of genetic divergence using Fstat test showed complete divergence in HLA-A, -B, -DRB1 alleles and haplotypes between patients and controls. The current study provides evidences for different distribution of HLA alleles between patients with Fanconi anemia and healthy subjects.</t>
  </si>
  <si>
    <t>Next-generation sequencing (NGS) is increasingly used in transplantation settings, but also as a method of choice for in-depth analysis of population-specific HLA genetic architecture and its linkage to various diseases. With respect to complex ethnic admixture characteristic for East Croatian population, we aimed to investigate class-I (HLA-A, -B, -C) and class-II (HLA-DRB1, -DQA1, -DQB1) HLA diversity at the highest, 4-field resolution level in 120 healthy, unrelated, blood donor volunteers. Genomic DNA was extracted and HLA genotypes of class I and DQA1 genes were defined in full-length, -DQB1 from intron 1 to 3' UTR, and -DRB1 from intron 1 to intron 4 (Illumina MiSeq platform, Omixon Twin algorithms, IMGT/HLA release 3.30.0_5). Linkage disequilibrium statistics, Hardy-Weinberg departures, and haplotype frequencies were inferred by exact tests and iterative Expectation-Maximization algorithm using PyPop 0.7.0 and Arlequin v3.5.2.2 software. Our data provide first description of 4-field allele and haplotype frequencies in Croatian population, revealing 192 class-I and class-II alleles and extended haplotypic combinations not apparent from the existing 2-field HLA reports from Croatia. This established reference database complements current knowledge of HLA diversity and should prove useful in future population studies, transplantation settings, and disease-associated HLA screening.</t>
  </si>
  <si>
    <t>Minor histocompatibility antigens are the main targets of donor-derived T-cells after allogeneic stem cell transplantation. Identification of these antigens and understanding their biology are a key requisite for more insight into how graft vs. leukemia effect and graft vs. host disease could be separated. We here identified four new HLA class II-restricted minor histocompatibility antigens using whole genome association scanning. For one of the new antigens, i.e., LB-PIP4K2A-1S, we measured strong T-cell recognition of the donor variant PIP4K2A-1N when pulsed as exogenous peptide, while the endogenously expressed variant in donor EBV-B cells was not recognized. We showed that lack of T-cell recognition was caused by intracellular cleavage by a protease named asparagine endopeptidase (AEP). Furthermore, microarray gene expression analysis showed that PIP4K2A and AEP are both ubiquitously expressed in a wide variety of healthy tissues, but that expression levels of AEP were lower in primary acute myeloid leukemia (AML). In line with that, we confirmed low activity of AEP in AML cells and demonstrated that HLA-DRB1(*)03:01 positive primary AML expressing LB-PIP4K2A-1S or its donor variant PIP4K2A-1N were both recognized by specific T-cells. In conclusion, LB-PIP4K2A-1S not only represents a novel minor histocompatibility antigen but also provides evidence that donor T-cells after allogeneic stem cell transplantation can target the autologous allelic variant as leukemia-associated antigen. Furthermore, it demonstrates that endopeptidases can play a role in cell type-specific intracellular processing and presentation of HLA class II-restricted antigens, which may be explored in future immunotherapy of AML.</t>
  </si>
  <si>
    <t>Japan is an island country, and the Japanese people have had minimal genetic exchange with other ethnolinguistic groups. Consequently, the population is highly uniform and has limited HLA diversity relative to people from other countries. However, Japan has three ethnolinguistic groups, and HLA distributions differ depending on geographic region. To collect an HLA-rich variety of bone marrow bank donor registrants, it is essential to know the precise distribution of HLA in Japan. We analyzed HLA alleles and haplotypes based on HLA information of 177 041 bone marrow donor registrants. Registrants were grouped depending on the prefecture and region (a group of prefectures) as commonly used in Japan. The prefectures did not show the same distributions, but the tendency was similar for each region. We found that Okinawa Prefecture and the mainland can be clearly divided as haplotypes: [A*24:02-C*01:02-B*54:01-DRB1*04:05] and [A*24:02-C*01:02-B*59:01-DRB1*04:05] were typically found in Okinawa (P = .02, P &lt; .001). Moreover, these types were found almost exclusively in Japan and Korea. Donor registration centers of the Japan Marrow Donor Program are currently located in all prefectures. It is essential to deploy registration centers to collect registrants with a large variety of HLA types covering all of Japan.</t>
  </si>
  <si>
    <t>BACKGROUND: Next-generation sequencing (NGS) is the most modern sequencing technique that has revolutionized HLA typing, providing high-resolution results with low ambiguity rates. This study aimed to show the experiences and challenges of an HLA laboratory in the validation process of the NGS methodology for HLA typing and show the use of this method for the study of HLA genetic diversity. METHODS: We used 115 samples that comprised a comprehensive testing panel for validation of the NGS methodology using the AllType kit (One Lambda, Canoga Park, California) on the Ion Torrent S5 NGS platform. All quality metrics were analyzed. During validation, two new HLA sequences were identified and named by the HLA Nomenclature Committee. RESULTS: A total of 1380 alleles from the HLA-A, -B, -C, -DRB1, -DQB1, and -DPB1 loci were examined by NGS. This validation panel provided a wide range of HLA sequence variations, including non-CWD HLA alleles, new variants, and homozygous alleles. The concordance rate with Sanger sequencing-based typing was 100.0% for HLA-A, -B, -C, -DRB1, -DQB1, and 99.93% for HLA-DPB1. The newly identified HLA alleles were HLA-B*14:69N and HLA-DQB1*02:145. CONCLUSION: We have successfully validated NGS HLA typing despite numerous challenges, contributing to the identification of novel alleles that impact on HLA matching and antibody evaluation in organ and tissue transplantation.</t>
  </si>
  <si>
    <t>In this report, HLA polymorphisms (A, B, DRB1 and DQB1 loci) were determined in 149 unrelated Iraqi Arab potential bone marrow and kidney donors. Molecular genotyping was carried out by polymerase chain reaction followed by specific oligonucleotide probe hybridizations. Data were analyzed by Arlequin software. HLA-A, -B and -DRB1 genotype frequencies were significantly deviated from Hardy-Weinberg equilibrium, while HLA-DQB1 frequencies showed no deviation. A*03, B*35, DRB1*11 and DQB1*02 were the most frequent allele groups, while A*02-B*07-DRB1*04-DQB1*03 was the most frequent haplotype. HLA data are available in the Allele Frequencies Net Database (AFND: 3680) under the population name "Iraq Arabs".</t>
  </si>
  <si>
    <t>BACKGROUND: Chronic hepatitis B virus (HBV) infection is a great health burden with geographical variations. AIMS: To explore genetic variants associated with chronic HBV infection. METHODS: The study included 15 352 participants seropositive for HBV core antibodies in Taiwan Biobank. Among them, 2591 (16.9%) seropositive for HBV surface antigen (HBsAg) were defined as having chronic HBV infection. All participants were examined for whole-genome genotyping by Axiom-Taiwan Biobank Array. The human leucocyte antigen (HLA) imputation was performed after identification of the variants within the region. Logistic regressions were used to estimate odds ratios (ORs) with 95% confidence intervals. Correlations of different HLA allele frequencies with HBsAg seroprevalence were evaluated across worldwide populations by Pearson correlation coefficients. Epitope prediction was performed for HLA alleles using NetMHCIIpan method. RESULTS: Located within a cluster of 450 single nucleotide polymorphisms in HLA class II, rs7770370 (P = 2.73 x 10(-35) ) was significantly associated with HBV chronicity (Pcorrected &lt; 8.6 x 10(-8) ). Imputation analyses showed that HLA-DPA1*02:02 and HLA-DPB1*05:01 were associated with chronic HBV, with adjusted ORs of 1.43 (1.09-1.89) and 1.61 (1.29-2.01). These allele frequencies were positively correlated with global HBsAg seroprevalence, with R of 0.75 and 0.62 respectively (P &lt; 0.05). HLA-DRB1*13:02, HLA-DQA1* 01:02 and HLA-DQB1*06:09 associated with HBV chronicity negatively, with adjusted ORs of 0.31 (0.17-0.58), 0.70 (0.56-0.87) and 0.33 (0.18-0.63). These HLA alleles had various binding affinities to the predicted epitopes derived from HBV nucleocapsid protein. CONCLUSIONS: HLA class II variants are relevant for chronicity after HBV acquisition.</t>
  </si>
  <si>
    <t>BACKGROUND: Alloantibody production is one of the most challenging complications in transfusion-dependent thalassaemia patients. Haemolytic anaemia, an increase in blood consumption, difficulty in haematopoietic stem cell transplantation and reduced quality of life are consequences of alloimmunisation. The most predisposed antigens (Ags) for alloantibody development are Rh and Kell blood group Ags. OBJECTIVE: The aim of the present study is to evaluate any correlation between HLA-DRB1 alleles and Rh and Kell alloantibodies. MATERIALS AND METHODS: Fifty-two non-responders (control) and 54 responders (case) were enrolled in this study. Alloantibody detection was performed using the tube method. Genotyping of HLA-DRB1*01 and HLA-DRB1*15 was conducted by single-specific primer-polymerase chain reaction. RESULTS: In the responder group, 77.8% were hyper-responders (more than one alloantibody), and only 22.2% were mono-responders. Most detected alloantibodies were Anti-K (94.4%), followed by Anti-E (64.8%), Anti-C (29.6%) and Anti-D (25.9%). There was a significant difference in HLA-DRB1*15 between responder and non-responder groups, 73.7% vs 26.3%, respectively. (P = .029, OR = 3.290; 95%CI). Our results showed that HLA-DRB1*15 was more frequent in hyper-responders than mono-responders (92.9% vs 7.1%) (P = .007). The greatest HLA-DRB1*15 was seen in Anti-K (P = .014, odds ratio [OR = 3.784]; 95% confidence interval [CI]) and Anti-E (P = .011, OR = 3.609; 95%CI) alloantibodies. There is no association between HLA-DRB1*01 and alloimmunisation. CONCLUSION: Our findings showed that there is a significant correlation between HLA-DRB1*15 and Anti-K and Anti-E alloantibodies. These findings can be useful in detecting susceptible thalassaemic patients and improving transfusion management.</t>
  </si>
  <si>
    <t>Cortical lesions (CLs) have a low prevalence and are associated with physical disabilities in Japanese patients with multiple sclerosis (MS). However, the contribution of CLs to cognitive impairment remains unclear in Asian MS. Sixty-one prospectively enrolled MS patients underwent three-dimensional double inversion recovery MR imaging, the Brief Repeatable Battery of Neuropsychological Tests (BRB-N), the Apathy Scale (AS), the Fatigue Questionnaire (FQ), and the Hospital Anxiety and Depression Scale (HADS) within a 1-week period. The cognitive impairment index (CII) score was calculated to measure patients' overall cognitive impairment. MS patients with CLs had poorer scores than those without CLs in most BRB-N tests, but scored comparably in the FQ, AS, and HADS. The number of CLs correlated negatively with all BRB-N test scores and positively with total CII scores. Leukocortical lesions were more extensively associated with cognitive dysfunction in various domains than intracortical lesions. Stepwise multiple regression analysis revealed that potential confounding factors for the highest quartile of CII score were the number of CLs (odds ratio 2.38, p = 0.0070) and the Expanded Disability Severity Scale score (odds ratio 2.13, p = 0.0003). Our results demonstrate that the presence and number of CLs are robustly associated with cognitive dysfunction in Asian MS patients.</t>
  </si>
  <si>
    <t>Membranous Nephropathy (MN) is a rare autoimmune cause of kidney failure. Here we report a genome-wide association study (GWAS) for primary MN in 3,782 cases and 9,038 controls of East Asian and European ancestries. We discover two previously unreported loci, NFKB1 (rs230540, OR = 1.25, P = 3.4 x 10(-12)) and IRF4 (rs9405192, OR = 1.29, P = 1.4 x 10(-14)), fine-map the PLA2R1 locus (rs17831251, OR = 2.25, P = 4.7 x 10(-103)) and report ancestry-specific effects of three classical HLA alleles: DRB1*1501 in East Asians (OR = 3.81, P = 2.0 x 10(-49)), DQA1*0501 in Europeans (OR = 2.88, P = 5.7 x 10(-93)), and DRB1*0301 in both ethnicities (OR = 3.50, P = 9.2 x 10(-23) and OR = 3.39, P = 5.2 x 10(-82), respectively). GWAS loci explain 32% of disease risk in East Asians and 25% in Europeans, and correctly re-classify 20-37% of the cases in validation cohorts that are antibody-negative by the serum anti-PLA2R ELISA diagnostic test. Our findings highlight an unusual genetic architecture of MN, with four loci and their interactions accounting for nearly one-third of the disease risk.</t>
  </si>
  <si>
    <t>AIMS AND OBJECTIVE: The common disease of insomnia has complex and diverse clinical manifestations. Lavender represents an effective treatment of insomnia, but the molecular mechanism underlying the effectiveness of this treatment is not clear. The purpose of this study is to investigate the active components, target proteins and molecular pathways of lavender in the treatment of insomnia, thus explaining its possible mechanism. MATERIALS AND METHODS: Firstly, 54 active components of lavender were identified by gas chromatography-mass spectrometry (GC-MS). The target protein of lavender was predicted by the Traditional Chinese Medicine System Pharmacological Database and Analysis Platform and the SwissTargetPredicating tool, and the target protein of insomnia was predicted by the DisGeNET and DrugBank databases. Then, the "component-target-disease" network diagram was constructed using the Cytoscape 3.7.1 software. KEGG and GO enrichments were analyzed using the R statistical language. Finally, the key target proteins were verified by collecting and verifying the target protein GEO data using the Discovery Studio 3.5 molecular docking verification software. RESULTS: 906 target proteins of lavender were predicted by the Traditional Chinese Medicine System Pharmacological Database and Analysis Platform and the SwissTargetPredicating tool, and 182 insomnia target proteins were predicted by the DisGeNET and DrugBank databases. The results of GO enrichment analysis showed that it included the reaction process of ammonium ion, the regulation of the membrane potential and the secretion of catecholamine, while the results of KEGG enrichment included the calcium signaling pathway, serotonin synapse, morphine addiction and many more. Finally, using the Discovery Studio3.5 molecular docking verification software, it was verified that the key target proteins are ADRB1 and HLA-DRB1. CONCLUSION: The components in the lavender essential oil include the Ethyl 2-(5-methyl-5-vinyltetrahydrofuran- 2-yl)propan-2-ylcarbonate (0.774); 5-Oxatricyclo[8.2.0.04,6]dodecane, 4,12,12-trimethyl- 9-methylene-, (1R,4R,6R,10S)-(0.147); P-Cymen-7-ol (0.063); .alpha-Humulenem (0.317); Acetic acid, hexyl ester (1.374); etc. The role lavender plays in the treatment of insomnia might be accomplished through the regulation of the key targets ADRB1 and HLA-DRB1.</t>
  </si>
  <si>
    <t>The human leukocytes antigen (HLA)-DRB1*16:02 allele has been suggested to be associated with many autoimmune diseases. However, a validation of the results of the different studies by a comprehensive analysis of the corresponding meta data is lacking. In this study, we performed a meta-analysis of the association between HLA-DRB1*16:02 allele with various autoimmune disorders. Our analysis shows that HLA-DRB1*16:02 allele was associated with systemic lupus erythematosus, anti-N-Methyl-d-Aspartate receptor (NMDAR) encephalitis, Graves' disease, myasthenia gravis, neuromyelitis optica and antibody-associated systemic vasculitis with microscopic polyangiitis (AASV-MPA). However, no such association was found for multiple sclerosis, autoimmune hepatitis type 1, rheumatoid arthritis, type 1 diabetes and Vogt-Koyanagi-Harada syndrome. Re-analysis of the studies after their categorization into autoantibody-dependent and T cell-dependent autoimmune diseases revealed that the HLA-DRB1*16:02 allele was strongly associated with disorder predominantly mediated by autoantibodies (OR = 1.93; 95% CI = 1.63-2.28, P = 1.95 x 10(-14)) but not with those predominantly mediated by T cells (OR = 1.08; 95% CI = 0.87-1.34, P = .474). In addition, amino acid sequence alignment of common HLA-DRB1 subtypes demonstrated that HLA-DRB1*16:02 carries a unique motif of amino acid residues at position 67-74 which encodes the third hypervariable region. Taken together, the distinct pattern of disease association and the unique amino acid sequence of the third hypervariable region of the HLA-DRB1 provide some hints on how HLA-DRB1*16:02 is involved in the pathogenesis of autoimmune diseases.</t>
  </si>
  <si>
    <t>Rheumatoid arthritis (RA) is an autoimmune inflammatory disease with an increased prevalence in Mexico. Although its etiology is unknown, its development can be influenced by environmental factors such as smoking and viral infections. But among the factors influencing susceptibility, it is the genetic factors that predominate, mainly the HLA-DRB1 genes, and specifically the alleles that have the shared epitope (SE). A transversal study was performed, in which 31 patients (28 women and 3 men) with RA, treated at the autoimmunity clinic of the High Specialty Hospital Ciudad Salud in Tapachula, Chiapas, southern Mexico, were enrolled. Clinical, biochemical, and demographic data were analyzed; ESR (erythrocyte sedimentation rate), CRP (C-reactive protein), RF (rheumatoid factor), and ACPA (anticitrullinated peptide antibody) were recorded. All patients had at least one positive RA biological marker. For HLA alleles frequencies comparison, we enrolled ethnically matched healthy controls in a ratio of 3:1 for 25 cases and 4:1 for 6 cases in order to guarantee the balance between groups regarding the mean of age and proportion of gender (males vs females). HLA-DRB1*04 was found to be significantly increased in patients compared with ethnically matched healthy controls (p 0.0007, OR: 2.8, 95% CI 1.5-5.1); contrarily, DRB1*08 showed a protective effect (p 0.005, OR 0.1). This paper confirmed the involvement of HLA genes on risk determination for RA in a population of Mexican Mestizos from Tapachula, Chiapas. Key Points * HLA-DRB1*04 confirms the increased risk of rheumatoid arthritis. * HLA-DRB1*08 showed a more definite protective effect in southern Mexicans mestizos, a population with more Amerindian ancestry.</t>
  </si>
  <si>
    <t>OBJECTIVES: To investigate the role of body mass index (BMI) in the phenotypic and genotypic characteristics of early arthritis patients. METHODS: We analysed the clinical and laboratory parameters from the baseline visit of patients (670 patients [78.51% women]) included in the PEARL study. The WHO definition for low weight, normal weight, overweight and obesity (BMI &lt;18.5, 18.5-25, 25-30 or &gt;/=30 kg/m2, respectively) was applied. Anticitrullinated protein antibodies (ACPA) were studied by ELISA and HLA-DRB1* were genotyped by sequence speci c oligonucleotide probes. The relationship between BMI classification and other variables was analysed using Kruskall-Wallis, Anova and Chi-Square tests. Then multivariate logistic regression was performed to establish the role of BMI in ACPA positivity and ordered logistic regression to establish its relationship with ACPA level. RESULTS: Among the patients studied, 255 (38.06%) were considered overweight and 136 (20.3%) obese. High BMI patients had significantly more pain perception and disability than normal weight patients, whereas no clear differences in disease activity were observed between high BMI and normal weight patients. ACPA positivity was significantly less frequent in overweight and obese patients compared to normal BMI patients. This information was confirmed by adjusting for smoking habit and the presence of shared epitope. CONCLUSIONS: Our data support the theory that high BMI patients suffer more frequently from ACPA-negative RA. Nevertheless, although no disease activity differences were observed, these patients showed higher pain and disability scores since the beginning of disease.</t>
  </si>
  <si>
    <t>BACKGROUND: The effects of distinct HLA alleles on the brain and lesion volumes remain to be established, particularly in non-Caucasian populations. Two distinct susceptibility alleles, DRB1*15:01 and DRB1*04:05, are prevalent in the Japanese population; we therefore aimed to clarify the effects of HLA-DRB1 alleles on brain and lesion volumes in multiple sclerosis (MS). METHODS: A total of 66 patients with MS (50 relapsing remitting, 16 progressive) underwent brain MRI volumetry measuring fluid-attenuated inversion recovery (FLAIR) and T1 lesion volumes, and normalized whole-brain (NWBV), white matter (NWMV), gray matter (NGMV), cortical gray matter (NCGMV), deep gray matter (NDGMV) and thalamus (NTV) volumes, and HLA-DRB1 genotyping. RESULTS: Carriers of HLA-DRB1*15:01(+)*04:05(-) and HLA-DRB1*15:01(-)*04:05(+) comprised 25.8% and 31.8% of patients, respectively. HLA-DRB1*15:01 carriers showed negative correlations between disease duration and NWBV (rs = -0.484, p = .036), NWMV (rs = -0.593, p = .008), and NTV (rs = -0.572, p = .011), and positive correlations between disease duration and FLAIR (rs = 0.539, p = .017) and T1 lesion volumes (rs = 0.545, p = .016). By contrast, no significant correlation of any MRI parameters with disease duration was found in HLA-DRB1*04:05 carriers. HLA-DRB1*15:01 carriers had a significantly faster reduction in NWBV and NWMV by disease duration and smaller NDGMV than DRB1*15:01 non-carriers, whereas HLA-DRB1*04:05 carriers had a significantly slower increase in FLAIR and T1 lesion volumes than HLA-DRB1*04:05 non-carriers. CONCLUSIONS: Our study suggests that distinct HLA-DRB1 alleles could differentially influence brain and lesion volumes over the disease course of MS.</t>
  </si>
  <si>
    <t>In this report, HLA polymorphisms (A, B, and DRB1 loci) were determined in 51 unrelated Filipinos. Molecular genotyping was carried out by sequence-based typing (Sanger sequencing). Data were analyzed by HLA-net GENE[RATE] tools. HLA-A, -B and -DRB1 genotype frequencies were at Hardy-Weinberg equilibrium. A*11, B*15, and DRB1*15 were the most frequent allele groups, while A*11-B*15-DRB1*15 was the most frequent HLA-A-B-DRB1 haplotype. HLA data are available in the Allele Frequencies Net Database (AFND: 3690) under the population name "Philippines National Capital Region".</t>
  </si>
  <si>
    <t>BACKGROUND: Globally, the recent outbreak of Zika virus (ZIKV) in Brazil, Asia Pacific, and other countries highlighted the unmet medical needs. Currently, there are neither effective vaccines nor therapeutics available to prevent or treat ZIKV infection. OBJECTIVE: In this study, we aimed to design an epitope-based vaccine for ZIKV using an in silico approach to predict and analyze B- and T-cell epitopes. METHODS: The prediction of the most antigenic epitopes has targeted the capsid and the envelope proteins as well as nonstructural proteins NS5 and NS3 using immune-informatics tools PROTPARAM, CFSSP, PSIPRED, and Vaxijen v2.0. B and T-cell epitopes were predicted using ABCpred, IEDB, TepiTool, and their toxicity were evaluated using ToxinPred. The 3-dimensional epitope structures were generated by PEP-FOLD. Energy minimization was performed using Swiss-Pdb Viewer, and molecular docking was conducted using PatchDock and FireDock server. RESULTS: As a result, we predicted 307 epitopes of MHCI (major histocompatibility complex class I) and 102 epitopes of MHCII (major histocompatibility complex class II). Based on immunogenicity and antigenicity scores, we identified the four most antigenic MHC I epitopes: MVLAILAFLR (HLA-A*68 :01), ETLHGTVTV (HLA-A*68 :02), DENHPYRTW (HLA-B*44 :02),QEGVFHTMW (HLA-B*44 :03) and TASGRVIEEW (HLA-B*58:01), and MHC II epitopes: IIKKFKKDLAAMLRI (HLA-DRB3*02 :02), ENSKMMLELDPPFGD (HLA-DRB3*01:01), HAETWFFDENHPYRT (HLA-DRB3*01:01), TDGVYRVMTRRLLGS (HLA-DRB1*11 :01), and DGCWYGMEIRPRKEP (HLA-DRB5*01:01). CONCLUSION: This study provides novel potential B cell and T cell epitopes to fight Zika virus infections and may prompt further development of vaccines against ZIKV and other emerging infectious diseases. However, further investigations for protective immune response by in vitro and in vivo studies to ratify the immunogenicity, safety of the predicted structure, and ultimately the vaccine properties to prevent ZIKV infections are warranted.</t>
  </si>
  <si>
    <t>BACKGROUND: Immune checkpoint inhibitors can cause various adverse effects. Recently it has been shown that Vogt-Koyanagi-Harada (VKH) disease-like uveitis can occur in patients treated with nivolumab. CASE PRESENTATION: A 69-year-old man developed bilateral panuveitis after nivolumab treatment for recurrent hypopharyngeal cancer. Slit lamp examination revealed bilateral granulomatous keratic precipitates, anterior chamber cells and partial synechiae. Fundus examination revealed bilateral optic disc edema and diffuse serous retinal detachment. His human leukocyte antigen (HLA) typing showed HLA-DRB1*04:05 allele. A lumbar puncture did not demonstrate pleocytosis. Bilateral sub-tenon injections of triamcinolone acetonide were initiated. As his panuveitis did not regress completely, steroid pulse therapy was administered. That therapy led to the resolution of his serous retinal detachment and to rapid improvement in his vision. Following this, we treated him with 50 mg/day of prednisolone for 1 week and then reduced it by 5 mg every week. No bilateral uveitis relapse had occurred by his 3-month follow-up; however, he subsequently died because of his cancer. CONCLUSION: To our knowledge, this is the first report of a patient with NVKH who underwent a lumbar puncture. Unlike VKH, our case did not show meningismus or pleocytosis. NVKH may, therefore, have a different etiology from VKH. In cases of NVKH with posterior uveitis, steroid pulse therapy may be considered as a treatment option, as it is in VKH.</t>
  </si>
  <si>
    <t>BACKGROUND: The anti-cyclic citrullinated peptide (CCP) antibody is a diagnostic biomarker of rheumatoid arthritis (RA). However, some non-RA connective tissue disease (CTD) patients also test positive for the anti-CCP antibody and, thus, may ultimately develop RA. We retrospectively investigated whether anti-CCP-positive non-RA CTD patients developed RA and attempted to identify factors that may differentiate RA-overlapping CTD from pure CTD. METHODS: In total, 842 CTD patients with a primary diagnosis that was not RA were selected from our CTD database as of December 2012. Anti-CCP antibody titers were obtained from a retrospective chart review or measured using stored sera. RA was diagnosed according to the 1987 revised American College of Rheumatology classification criteria. Thirty-three anti-CCP-positive non-RA CTD patients were retrospectively followed up for the development of RA. Bone erosions on the hands and feet were assessed by X-ray. Citrullination dependency was evaluated by an in-house ELISA, the HLA-DRB1 allele was typed, and the results obtained were then compared between RA-overlapping and non-RA anti-CCP-positive CTD patients. RESULTS: Two out of 33 anti-CCP-positive CTD patients (6.1%) developed RA during a mean follow-up period of 8.9 years. X-rays were examined in 27 out of the 33 patients, and only one (3.7%) showed bone erosions. The frequency of the HLA-DRB1 shared epitope (SE) and anti-CCP antibody titers were both significantly higher in anti-CCP-positive RA-overlapping CTD patients than in anti-CCP-positive non-RA CTD patients, while no significant differences were observed in citrullination dependency. CONCLUSIONS: Anti-CCP-positive non-RA CTD patients rarely developed RA. HLA-DRB1 SE and anti-CCP antibody titers may facilitate the differentiation of RA-overlapping CTD from anti-CCP-positive non-RA CTD.</t>
  </si>
  <si>
    <t>INTRODUCTION: Type 1 diabetes (T1D) is caused by the destruction of pancreatic islet beta cells resulting in total loss of insulin production. Recent studies have suggested that the destruction may be interrelated to plasma lipids. OBJECTIVES: Specific lipids have previously been shown to be decreased in children who develop T1D before four years of age. Disturbances of plasma lipids prior to clinical diagnosis of diabetes, if true, may provide a novel way to improve prediction, and monitor disease progression. METHODS: A lipidomic approach was utilized to analyze plasma from 67 healthy adolescent subjects (10-15 years of age) with or without islet autoantibodies but all with increased genetic risk for T1D. The study subjects were enrolled at birth in the Diabetes Prediction in Skane (DiPiS) study and after 10-15 years of follow-up we performed the present cross-sectional analysis. HLA-DRB345, -DRB1, -DQA1, -DQB1, -DPA1 and -DPB1 genotypes were determined using next generation sequencing. Lipidomic profiles were determined using ultra-high-performance liquid chromatography quadrupole time-of-flight mass spectrometry. Lipidomics data were analyzed according to genotype. RESULTS: Variation in levels of several specific phospholipid species were related to level of autoimmunity but not development of T1D. Five glycosylated ceramides were increased in insulin autoantibody (IAA) positive adolescent subjects compared to adolescent subjects without this autoantibody. Additionally, HLA genotypes seemed to influence levels of long chain triacylglycerol (TG). CONCLUSION: Lipidomic profiling of adolescent subjects in high risk of T1D may improve sub-phenotyping in this high risk population.</t>
  </si>
  <si>
    <t>OBJECTIVE: To use the case-only gene-environment (G [Formula: see text] E) interaction study design to estimate interaction between pregnancy before onset of MS symptoms and established genetic risk factors for MS among White adult females. METHODS: We studied 2,497 female MS cases from 4 cohorts in the United States, Sweden, and Norway with clinical, reproductive, and genetic data. Pregnancy exposure was defined in 2 ways: (1) [Formula: see text] live birth pregnancy before onset of MS symptoms and (2) parity before onset of MS symptoms. We estimated interaction between pregnancy exposure and established genetic risk variants, including a weighted genetic risk score and both HLA and non-HLA variants, using logistic regression and proportional odds regression within each cohort. Within-cohort associations were combined using inverse variance meta-analyses with random effects. The case-only G x E independence assumption was tested in 7,067 individuals without MS. RESULTS: Evidence for interaction between pregnancy exposure and established genetic risk variants, including the strongly associated HLA-DRB1*15:01 allele and a weighted genetic risk score, was not observed. Results from sensitivity analyses were consistent with observed results. CONCLUSION: Our findings indicate that pregnancy before symptom onset does not modify the risk of MS in genetically susceptible White females.</t>
  </si>
  <si>
    <t>Multiple lines of evidence indicate Multiple Sclerosis (MS) is affected by vitamin D. This effect may be mediated by methylation in immune cell progenitors. We aimed to determine (1) if haematopoietic stem cell methylation constrains methylation in daughter cells and is variable between individuals, and (2) the interaction of methylation with the vitamin D receptor binding sites. We interrogated genomic methylation levels from matching purified CD34+ haematopoietic stem cells and progeny CD14+ monocytes and CD56+ NK cells from 11 individuals using modified reduced representation bisulfite sequencing. Differential methylation of Vitamin D Receptor binding sites and MS risk genes was assessed from this and using pyrosequencing for the vitamin D regulated MS risk gene ZMIZ1. Although DNA methylation states at CpG islands and other sites are almost entirely recapitulated between progenitor and progeny immune cells, significant variation was detected at some regions between cell subsets and individuals; including around the MS risk genes HLA DRB1 and the vitamin D repressor NCOR2. Methylation of the vitamin D responsive MS risk gene ZMIZ1 was associated with risk SNP and disease. We conclude that DNA methylation settings in adult haematopoietic stem cells may contribute to individual variation in vitamin D responses in immune cells.</t>
  </si>
  <si>
    <t>Two novel HLA alleles DRB1*11:261 and DRB1*13:286 have nonsynonymous mutations in exon 2.</t>
  </si>
  <si>
    <t>Autoimmune/inflammatory syndrome induced by adjuvants (ASIA) was first introduced in 2011 by Shoenfeld et al. and encompasses a cluster of related immune mediated diseases, which develop among genetically prone individuals as a result of adjuvant agent exposure. Since the recognition of ASIA syndrome, more than 4400 documented cases have been reported so far, illustrated by heterogeneous clinical manifestations and severity. In this review, five enigmatic conditions, including sarcoidosis, Sjogren's syndrome, undifferentiated connective tissue disease, silicone implant incompatibility syndrome (SIIS), and immune-related adverse events (irAEs), are defined as classical examples of ASIA. Certainly, these disorders have been described after an adjuvant stimulus (silicone implantation, drugs, infections, metals, vaccines, etc.) among genetically predisposed individuals (mainly the HLA-DRB1 and PTPN22 gene), which induce an hyperstimulation of the immune system resulting in the production of autoantibodies, eventually leading to the development of autoimmune diseases. Circulating autonomic autoantibodies in the sera of patients with silicone breast implants, as well as anatomopathological aspects of small fiber neuropathy in their skin biopsies have been recently described. To our knowledge, these novel insights serve as a common explanation to the non-specific clinical manifestations reported in patients with ASIA, leading to the redefinition of the ASIA syndrome diagnostic criteria.</t>
  </si>
  <si>
    <t>BackgroundThe pathogenesis of male genital lichen sclerosus (MGLSc) is controversial. Incriminated factors include infection with human papillomavirus (HPV) and autoimmunity (e.g. Human Leukocyte Antigen [HLA]). To address the roles of HLA and HPV in MGLSc we studied adult Caucasian males with a clinical and histological diagnosis of MGLSc. The men in the study attended two specialised Male Genital Dermatoses Clinics between July 2011 and September 2012 and were selected and phenotyped from the clinical records. DNA was extracted from blood and paraffin-embedded biopsy sections, for HLA and HPV typing, respectively. HLA allele frequencies were compared with those derived from the UK-based Caucasian population. Eighty-eight cases of MGLSc were identified. HPV DNA was detected in 33/88 (37.5%) cases of MGLSc. HPV16 was the most prevalent type found: 11/88 (12.5%) MGLSc. No statistically significant HLA associations were established but HLA-B*35, -B*51, -C*15, -DRB1*04, -DRB1*10 (predisposition) and -DQA1*01 (protection) were revealed as alleles of interest. HPV16-associated MGLSc cases showed no statistically significant association with HLA genotype. The relationship between HPV and MGLSc suggests a passenger effect rather than a pathogenic role. HLA is not associated with MGLSc nor co-existent HPV16.</t>
  </si>
  <si>
    <t>We report the clinical and immunological features in a case of SARS-CoV-2-induced Guillain-Barre syndrome (Si-GBS), suggesting that (1) Si-GBS can develop even after paucisymptomatic COVID-19 infection; (2) a distinctive cytokine repertoire is associated with this autoimmune complication, with increased CSF concentration of IL-8, and moderately increased serum levels of IL-6, IL-8, and TNF-alpha; (3) a particular genetic predisposition can be relevant, since the patient carried several HLA alleles known to be associated with GBS, including distinctive class I (HLA-A33) and class II alleles (DRB1*03:01 and DQB1*05:01). To the best of our knowledge, this is the first case of GBS in which SARS-CoV-2 antibodies were detected in the CSF, further strengthening the role of the virus as a trigger. In conclusion, our study suggests that SARS-CoV-2 antibodies need to be searched in the serum and CSF in patients with GBS living in endemic areas, even in the absence of a clinically severe COVID-19 infection, and that IL-8 pathway can be relevant in Si-GBS pathogenesis. Further studies are needed to conclude on the relevance of the genetic findings, but it is likely that HLA plays a role in this setting as in other autoimmune neurological syndromes, including those triggered by infections.</t>
  </si>
  <si>
    <t>We report two cases of antineutrophil cytoplasmic antibody (ANCA)-associated vasculitis (AAV) that developed after long-term oral administration of minocycline and consider the contribution of human leukocyte antigen (HLA)-DRB 1 * 09: 01 allele to its development. Case 1; A 47-year-old man receiving minocycline for palmoplantar pustulosis for 24 months developed fever, arthralgia, and irregular livedo on the bilateral lower legs. Skin biopsy demonstrated vasculitis, while a blood test showed positivity of myeloperoxidase (MPO)-ANCA. Discontinuation of minocycline and oral administration of prednisolone relieved the symptoms promptly. Case 2; A 53-year-old woman developed reddish-brown livedo reticularis with tenderness on the bilateral lower legs after administration of minocycline to treat palmoplantar pustulosis for 24 months. Although skin biopsy did not demonstrate vasculitis, a blood test showed MPO-ANCA positivity. Cessation of minocycline resulted in rapid improvement of the cutaneous lesions and constitutional symptoms. We diagnosed both cases as having Drug-associated ANCA-associated Vasculitis (DAV) caused by minocycline according to the diagnostic criteria proposed by Cluver et al. Further examination revealed the presence of HLA-DRB1 * 09:01 allele in both cases. This allele has been implicated in the genetic background of idiopathic microscopic polyangiitis (MPA) in the Japanese population. Our finding suggests a relationship between the development of MPO-ANCA or DAV caused by minocycline and HLA-DRB1 * 09:01 allele, but will have to confirmed by further studies with larger numbers of patients.</t>
  </si>
  <si>
    <t>Since fulminant type 1 diabetes was reported as a distinct subtype of type 1 diabetes in 2000, the Committee on Type 1 diabetes, Japan Diabetes Society has continuously recruited patients and conducted genomic research to elucidate the genetic basis of fulminant type 1 diabetes. The contribution of the human leukocyte antigen complex (HLA) to genetic susceptibility to fulminant type 1 diabetes was compared with that of other subtypes in 2009. The alleles and haplotypes associated with fulminant type 1 diabetes were found to be different from acute-onset and slowly progressive type 1 diabetes. DRB1*15:01-DQB1*06:02, a protective haplotype against acute-onset type 1 diabetes, does not provide protection against fulminant type 1 diabetes and DRB1*08:02-DQB1*03:02, a susceptible haplotype to acute-onset type 1 diabetes, does not confer susceptibility to fulminant type 1 diabetes. Recently, the first genome-wide association study (GWAS) of fulminant type 1 diabetes was performed in Japanese individuals. A strong association was observed with multiple single nucleotide polymorphisms (SNPs) in the HLA region, and the strongest association was observed with rs9268853 in the class II DR region. In addition, 11 SNPs outside the HLA region showed some evidence of association with the disease. In particular, rs11170445 in CSAD/lnc-ITGB7-1 on chromosome 12q13.13 showed an association at a genome-wide significance level. Fine mapping revealed that rs3782151 in CSAD/lnc-ITGB7-1 showed the lowest P value. CSAD/lnc-ITGB7-1 was found to be strongly associated with susceptibility to fulminant, but not classical, autoimmune type 1 diabetes, implicating this locus in the distinct phenotype of fulminant type 1 diabetes.</t>
  </si>
  <si>
    <t>Fulminant type 1 diabetes (FT1D) is characterized by a relatively low HbA1c level at the onset, despite the abrupt occurrence of marked hyperglycemia with ketosis or ketoacidosis. The initial symptoms/findings are flu-like, absence of islet-associated autoantibodies, and a drastic decrease in beta-cells and alpha-cells, which strongly suggest the involvement of a viral infection. In fact, we successfully demonstrated that a FT1D-like phenotype can be reproduced in encephalomyocarditis virus-induced diabetes murine model. However, there is a discussion on the possible involvement of autoimmunity rather than viral infection as the underlying cause of FT1D. For example, HLA-DRB1*04:05, a susceptible antigen of type 1A diabetes, is reportedly associated with FT1D in Japan. Moreover, anti-glutamic acid decarboxylase antibody is reportedly detected in ~ 5% of the patients. Additionally, half of the patients with anti-programmed cell death-1 therapy-related type 1 diabetes fulfilled the criteria of the disease. These findings suggest that islet-associated autoimmunity can partially contribute to the development of FT1D. Furthermore, using nonobese diabetic mice with reduced regulatory T-cell (Treg) numbers, we found that a human FT1D-like phenotype can be induced by islet-associated autoimmunity through collaboration between innate immunity (macrophages and/or natural killer cells) and acquired immunity (predominantly cytotoxic CD8(+) T cells) in genetically predisposed individuals of autoimmune type 1 diabetes with low Tregs or Treg dysfunction. To clarify greater details regarding the association of autoimmunity in the pathogenesis of FT1D, further studies using suitable animal models and accumulation of the relevant patients are required.</t>
  </si>
  <si>
    <t>Introduction: Type-1 diabetes mellitus (T1DM) which is also known as insulin-dependent diabetes is diagnosed mainly during childhood and accounts for approximately 5%-10% of all cases of DM. In India, early onset diabetes (&lt;15 years age) constitutes about 1%-4% of the total diabetic population. The insulitis as well as to a humoral (B cell) response with production of antibodies to IAA, GAD, and the protein tyrosine phosphatase IA2 (IA-2AA) is the main pathogenesis of T1DM. Human leukocyte antigen (HLA)-DR and DQ contributes approximately 40%-50% of the inherited susceptibility for T1DM and most frequently involved haplotypes are DRB1*0301-DQB1*0201, DRB1*0301-DQA1*0501-DQB1*0201, and DRB1*0401-DQB1*0302. Method and Material: Total 70 cases of DM in age group of 10 years to 65 years and 25 healthy controls of same age group 30 cases of complicated diabetic mellitus were included in the study. 2 mL blood was taken in an EDTA vial for HLA typing and 5 mL blood was taken in a plain vial for anti-GAD antibody. HLA DQB1 and DRB1 were done by sequence specific priming polymerase chain reaction method. Indirect immunofluorescent test was used for anti-GAD antibody. Statistical analysis was performed using SPSS version-16. Results: Total 40.9% cases of type-I DM were found seropositive for anti-GAD antibody. None of the cases of type-II DM was anti-GAD antibody positive. HLA DRB1*03010 were significantly more in diabetic patient (P &lt; 0.011) as compared to control. DRB1*O403/6 shows that a relative risk of 1.08 was slightly more frequent in DM cases as compared to the control. DQB1*0201 was significantly high (P &lt; 0.004) in DM patient as compared to control with a relative risk of 1.68. Correlation of DR, DQ antigen with types of DM showed that in type-I DM, DRB1*03010 was significantly high (P = 0.009) with a relative risk of 2.78 as compared type-II DM. In DQ typing, DQB1*0201 was significantly high in type-I DM in comparison to type-II DM (65% vs. 30%, P = 0.026, RR = 2.05). Comparison of DQB1 in type-I DM with healthy control showed that DQB1*0201 was significantly high in type-I DM as compared to healthy control (P = 0.0003, RR = 3.09). In type-I DM patient's homozygosity at DRB1*03010, DRB1*03010 was significantly high as compared to the control (P &lt; 0.047, RR = 2.33). Correlation of anti-GAD antibody with DRB1 and DQB1 showed that 77.7% anti-GAD antibody positive cases were DRB1*03010 positive. Similarly, in DQB1 typing, 66.6% anti-GAD positive cases have DQB1*0201. Conclusion: Prevalence of anti-GAD antibody in Indian population was found up to 45%. HLA DRB1*3010 and HLA DQB1*0201 were the most susceptible haplotypes for type-I DM. HLA DRB1*14 and HLA DRB1*15 were the protective haplotypes for type-I DM. Susceptibility to type-I DM increases when the homozygosity for DRB1*03010 was present. Diagnosis of type-I DM by anti-GAD antibody was possible in only 40.9% cases but if DRB1 and DQB1 typing is added in the diagnosis then diagnostic efficacy increases up to 83%.</t>
  </si>
  <si>
    <t>HLA disparity is the major predictor of outcome following unrelated donor (UD) transplantation, where a single mismatch (mm) at the HLA-A, HLA-B, HLA-C, or HLA-DRB1 locus leads to increased mortality, and mismatching at multiple loci compounds this effect. In contrast, HLA disparity has not been shown to increase mortality in the context of haploidentical transplant using posttransplant cyclophosphamide (PTCy). To better define the consequences of loci-specific HLA mm, we analyzed 208 consecutive patients undergoing haploidentical transplantation for hematologic malignancy using PTCy at our institution (median age, 52 years [range, 19-75 years]; peripheral blood stem cell, 66%; reduced-intensity conditioning, 59%). Median follow-up was 65.4 months (range, 34.3-157.2 months). In univariate analysis, a single class II HLA mm at HLA-DR, HLA-DQ or a nonpermissive (np) HLA-DP mm had a protective effect on disease-free and overall survival (OS), primarily a result of reduced relapse risk. Furthermore, this survival effect was cumulative, so that patients with 3 class II mm (HLA-DR, HLA-DQ, and np HLA-DP) had the best OS. In multivariate analysis, HLA-DR mm and np HLA-DP mm were both independently associated with improved OS (hazard ratio [HR], 0.43; P =.001; and HR, 0.47; P =.011, respectively). In contrast, single or multiple mm at HLA-A, HLA-B, or HLA-C loci had no effect on acute graft-versus-host disease (GVHD), nonrelapse mortality (NRM), relapse, or survival, although the presence of an HLA-A mm was associated with increased chronic GVHD incidence. The association of class II mm with lower relapse occurred without a corresponding increase in NRM or acute or chronic GVHD. These findings will require validation in larger registry studies.</t>
  </si>
  <si>
    <t>Cord-blood transplantation (CBT) can cure life-threatening blood disorders. The HLA-B leader affects the success of unrelated donor transplantation but its role in CBT is unknown. We tested the hypothesis that the HLA-B leader influences CBT outcomes in unrelated single-unit cord-blood transplants performed by Eurocord/European Blood and Marrow Transplant (EBMT) centers between 1990 and 2018 with data reported to Eurocord. Among 4822 transplants, 2178 had one HLA-B mismatch of which 1013 were HLA-A and HLA-DRB1-matched. The leader (M or T) was determined for each HLA-B allele in patients and units to define the genotype. Among single HLA-B-mismatched transplants, the patient/unit mismatched alleles were defined as leader-matched if they encoded the same leader, or leader-mismatched if they encoded different leaders; the leader encoded by the matched (shared) allele was determined. The risks of GVHD, relapse, non-relapse mortality and overall mortality were estimated for various leaderdefined groups using multivariable regression models. Among the 1013 HLA-A, -DRB1- matched transplants with one HLA-B mismatch, increasing numbers of cord-blood unit M-leader alleles was associated with increased risk of relapse (hazard ratio [HR] for each increase in one M-leader allele 1.30, 95% confidence interval [CI] 1.05 to 1.60, P 0.02). Furthermore, leader mismatching together with an M-leader of the shared HLA-B allele lowered non-relapse mortality (HR 0.44, 95% CI 0.23 to 0.81; P 0.009) relative to leader-matching and a shared T-leader allele. The HLA-B leader may inform relapse and non-relapse mortality risk after CBT. Future patients might benefit from the appropriate selection of units that consider the leader.</t>
  </si>
  <si>
    <t>BACKGROUND: Graves' disease (GD) is a clinical autoimmune thyroid disease. During the treatment of GD, antithyroid drug-induced agranulocytosis (TIA) is a common and even life-threatening adverse drug reaction. Previous studies suggested that susceptibility to TIA is strongly associated with HLA-B*27:05, HLA-B*38:02, and HLA-DRB1*08:03 genetic variation and six single nucleotide polymorphisms (SNPs) in MICA genes. AIMS: The purpose of this study is to further study the associations between TIA, HLA-B and MICA. MATERIALS &amp; METHODS: We genotyped MICA-STR and MICA-129 variants in 41 TIA and 308 control patients with GD and investigated the linkage effect among SNPs and short tandem repeat (STR) of MICA and HLA-B alleles. RESULTS: The results showed that MICA*A5.1 was significantly associated with TIA (p = .007, odd ratio = 1.958, 95% confidence interval, 1.192-3.214). In addition, high linkage among MICA-129 and six SNPs MICA and HLA-B was detected, and two haplotypes (AAAACAAAAACGGCCTA and AACAAAAAAAACATTAA (p = 5.14E-07 and p = 3.42E-08, respectively)) were significantly associated with TIA. Furthermore, when we analyzed only MICA-129 and HLA-B separately, the haplotypes (AAAACAAAAAA with p = 2.49E-07 and AACAAAAAAAA with p = 2.14E-09) were identified with more significant effects. MICA-129 was completely linked to six SNPs with haplotypes ACATTACA (p = 2.05E-05) significantly associated with TIA. CONCLUSION: These data indicated that there was a significant linkage effect between MICA-129 and other alleles, suggesting that they exert interactive effects as risk factors for the development of TIA.</t>
  </si>
  <si>
    <t>Idiopathic retroperitoneal fibrosis (IRF) is a rare condition characterized by the development of a peri-aortic and peri-iliac tissue showing chronic inflammatory infiltrates and pronounced fibrosis. Ureteral entrapment with consequent obstructive uropathy is one of the most common complications of IRF, which can lead to acute renal failure and, in the long term, to varying degrees of chronic kidney disease. IRF may be isolated or develop in association with autoimmune diseases (e.g. Hashimoto's thyroiditis and psoriasis) and other fibro-inflammatory disorders (often within the spectrum of immunoglobulin G4-related disease), which suggests that it should be considered as a potentially systemic condition. IRF is an immune-mediated disease: genetic variants (e.g. human leukocyte antigen (HLA)-DRB1*03) and environmental agents (mainly exposure to asbestos and smoking) are strongly associated with an increased risk of developing the disease, while a complex network of chemokines (e.g. CXCL12 and C-C moti chemokine 11 (CCL11)) and cytokines [e.g. interleukin (IL)-6, IL-12 and IL-13] is likely to orchestrate the inflammatory response and simultaneously promote fibrosis. Glucocorticoids, alone or in combination with traditional immunosuppressants such as methotrexate and mycophenolate mofetil, are usually efficacious and promptly induce disease remission; however, up to 50% of patients relapse, thus requiring repeat immunosuppressive courses. Biologic drugs, namely rituximab, are being explored for the treatment of IRF. In addition to medical therapies, interventional procedures (mainly ureteral stenting) are required to relieve ureteral obstruction, whereas surgical ureterolysis is generally reserved to refractory cases. If appropriately treated, then the overall and renal prognosis of IRF are good, with &lt;5% patients developing end-stage renal disease.</t>
  </si>
  <si>
    <t>Listeriosis is a major foodborne infection provoked by a bacterium known as Listeria monocytogenes. It is one of the predominant causes of death in pregnant women, infants, and immunocompromised persons. Despite such fatal effects, until now there is no proper medication or drug available for such a serious foodborne infection. One of the most promising ways to deal with this challenge is vaccination. This present study aims at the prediction of B cell epitopes for subunit vaccine designing against Listeria monocytogenes using a reverse vaccinology approach. Among screened out 299 epitopes of strain F2365 of Listeria monocytogenes, based on the VaxiJen score, the top 20 epitopes were selected. 3D modeling of epitopes and alleles was generated by PEPstrMOD and Swiss Model respectively. Molecular docking reveals 4 epitopes viz., MKFLFPLKL, CEETFGIRL, FLKIDPPIL, and VRHHGGGHK based on binding energy. All 4 epitopes were investigated for non-toxicity, binding affinity, and population coverage. After vigorous investigation, epitope FLKIDPPIL was anticipated as the best vaccine contender. The stability of the FLKIDPPIL-HLA DRB1 _0101 complex was proved by performing the simulation. Here, predicted peptide through the Insilico approach may become a potential remedy against listeriosis, after the wet-lab approach and clinical trials.</t>
  </si>
  <si>
    <t>BACKGROUND: Concurrent type 1 diabetes mellitus (T1DM) and idiopathic nephrotic syndrome is rare, and most previously reported cases were in children. We report the case of an adult woman who developed T1DM and minimal change nephrotic syndrome (MCNS) nearly simultaneously. CASE PRESENTATION: A 24-year-old woman had first presented to another hospital with nausea, vomiting, and fatigue. She was diagnosed with diabetic ketoacidosis and T1DM on the basis of her hyperglycemia, ketoacidosis, and positive anti-glutamic acid decarboxylase antibody test result. Rapid infusion of normal saline and insulin administration alleviated hyperglycemia and ketoacidosis. Two weeks after admission, however, she developed nephrotic syndrome (NS) with rapidly decreasing urine volume. She was referred to our hospital with a diagnosis of acute kidney injury. Although she temporarily required dialysis and high doses of insulin, within 1 month NS and acute kidney injury had been alleviated by oral prednisolone and low-density lipoprotein apheresis. Renal biopsy showed minor glomerular abnormalities without diabetic nephropathy, so we diagnosed her with MCNS. Seven weeks after the discharge, NS relapsed, and cyclosporine was added to prednisolone. However, NS relapsed twice within the next 4 months, so we started her on rituximab. At 6 months after initiating rituximab therapy, she remained in complete remission. Her mother also had T1DM but not MCNS. The patient had HLA-DRB1*09:01/09:01, DQB1*03:03/03:03, and her mother had HLA-DRB1*04:05/09:01, DQB1*03:03/04:01. CONCLUSIONS: Concurrent T1DM and MCNS is rare and their coexistence might be coincidental. Alternatively, they might have been caused by an underlying, unidentified genetic predisposition. Previous reports and our patient's findings suggest that specific HLA alleles and haplotypes or a Th1/Th2 imbalance might be associated with T1DM and MCNS that occurred nearly simultaneously.</t>
  </si>
  <si>
    <t>Polymyalgia rheumatica (PMR) is a frequent rheumatic condition among people over 50 years of age. Despite its frequent association with giant cell arteritis (GCA), PMR can be isolated. Its pathophysiology is poorly understood. Nevertheless, many studies are ongoing; 98 studies are currently referenced in ClinicalTrials.org involving several conventional and targeted therapies. In this review, we synthetize the current knowledge about PMR pathophysiology according to genetic and immunogenetic, immunologic, antibody and aging data. Immunogenetic data are mainly related to the HLA system and the association between the HLA-DRB1 and PMR. Few studies are also about immunogenetics of proinflammatory interleukins (i.e. IL-6). The decrease of CD8(+)Tcells and the strong increase of IL-6 where the main elements of PMR's pathophysiology until the recent years. The disturbance of B cell homeostasis, the search for IL-6 secretion by the innate immune system, the role of aging, are new elements revealed by recent studies. Aging might be a key element to consider as PMR occurs in patients over 50 years of age. Aging may act by the increased susceptibility to infections, by immunological modifications or hormonal disturbances. The role of the cellular infiltration around the joints remains a crucial question. Only a handful of studies described this infiltration. Finally, this review reveals the gaps in available data and suggests new leads and in-depth studies for further research on PMR pathophysiology.</t>
  </si>
  <si>
    <t>OBJECTIVE: Guillain-Barre Syndrome (GBS) is considered to be a complex immune-mediated neuropathy. In the past few years, numerous studies were performed to detect the association between genetic polymorphisms and GBS risk. However, the findings of these studies were controversial. Thus, we conducted this field synopsis and systematic meta-analysis for further evaluating the possible associations between all available genetic polymorphisms and GBS susceptibility. METHODS: Relevant studies focusing on the association between all genetic polymorphisms and GBS risk were obtained by a comprehensive literature search. The pooled odds ratios (ORs) as well as 95% confidence intervals (CIs) were used for assessing the strength of association. Subgroup analyses stratified by ethnicity and GBS subtype were further performed. Moreover, sensitive analysis and publication bias were conducted for evaluating the reliability of the results. RESULTS: Among the initial identified 333 articles, 41 articles reporting on 220 genetic polymorphisms were extracted for conducting this systematic review. Then, we performed 95 primary and 94 subgroup meta-analyses for 59 variants with at least three independent studies available. The results showed significant association between four variants (FcgammaR IIA rs1801274, TNF-alpha rs1800629, HLA DRB1*0401 and HLA DRB1*1301) and GBS susceptibility. In the subgroup analysis, three (TNF-alpha rs1800629, TNF-alpha rs1800630 and TLR4 rs4986790) and two (FcgammaR IIA rs1801274, HLA DRB1*14) variants showed association with increased GBS risk in Asian and Caucasian population, respectively. Also, TNF-alpha rs1800629 was significant associated with AMAN subtypes of GBS. Furthermore, sensitivity analysis, funnel plots and Egger's test displayed robust results, except for FcgammaR IIA rs1801274. Additionally, for 161 variants with less than three studies, 17 genetic variants have been found to be significantly related with GBS risk in our systematic review. INTERPRETATION: In our study, we assessed the association between all available genetic polymorphisms and GBS susceptibility. We hope our findings would be helpful for identifying novel genetic biomarkers and potential therapeutic targets for GBS.</t>
  </si>
  <si>
    <t>Common or dominant, T-cell receptor (TCR), V and J usage, in combination with particular human leukocyte antigen (HLA) alleles, has been associated with differing outcomes in viral infections, autoimmunity, and more recently, in cancer. Cervical cancer in particular represents the most dramatic series of distinctions of outcomes associated with differing combinations of dominant V or J usage and HLA alleles, possibly because of the strong association of cervical cancer with human papilloma virus (HPV), in turn leading to a likely molecular consistency in the mechanism of HPV antigen presentation. Thus, we considered assessing TRB V and J usage, HLA allele combinations, for their associations with survival rates and related data, in the cancer genome atlas head and neck cancer dataset. We obtained the TRB VDJ recombination reads from both the blood and tumor exome files and determined the V and J identities. We then established case ID (patient) subsets of V or J usage, HLA alleles, and determined, for example, that the TRBJ2-7, HLA-B*40:01 combination was associated with a better disease free survival rate than were either the TRBJ1-3, HLA-DPB1*03:01 or the TRBJ2-1, HLA-DPB1*02:01 combinations. Furthermore, these analyses led to the conclusion that TRBJ1-5 usage, and the HLA-C*08:02 and HLA-DRB1*03:01 alleles, had independent associations with distinct overall survival rates. In sum, the results suggest that dominant V or J usage, HLA allele combinations, and in certain cases, dominant V or J usage independently of HLA, could be useful in prognosis and in guiding immunotherapies.</t>
  </si>
  <si>
    <t>Objective: HLA-C*03:187 is a rare frequency allele in the human leukocyte antigen (HLA)-C locus. The purpose of this investigation is to indicate the ethnicity of C*03:187 and its deduced plausible HLA haplotype in association in Taiwanese unrelated bone marrow stem cell donors. Materials and Methods: A DNA sequence-based typing procedure was used to verify the rare frequency allele C*03:187. Employing group-specific primer sets' polymerase chain reaction was carried out to amplify exons 2 and 3 of HLA-A locus, HLA-B locus, exon 1 to exon 7 of the HLA-C locus, and exon 2 of the HLA-DRB1 locus. The amplified gene products were sequenced employing the BigDye((R)) Terminator Cycle Sequencing Ready Reaction kits in both directions according to the manufacturer's instructions. Results: The DNA sequence of C*03:187 is identical to C*03:03:01:01 from exon 1 to exon 7, except for codon 152 of exon 3 where GAG of C*03:03:01:01 is replaced by GTG in C*03:187. The nucleotide replacement causes one amino acid change to the protein sequence of C*03:03:01:01 at position 152 where glutamic acid (E) is changed to a valine (V) in C*03:187. The deduced plausible HLA haplotype in association with C*03:187 in Taiwanese is as A*24:02-B*35:01-C*03:187-DRB1*11:01. Conclusion: The data on the deduced plausible HLA haplotype in association with the low-frequency C*03:187 allele that we described in this report are valuable for immunogenetics laboratories for reference purposes. In addition, they can be utilized by search coordinators in hematopoietic stem cell transplant programs to determine a strategy for locating compatible donors in unrelated bone marrow donor registries for a patient with this unusual HLA allele.</t>
  </si>
  <si>
    <t>Transcriptome-wide association studies (TWASs) have been widely used to integrate gene expression and genetic data for studying complex traits. Due to the computational burden, existing TWAS methods do not assess distant trans-expression quantitative trait loci (eQTL) that are known to explain important expression variation for most genes. We propose a Bayesian genome-wide TWAS (BGW-TWAS) method that leverages both cis- and trans-eQTL information for a TWAS. Our BGW-TWAS method is based on Bayesian variable selection regression, which not only accounts for cis- and trans-eQTL of the target gene but also enables efficient computation by using summary statistics from standard eQTL analyses. Our simulation studies illustrated that BGW-TWASs achieved higher power compared to existing TWAS methods that do not assess trans-eQTL information. We further applied BWG-TWAS to individual-level GWAS data (N = approximately 3.3K), which identified significant associations between the genetically regulated gene expression (GReX) of ZC3H12B and Alzheimer dementia (AD) (p value = 5.42 x 10(-13)), neurofibrillary tangle density (p value = 1.89 x 10(-6)), and global measure of AD pathology (p value = 9.59 x 10(-7)). These associations for ZC3H12B were completely driven by trans-eQTL. Additionally, the GReX of KCTD12 was found to be significantly associated with beta-amyloid (p value = 3.44 x 10(-8)) which was driven by both cis- and trans-eQTL. Four of the top driven trans-eQTL of ZC3H12B are located within APOC1, a known major risk gene of AD and blood lipids. Additionally, by applying BGW-TWAS with summary-level GWAS data of AD (N = approximately 54K), we identified 13 significant genes including known GWAS risk genes HLA-DRB1 and APOC1, as well as ZC3H12B.</t>
  </si>
  <si>
    <t>BACKGROUND: Rheumatic fever (RF) and its sequel rheumatic heart disease (RHD) is an autoimmune disease caused by an abnormal host immune response to group A streptococcus (GAS) infection. The HLA class II molecules are entailed in immune-mediated infectious, inflammatory, and autoimmune diseases including RHD. However, HLA class II genes are reported to be associated with RF/RHD across different populations with a very little consistency. OBJECTIVE: The aim of the study is to investigate the association between HLA class II genes and RF/RHD by meta-analysis. METHODS: A comprehensive literature search was conducted to identify all relevant case-control studies published before December 31, 2019. The data were extracted using standardized form and pooled odds ratio (OR) with 95% confidence interval (CI) are calculated to assess the strength of the association between HLA class II genes and RF/RHD. RESULTS: Thirteen studies for HLA-DRB1 alleles (1065 patients and 1691 controls) and eight studies for HLA-DQB1 alleles (644 patients and 1088 controls) were finally included. The meta-analysis showed a significantly higher frequency of HLA-DRB1*07 allele (OR = 1.68, P &lt; .0001) in RF/RHD patients when compared to controls, while the frequency of HLA-DRB1*15 allele (OR = 0.60, P = .03) was significantly lower in RF/RHD patients than in controls. However, there were no significant differences in the frequency of HLA-DQB1 alleles between RF/RHD patients and controls. CONCLUSIONS: The results of the meta-analysis suggest that the differential presentation of autoimmune peptides by HLA-DRB1*07 (susceptible) and HLA-DRB1*15 (protective) alleles with different affinities may play a crucial role in the pathogenesis of RF/RHD.</t>
  </si>
  <si>
    <t>OBJECTIVE: Developing algorithms to extract phenotypes from electronic health records (EHRs) can be challenging and time-consuming. We developed PheMap, a high-throughput phenotyping approach that leverages multiple independent, online resources to streamline the phenotyping process within EHRs. MATERIALS AND METHODS: PheMap is a knowledge base of medical concepts with quantified relationships to phenotypes that have been extracted by natural language processing from publicly available resources. PheMap searches EHRs for each phenotype's quantified concepts and uses them to calculate an individual's probability of having this phenotype. We compared PheMap to clinician-validated phenotyping algorithms from the Electronic Medical Records and Genomics (eMERGE) network for type 2 diabetes mellitus (T2DM), dementia, and hypothyroidism using 84 821 individuals from Vanderbilt Univeresity Medical Center's BioVU DNA Biobank. We implemented PheMap-based phenotypes for genome-wide association studies (GWAS) for T2DM, dementia, and hypothyroidism, and phenome-wide association studies (PheWAS) for variants in FTO, HLA-DRB1, and TCF7L2. RESULTS: In this initial iteration, the PheMap knowledge base contains quantified concepts for 841 disease phenotypes. For T2DM, dementia, and hypothyroidism, the accuracy of the PheMap phenotypes were &gt;97% using a 50% threshold and eMERGE case-control status as a reference standard. In the GWAS analyses, PheMap-derived phenotype probabilities replicated 43 of 51 previously reported disease-associated variants for the 3 phenotypes. For 9 of the 11 top associations, PheMap provided an equivalent or more significant P value than eMERGE-based phenotypes. The PheMap-based PheWAS showed comparable or better performance to a traditional phecode-based PheWAS. PheMap is publicly available online. CONCLUSIONS: PheMap significantly streamlines the process of extracting research-quality phenotype information from EHRs, with comparable or better performance to current phenotyping approaches.</t>
  </si>
  <si>
    <t>BACKGROUND: Immune-related adverse events associated with immune checkpoint therapy cause autoimmune disease-like symptoms. People who carry specific genotypes or haplotypes of human leucocyte antigen (HLA) are known to be predisposed to develop autoimmune diseases including narcolepsy. Immunotherapy could be a trigger to develop narcolepsy in predisposing HLA positive patients. CASE PRESENTATION: A 66-year-old woman with stage IVB endometrial carcinosarcoma experienced daytime sleepiness and temporary muscle weakness 14 days after the administration of an immune checkpoint inhibitor, pembrolizumab. These were consistent with the main symptoms of narcolepsy with cataplexy. This patient carried a highly predisposing HLA haplotype for narcolepsy; HLA-DQB1*06:02, DRB1*15:01, DQA1*01:02 and DRB5*01:01:01. A hypocretin-1/orexin-A concentration in the patient's cerebrospinal fluid was low at 9.6 pg/mL in ELISA, and 155.5 pg/mL in radioimmunoassay that was below the normal level of 200 pg/mL. Therefore, she was diagnosed with narcolepsy tentatively according to the International Classification of Sleep Disorders, third edition diagnostic criteria for narcolepsy. The onset of narcolepsy in the 60s is very rare, and narcoleptic symptoms in our patient were likely to be caused by pembrolizumab. CONCLUSIONS: This case suggests that treatment with immune checkpoint inhibitors potentially causes narcolepsy in genetically predisposed patients.</t>
  </si>
  <si>
    <t>OBJECTIVE: To identify genetic factors associated with susceptibility to and clinical features of neuromyelitis optica spectrum disorders (NMOSD). METHODS: Genome-wide single nucleotide polymorphism (SNP) genotyping was conducted in 211 Japanese patients with NMOSD fulfilling the 2006 criteria with or without anti-aquaporin-4 (AQP4) antibody and 1,919 Japanese healthy controls (HCs). HLA-DRB1 and HLA-DPB1 alleles were genotyped in 184 NMOSD cases and 317 HCs. Multiple sclerosis (MS) risk alleles outside the major histocompatibility complex (MHC) region were tested in NMOSD and MS genetic burden (MSGB) scores were compared between HCs and NMOSD. RESULTS: A SNP (rs1964995) in the MHC region was associated with NMOSD susceptibility (odds ratio (OR) = 2.33, P = 4.07 x 10(-11) ). HLA-DRB1*08:02 (OR = 2.86, P = 3.03 x 10(-4) ) and HLA-DRB1*16:02 (OR = 8.39, P = 1.92 x 10(-3) ) were risk alleles for NMOSD susceptibility whereas HLA-DRB1*09:01 was protective (OR = 0.27, P = 1.06 x 10(-5) ). Three MS risk variants were associated with susceptibility and MSGB scores were significantly higher in NMOSD than in HCs (P = 0.0095). A SNP in the KCNMA1 (potassium calcium-activated channel subfamily M alpha 1) gene was associated with disability score with genome-wide significance (rs1516512, P = 2.33 x 10(-8) ) and transverse myelitis (OR = 1.77, P = 0.011). KCNMA1 was immunohistochemically detected in the perivascular endfeet of astrocytes and its immunoreactivity was markedly diminished in active spinal cord lesions in NMOSD. INTERPRETATION: Specific HLA-DRB1 alleles confer NMOSD susceptibility and KCNMA1 is associated with disability and transverse myelitis in NMOSD.</t>
  </si>
  <si>
    <t>Human leukocyte antigens (HLA) have been associated with renal function, but previous studies report contradictory findings. There has been a lack of research into how HLA affects renal function in Black, Asian and Minority Ethnic (BAME) people in the UK, despite BAME people being disproportionately affected by renal dysfunction. This study included &gt;27 000 UK Biobank subjects of six ethnicities (&gt;12 100 Irish, &gt;5400 Indian, &gt;4000 Black Caribbean, &gt;3000 Black African, &gt;1600 Pakistani, and &gt;1400 Chinese) aged 39 to 73. Subjects' high-resolution HLA genotypes were imputed using HLA*IMP:02 software. Regression analysis was used to compare 108 imputed HLA alleles with two measures of estimated glomerular filtration rate (eGFR): one based on serum creatinine; one based on serum cystatin. Secondary analysis compared CKD stage 2 subjects to healthy controls. Nine imputed HLA alleles were associated with eGFR (adjusted P &lt; .05). Six associations were based on creatinine in Black African subjects: HLA-B*53:01 (beta = -2.628, adjusted P = 4.69 x 10(-4) ); C*04:01 (beta = -1.667, adjusted P = .0269); DPA1*02:01 (beta = -1.569, adjusted P = .0182); and DPA1*02:02 (beta = -1.716, adjusted P = .0251) were linked to decreased renal function, while DRB1*03:01 (beta = 3.200, adjusted P = 3.99 x 10(-3) ) and DPA1*01:03 (beta = 2.276, adjusted P = 2.31 x 10(-5) ) were linked to increased renal function. Two of these (HLA-B*53:01 and C*04:01) are commonly inherited together. In Irish subjects, HLA-DRB1*04:01 (beta = 1.075, adjusted P = .0138) was linked to increased eGFR (based on cystatin); in Indian subjects, HLA-DRB1*03:01 (beta = -1.72, adjusted P = 4.78 x 10(-3) ) and DQB1*02:01 (beta = -1.755, adjusted P = 2.26 x 10(-3) )were associated with decreased eGFR (based on cystatin). No associations were found in the other three ethnic groups. Nine HLA alleles appear to be associated with kidney function in BAME people in the UK. This could have applications for the diagnosis and treatment of renal disease and could help reduce health inequalities in the UK.</t>
  </si>
  <si>
    <t>PURPOSE: The comorbidity of myasthenia gravis (MG), with other autoimmune disorders like systemic lupus erythematosus (SLE), is relatively frequent but the co-occurrence with chronic inflammatory demyelinating polyneuropathy (CIDP) along with various autoimmune manifestations in the absence of thymoma is of extreme rarity. Our aim is to report a case of a woman who presented the concomitant appearance of MG, axonal sensory-motor polyneuropathy and hepatitis that may indicate an underlying pathogenetic link among the different autoimmune disorders. MATERIALS AND METHODS/RESULTS: We present a case of a 54-year-old woman, with a generalized MG and a chronic sensory-motor polyneuropathy, hypothyroidism, anaemia, hepatitis, livedo reticularis and facial flush, of assumed autoimmune background, like SLE, although with persistent negative ANA antibodies, from the beginning and through the whole following years. The Human Leukocyte Antigen (HLA)-DRB1 genotyping showed a profile of alleles (DRB1*11:01/11:04) compatible with CIDP of mainly female gender in Greece and frequencies close to those of Sjogren's syndrome and scleroderma's in the Greek population. The diagnostic problems, the atypical clinical, electrophysiological and immunological features are discussed, along with the rarity of the case, with this exceptional combination of autoimmune manifestations, which could be truly associated under the clinical umbrella of a systemic disease, like SLE. However, our patient did not ever fulfil the SLE criteria. CONCLUSIONS: To raise awareness among clinicians about the exceptional combination of autoimmune manifestations driven by a specific HLA background.</t>
  </si>
  <si>
    <t>Use of the atypical antipsychotic clozapine is associated with life-threatening agranulocytosis. The delayed onset and the association with HLA variants are characteristic of an immunological mechanism. The objective of this study was to generate clozapine-specific T cell clones (TCC) and characterize pathways of T cell activation and cross-reactivity with clozapine metabolites and olanzapine. TCC were established and characterized by culturing PBMCs from healthy donors and patients with a history of clozapine-induced agranulocytosis. Modeling was used to explore the drug-HLA binding interaction. Global TCC protein changes were profiled by mass spectrometry. Six well-growing clozapine-responsive CD4(+) and CD8(+) TCC were used for experiments; activation of TCC required APC, with clozapine interacting directly at therapeutic concentrations with several HLA-DR molecules. TCC were also activated with N-desmethylclozapine and olanzapine at supratherapeutic concentrations. Marked changes in TCC protein expression profiles were observed when clozapine treatment was compared with olanzapine and the medium control. Docking of the compounds into the HLA-DRB1*15:01 and HLA-DRB1*04:01 binding clefts revealed that clozapine and olanzapine bind in a similar conformation to the P4-P6 peptide binding pockets, whereas clozapine N-oxide, which did not activate the TCC, bound in a different conformation. TCC secreted Th1, Th2, and Th22 cytokines and effector molecules and expressed TCR Vbeta 5.1, 16, 20, and 22 as well as chemokine receptors CXCR3, CCR6, CCR4, and CCR9. Collectively, these data show that clozapine interacts at therapeutic concentrations with HLA-DR molecules and activates human CD4(+) T cells. Olanzapine only activates TCC at supratherapeutic concentrations.</t>
  </si>
  <si>
    <t>Hidradenitis suppurativa (HS) is a chronic inflammatory cutaneous disease of the hair follicle typically presenting recurrent, painful, and inflamed lesions on the inverse areas of the body. Although its pathogenesis remains unknown, the immune system appears to play a potential role. To date, two previous studies have not found any association between the Human Leukocyte Antigen system (HLA) and HS. In this study we analyzed the HLA-A, -B, -C; and DRB1, -DQA1, and -DQB1 allele distribution in 106 HS patients and 262 healthy controls from a Caucasian population in Cantabria (northern Spain). HLA-A*29 and B*50 were significantly more common in HS patients and A*30 and B*37 in controls, but these associations disappeared after statistical correction. DRB1*07, DQA1*02, and DQB1*02 were significantly more common in controls (p 0.026, p 0.0012, and p 0.0005, respectively) and the HLA allele DQB1*03:01 was significantly more common in HS patients (p 0.00007) after the Bonferroni correction. The DRB1*07~DQA1*02~DQB1*02 haplotype was significantly more common in controls (p &lt; 0.0005). This is the first study showing an association between HLA-class II and HS. Our results suggest that HLA-II alleles (DRB1*07, DQA1*02, DQB1*02, and DQB1*03:01) and the DRB1*07~DQA1*02~DQB1*02 haplotype could influence resistance or susceptibility to HS.</t>
  </si>
  <si>
    <t>BACKGROUND: Cigarette smoking is a well-established risk factor for several autoimmune diseases, but its role in primary Sjogren's syndrome (pSS) remains unclear. Here, we investigated the association between cigarette smoking and subsequent development of pSS. METHODS: Information on smoking habits was collected from lifestyle habit questionnaires of patients with pSS (n=815) and a matched control group (n=4425) for a case-control study. Differences in smoking exposure were analysed by conditional logistic regression. Potential interactions between smoking and risk-associated human leucocyte antigens (HLA) were assessed by multivariate regression. RESULTS: The fraction of patients with pSS having ever smoked prior to diagnosis was lower than in controls (OR 0.67, 95% CI 0.55 to 0.81). Current smoking at diagnosis was also less prevalent in cases (OR 0.37, 95% CI 0.26 to 0.53). However, period prevalence of smoking during early adulthood was not statistically different from controls (OR 0.89, 95% CI 0.66 to 1.22) but markedly decreased over time. This was partly due to patients being more prone to stop smoking, starting already 30 years prior to diagnosis (OR 2.01, 95% CI 1.22 to 3.30). Smoking patterns were also stratified by autoantibody status, yielding similar estimates. No interaction effects between HLA-DRB1 haplotypes and smoking were observed. CONCLUSION: The observed smoking patterns indicate that individuals who develop pSS smoke equally much as the general population during early life but are then more prone to stop. The data can be interpreted as smoking conferring protective effects, or reflecting early symptoms of pSS that affect smoking habits, emphasising the slow, progressive development of the disease.</t>
  </si>
  <si>
    <t>Subacute thyroiditis (SAT) is a thyroid inflammatory disease with susceptibility associated with the presence of human leukocyte antigen (HLA)-B*35, -B*18:01, -DRB1*01 and -C*04:01. Previous viral infection is considered as a triggering factor in genetically predisposed individuals. The influence of HLA on the SAT course was previously suggested. We aim to present the three siblings-female twins and their brother-with very close onset but different clinical courses of SAT, which appeared to be HLA-dependent. The HLA profile in the reported three siblings is strongly correlated with both SAT and Graves' disease (GD), however the coexistence of particular sets of high risk and protective alleles seems to be crucial for the GD development and the SAT course. The co-occurrence of HLA-DRB1*15:01 and/or -B*07:02, possibly together with the lack of HLA-A*01:01 and -B*41:01 seems to be key factors protecting against the development of GD with high TRAb levels, as well as against the recurrent SAT course and steroid dependence.</t>
  </si>
  <si>
    <t>OBJECTIVE: Antibodies against carbamylated proteins/peptide (CarP) have been associated with severity in rheumatoid arthritis (RA) patients. However, their role in risk groups, specific targets and relation with periodontal disease (PD) is uncertain yet. The aim of this study was evaluated the association between the levels of anti-CarP with clinical manifestation, human leukocyte antigen (HLA) alleles, periodontal activity markers, PD diagnosis, PD severity, and presence of Porphyromonas gingivalis (P gingivalis) in relatives of patients with RA. METHODS: One hundred and twenty-four individuals with a family history of RA in first-degree relatives (FDR) and 124 healthy individuals gender- and age-matched, RA activity was assessed. Antibodies against carbamylated protein anti-FCS-Carp and 2 carbamylated peptides of fibrinogen were selected (anti-Ca-Fib2, anti-Ca-Fib3). RESULTS: Anti-FCS-Carp-positive, anti-Ca-Fib2 and anti-Ca-Fib3 were more frequent in FDR than controls (25.0% vs 14.5%, 34.7% vs 15.3% and 33.1% vs 11.3%, respectively). Anti-FCS-CarP were associated with the HLA-DRB1-SE* 1402 allele (P = .035) and highly sensitive C-reactive protein levels (P = .016), the anti-Ca-Fib2 antibodies were associated with the HLA-DRB1-SE* 1501 allele (P = .03), with non-SE* 0901 allele (P = .01), the anti-Ca-Fib3 was associated with positive rheumatoid factor (P = .0012). The FDR condition was associated with the presence of anti-Ca-Fib3 (odds ratio [OR] =4.7; 95% CI = 1.8-11.7; P = .001) and painful joints (OR = 2.2; 95% CI = 1.01-4.68; P = .045); we also detected an important trend toward the presence of P gingivalis (OR = 1.9; 95% CI = 0.9-3.7; P = .062). CONCLUSION: The presence of anti-FCS-Carp, anti-Ca-Fib3 and anti-Ca-Fib2 antibodies may have a role for these antibodies as early biomarkers in the development of RA, probably including additional mechanisms related with other non-SE alleles; the anti-peptide antibodies proposed in the present study may represent a simpler way to identify antibodies directed to a specific target.</t>
  </si>
  <si>
    <t>BACKGROUND: Many species are threatened with extinction as their population sizes decrease with changing environments or face novel pathogenic threats. A reduction of genetic diversity at major histocompatibility complex (MHC) genes may have dramatic effects on populations' survival, as these genes play a key role in adaptive immunity. This might be the case for chimpanzees, the MHC genes of which reveal signatures of an ancient selective sweep likely due to a viral epidemic that reduced their population size a few million years ago. To better assess how this past event affected MHC variation in chimpanzees compared to humans, we analysed several indexes of genetic diversity and linkage disequilibrium across seven MHC genes on four cohorts of chimpanzees and we compared them to those estimated at orthologous HLA genes in a large set of human populations. RESULTS: Interestingly, the analyses uncovered similar patterns of both molecular diversity and linkage disequilibrium across the seven MHC genes in chimpanzees and humans. Indeed, in both species the greatest allelic richness and heterozygosity were found at loci A, B, C and DRB1, the greatest nucleotide diversity at loci DRB1, DQA1 and DQB1, and both significant global linkage disequilibrium and the greatest proportions of haplotypes in linkage disequilibrium were observed at pairs DQA1 ~ DQB1, DQA1 ~ DRB1, DQB1 ~ DRB1 and B ~ C. Our results also showed that, despite some differences among loci, the levels of genetic diversity and linkage disequilibrium observed in contemporary chimpanzees were globally similar to those estimated in small isolated human populations, in contrast to significant differences compared to large populations. CONCLUSIONS: We conclude, first, that highly conserved mechanisms shaped the diversity of orthologous MHC genes in chimpanzees and humans. Furthermore, our findings support the hypothesis that an ancient demographic decline affecting the chimpanzee populations - like that ascribed to a viral epidemic - exerted a substantial effect on the molecular diversity of their MHC genes, albeit not more pronounced than that experienced by HLA genes in human populations that underwent rapid genetic drift during humans' peopling history. We thus propose a model where chimpanzees' MHC genes regenerated molecular variation through recombination/gene conversion and/or balancing selection after the selective sweep.</t>
  </si>
  <si>
    <t>Aim: SARS-CoV-2 infection is a world-wide public health problem. Several aspects of its pathogenesis and the related clinical consequences still need elucidation. In Italy, Sardinia has had very low numbers of infections. Taking advantage of the low genetic polymorphism in the Sardinian population, we analyzed clinical, genetic and immunogenetic factors, with particular attention to HLA class I and II molecules, to evaluate their influence on susceptibility to SARS-CoV-2 infection and the clinical outcome. Method and Materials: We recruited 619 healthy Sardinian controls and 182 SARS-CoV-2 patients. Thirty-nine patients required hospital care and 143 were without symptoms, pauci-symptomatic or with mild disease. For all participants, we collected demographic and clinical data and analyzed the HLA allele and haplotype frequencies. Results: Male sex and older age were more frequent in hospitalized patients, none of whom had been vaccinated during the previous seasonal flu vaccination campaignes. Compared to the group of asymptomatic or pauci-symptomatic patients, hospitalized patients also had a higher frequency of autoimmune diseases and glucose-6-phosphate-dehydrogenase (G6PDH) deficiency. None of these patients carried the beta-thalassemia trait, a relatively common finding in the Sardinian population. The extended haplotype HLA-A*02:05, B*58:01, C*07:01, DRB1*03:01 [OR 0.1 (95% CI 0-0.6), Pc = 0.015] was absent in all 182 patients, while the HLA-C*04:01 allele and the three-loci haplotype HLA-A*30:02, B*14:02, C*08:02 [OR 3.8 (95% CI 1.8-8.1), Pc = 0.025] were more frequently represented in patients than controls. In a comparison between in-patients and home care patients, the HLA-DRB1*08:01 allele was exclusively present in the hospitalized patients [OR &gt; 2.5 (95% CI 2.7-220.6), Pc = 0.024]. Conclusion: The data emerging from our study suggest that the extended haplotype HLA-A*02:05, B*58:01, C*07:01, DRB1*03:01 has a protective effect against SARS-CoV-2 infection in the Sardinian population. Genetic factors that resulted to have a negative influence on the disease course were presence of the HLA-DRB1*08:01 allele and G6PDH deficiency, but not the beta-thalassemic trait. Absence of influenza vaccination could be a predisposing factor for more severe disease.</t>
  </si>
  <si>
    <t>HLA-DRB1*04:305 differs from HLA-DRB1*04:05:01:01 by two nucleotide substitutions. This article is protected by copyright. All rights reserved.</t>
  </si>
  <si>
    <t>BACKGROUND: We took advantage of the 2015-2016 Brazilian arbovirus outbreak (ZIKV/DENV/CHIKV), associated with neurological complications, to type HLA-DRB1/DQA1/DQB1 variants in patients exhibiting neurological complications and in bone marrow donors from the same endemic geographical region. METHODS: . DRB1/DQA1/DQB1 loci were typed using sequence-specific oligonucleotides. In silico studies were performed using X-ray resolved dimer constructions. RESULTS: The DQA1*01, DQA1*05, DQB1*02 or DQB1*06 genotypes/haplotypes and DQA1/DQB1 haplotypes that encode the putative DQA1/DQB1 dimers were overrepresented in the whole group of patients and in patients exhibiting peripheral neurological spectrum disorders (PSD) or encephalitis spectrum disorders (ESD). The DRB1*04, DRB1*13 and DQA1*03 allele groups protected against arbovirus neurological manifestation, being underrepresented in whole group of patients and/or ESD, PSD groups. Genetic and in silico studies revealed that DQA1/DQB1 dimers: i) were primarily associated with susceptibility to arbovirus infections, ii) can bind to a broad range of ZIKV peptides (235 out of a library of 1,878 peptides, stressing prM and NS2A), and iii) exhibited hydrophilic and highly positively charged grooves when compared to the DRA1/DRB1 cleft. The protective dimer (DRA1/DRB1*04) bound a limited number of ZIKV peptides (40 out of 1,878 peptides, primarily prM). CONCLUSION: Protective haplotypes may recognize arbovirus peptides more specifically than susceptible haplotypes.</t>
  </si>
  <si>
    <t>Visceral leishmaniasis (VL) caused by parasites of the Leishmania donovani complex can be fatal in susceptible individuals. Understanding the interactions between host and pathogen is one way to obtain leads to develop better drugs and for vaccine development. In recent years multiple omics-based approaches have assisted researchers to gain a more global picture of this interaction in leishmaniasis. Here we review results from studies using three omics-based approaches to study VL caused by L. donovani in India: (i) chip-based analysis of single nucleotide variants in the first genome-wide association study of host genetic risk factors for VL, followed by analysis of epitope binding to HLA DRB1 risk versus protective alleles; (ii) transcriptional profiling demonstrating pathways important in Amphotericin B treated compared to active VL cases, including demonstration that anti-interleukin-10 unleashes a storm of chemokines and cytokines in whole blood responses to soluble leishmania antigen in active cases; and (iii) a meta-taxonomic approach based on sequencing amplicons derived from regions of 16S ribosomal RNA (16S rRNA) and 18S rRNA genes that allowed us to determine composition of both prokaryotic and eukaryotic gut microflora in VL cases compared to endemic controls. Overall, our omics-based approaches demonstrate that global analyses of genetic risk factors, host responses to infection, and the interaction between host, parasite and the microbiome can point to the most critical factors that determine the outcome of infection.</t>
  </si>
  <si>
    <t>PURPOSE: This paper is a scoping review of research on multiple sclerosis (MS)-associated uveitis to determine its epidemiology, pathophysiology, clinical features and treatment. METHODS: A comprehensive search of the medical databases MEDLINE (PubMed), EMBASE, Web of Science and Cochrane was carried out on 25 November 2019, to identify papers published between 1980 and 2019 that focus on patients with MS-associated uveitis. RESULTS: Based on large cohort studies (n &gt;/= 1000), the prevalence of uveitis in patients with MS is estimated to be 0.53-1.34% (mean = 0.83%), and MS is diagnosed in 0.52-3.20% (mean = 1.30%) of patients with uveitis. The condition is most frequent among middle-aged women. Patients usually complain of floaters and/or blurred vision, with bilateral intermediate uveitis (with retinal vasculitis) as the most frequent ophthalmological finding. Both MS and intermediate uveitis are associated with HLA-DRB1*15:01 and IL-2RA gene polymorphism rs2104286 A &gt; G, suggesting a common genetic background. T cells, and possibly B cells, play an important role in both autoimmune disorders. Multiple sclerosis (MS)-related uveitis is classically treated as non-infectious uveitis, with corticosteroids as the first treatment step. Other treatments include immunosuppressants, cryotherapy, laser photocoagulation and vitrectomy. These treatment options have a limited, if any, effect on the course of MS and can be complicated by side-effects. As treatment strategies for MS have increased in the last decade, it would be interesting to evaluate the efficacy of these new treatments during the course of uveitis. Moreover, the correlation between retinal periphlebitis and MS could be established more accurately with the recently developed techniques of wide-field fluorescein angiography in a large cohort of MS patients. CONCLUSION: MS-associated uveitis is a rare, highly discussed pathology about which much is still unknown. Large epidemiological studies and extrapolation of new MS treatments to this condition are warranted.</t>
  </si>
  <si>
    <t>HLA-DRB1 shared epitope (SE) alleles are important genetic contributors for the risk of developing anti-citrullinated protein antibodies (ACPA)-positive rheumatoid arthritis (RA), particularly in Caucasians. We aimed to analyze the contribution of HLA-DRB1 alleles and single nucleotide polymorphisms (SNPs) within the major histocompatibility complex (MHC) region to the susceptibility to develop ACPA-positive RA in a Latin American (LA) population with admixed ancestry. A total of 289 ACPA-positive RA patients and 510 controls were enrolled in this study. The presence of HLA-DRB1*04:01, *09:01 and *10:01 was increased in ACPA-positive RA patients compared with healthy controls (p &lt; 0.0001, p &lt; 0.001 and p &lt; 0.01, respectively), whereas DRB1*07:01 and *08:02 was associated with a decreased risk of ACPA-positive RA (p &lt; 0.001 and p &lt; 0.01, respectively). These results showed a strong correlation with estimates from studies in Asians but not in Caucasian populations. The present study describes the protective effects of the HLA-DRB1*07:01 and *08:02 alleles in ACPA-positive RA patients in a LA population for the first time. Identifying relationships between HLA-DRB1 alleles and RA is important for identifying disease associations in different ethnic groups in order to reach a better understanding of RA worldwide.</t>
  </si>
  <si>
    <t>The pathology of progressive multiple sclerosis (MS) is poorly understood. We have previously assessed DNA methylation in the CD4(+) T cells of relapsing-remitting (RR) MS patients compared to healthy controls and identified differentially methylated regions (DMRs) in HLA-DRB1 and RNF39. This study aimed to investigate the DNA methylation profiles of the CD4(+) T cells of progressive MS patients. DNA methylation was measured in two separate case/control cohorts using the Illumina 450K/EPIC arrays and data was analysed with the Chip Analysis Methylation Pipeline (ChAMP). Single nucleotide polymorphisms (SNPs) were assessed using the Illumina Human OmniExpress24 arrays and analysed using PLINK. Expression was assessed using the Illumina HT12 array and analysed in R using a combination of Limma and Illuminaio. We identified three DMRs at HTR2A, SLC17A9 and HDAC4 that were consistent across both cohorts. The DMR at HTR2A is located within the bounds of a haplotype block; however, the DMR remained significant after accounting for SNPs in the region. No expression changes were detected in any DMRs. HTR2A is differentially methylated in progressive MS independent of genotype. This differential methylation is not evident in RRMS, making it a potential biomarker of progressive disease.</t>
  </si>
  <si>
    <t>BACKGROUND: When aiming to restore myelin tolerance using antigen-specific treatment approaches in MS, the wide variety of myelin-derived antigens towards which immune responses are targeted in multiple sclerosis (MS) patients needs to be taken into account. Uncertainty remains as to whether the myelin reactivity pattern of a specific MS patient can be predicted based upon the human leukocyte antigen (HLA) class II haplotype of the patient. METHODS: In this study, we analyzed the reactivity towards myelin oligodendrocyte glycoprotein (MOG), myelin basic protein (MBP) and proteolipid protein (PLP) peptides using direct interferon (IFN)-gamma enzyme-linked immune absorbent spot (ELISPOT). Next, the HLA class II haplotype profile was determined by next-generation sequencing. In doing so, we aimed to evaluate the possible association between the precursor frequency of myelin-reactive T cells and the HLA haplotype. RESULTS: Reactivity towards any of the analyzed peptides could be demonstrated in 65.0% (13/20) of MS patients and in 60.0% (6/10) of healthy controls. At least one of the MS risk alleles HLA-DRB1*15:01, HLA-DQA1*01:02 and HLA-DQB1*06:02 was found in 70.0% (14/20) of patients and in 20.0% (2/10) of healthy controls. No difference in the presence of a myelin-specific response, nor in the frequency of myelin peptide-reactive precursor cells could be detected among carriers and non-carriers of these risk alleles. CONCLUSION: No association between HLA haplotype and myelin reactivity profile was present in our study population. This complicates the development of antigen-specific treatment approaches and implies the need for multi-epitope targeting in an HLA-unrestricted manner to fully address the wide variation in myelin responses and HLA profiles in a heterogeneous group of MS patients.</t>
  </si>
  <si>
    <t>Osteoarthritis (OA) represents an inflammation-driven injury of articular tissues, progressively leading to structural and functional joint impairment. The main symptom of OA is pain. Although it has been well established that OA represents a whole joint disease, the source of pain remains to be clarified. Nowadays, it has been well established that neurotrophines expression is evident in joints affected by OA. In addition, elevated NGF levels are found in the synovial fluid of patients with inflammatory or degenerative rheumatic diseases, including OA, rheumatoid arthritis and spondylarthritis. Growing evidences indicate that blocking NGF signaling using an anti NGF agent (i.e. tanezumab) provides effective pain relief. This study analyzed the effects of NGF and BDNF on cultured human chondrocytes by evaluating and their effects on chondrogenesis, chondrocyte differentiation and cartilage degeneration through a microarray analysis. The whole transcriptome analysis performed in this study highlighted how NGF and BDNF could be able to induce a proinflammatory response in human chondrocytes. Moreover, NGF and BDNF treatments seems to be able to induce the activation of several genes involved in the OA pathogenesis as IL17AR, HLA-DRB1, GDF-15, NR1D1, MCF2L and TGF-Beta.</t>
  </si>
  <si>
    <t>Idiopathic pulmonary fibrosis (IPF) is a type of scarring lung disease characterized by a chronic, progressive, and irreversible decline in lung function. The genetic basis of IPF remains elusive. A transcriptome-wide association study (TWAS) of IPF was performed by FUSION using gene expression weights of three tissues combined with a large-scale genome-wide association study (GWAS) dataset, totally involving 2,668 IPF cases and 8,591 controls. Significant genes identified by TWAS were then subjected to gene ontology (GO) and pathway enrichment analysis. The overlapped GO terms and pathways between enrichment analysis of TWAS significant genes and differentially expressed genes (DEGs) from the genome-wide mRNA expression profiling of IPF were also identified. For TWAS significant genes, protein-protein interaction (PPI) network and clustering modules analyses were further conducted using STRING and Cytoscape. Overall, TWAS identified a group of candidate genes for IPF under the Bonferroni corrected P value threshold (0.05/14929 = 3.35 x 10(-6)), such as DSP (P TWAS = 1.35 x 10(-29) for lung tissue), MUC5B (P TWAS = 1.09 x 10(-28) for lung tissue), and TOLLIP (P TWAS = 1.41 x 10(-15) for whole blood). Pathway enrichment analysis identified multiple candidate pathways, such as herpes simplex infection (P value = 7.93 x 10(-5)) and antigen processing and presentation (P value = 6.55 x 10(-5)). 38 common GO terms and 8 KEGG pathways shared by enrichment analysis of TWAS significant genes and DEGs were identified. In the PPI network, 14 genes (DYNLL1, DYNC1LI1, DYNLL2, HLA-DRB5, HLA-DPB1, HLA-DQB2, HLA-DQA2, HLA-DQB1, HLA-DRB1, POLR2L, CENPP, CENPK, NUP133, and NUP107) were simultaneously detected by hub gene and module analysis. In conclusion, through integrative analysis of TWAS and mRNA expression profiles, we identified multiple novel candidate genes, GO terms and pathways for IPF, which contributes to the understanding of the genetic mechanism of IPF.</t>
  </si>
  <si>
    <t>Multiple sclerosis (MS) is an inflammatory demyelinating disease of the central nervous system (CNS). Recent studies suggest that migration of Th1 and Th17 cells specific for enteric bacteria from the gut to the CNS may lead to the initiation and/or exacerbation of autoimmune diseases including MS. Human leukocyte antigen (HLA)-DR15 is an MHC class II (MHCII) haplotype highly associated with the development of MS that contains the two HLA-DRB* genes, DRB1*1501 (DR2b) and DRB5*0101 (DR2a). To identify enteric bacteria which harbor antigenic epitopes that activate myelin-specific T cells and drive CNS inflammation, we screened for enteric bacteria which express cross-reactive epitopes ('mimotopes') of an immunodominant myelin basic protein 89-98 (MBP89-98) epitope. Based on known MHCII HLA-DR2a amino acid binding motifs and cultivation with splenic T cells isolated from MBP-T cell receptor (TCR)/DR2a transgenic (Tg) mice, we discovered that a certain variant of surface layer protein A (SLPA), which is expressed by a subtype of Clostridioides difficile, contains an amino acid sequence that activates MBP89-98-reactive T cells. Furthermore, activation of MBP-specific T cells by SLPA upon active immunization induced experimental autoimmune encephalomyelitis (EAE) in MBP-TCR/DR2a Tg mice. This study suggests that a unique strain of C. difficile possesses an encephalitogenic mimotope of MBP that activates autoreactive, myelin-specific T cells.</t>
  </si>
  <si>
    <t>Knowledge of MHC II binding peptides is highly desired in immunological research, particularly in the context of cancer, autoimmune diseases, or allergies. The most successful prediction methods are based on machine learning methods trained on sequences of experimentally characterized binding peptides. Here, we describe a complementary approach called MHCII3D, which is based on structural scaffolds of MHC II-peptide complexes and statistical scoring functions (SSFs). The MHC II alleles reported in the Immuno Polymorphism Database are processed in a dedicated 3D-modeling pipeline providing a set of scaffold complexes for each distinct allotype sequence. Antigen protein sequences are threaded through the scaffolds and evaluated by optimized SSFs. We compared the predictive power of MHCII3D with different sequence-based machine learning methods. The Pearson correlation to experimentally determine IC50 values for MHC II Automated Server Benchmarks data sets from IEDB (Immune Epitope Database) is 0.42, which is in the competitor methods range. We show that MHCII3D is quite robust in leaving one molecule out tests and is therefore not prone to overfitting. Finally, we provide evidence that MHCII3D can complement the current sequence-based methods and help to identify problematic entries in IEDB. Scaffolds and MHCII3D executables can be freely downloaded from our web pages.</t>
  </si>
  <si>
    <t>Multiple sclerosis (MS) is a neurologic disease affecting myelinated nerves in the central nervous system (CNS). The disease often debuts as a clinically isolated syndrome, e.g., optic neuritis (ON), which later develops into relapsing-remitting (RR) MS, with temporal attacks or primary progressive (PP) MS. Characteristic features of MS are inflammatory foci in the CNS and intrathecal synthesis of immunoglobulins (Igs), measured as an IgG index, oligoclonal bands (OCBs), or specific antibody indexes. Major predisposing factors for MS are certain tissue types (e.g., HLA DRB1*15:01), vitamin D deficiency, smoking, obesity, and infection with Epstein-Barr virus (EBV). Many of the clinical signs of MS described above can be explained by chronic/recurrent EBV infection and current models of EBV involvement suggest that RRMS may be caused by repeated entry of EBV-transformed B cells to the CNS in connection with attacks, while PPMS may be caused by more chronic activity of EBV-transformed B cells in the CNS. In line with the model of EBV's role in MS, new treatments based on monoclonal antibodies (MAbs) targeting B cells have shown good efficacy in clinical trials both for RRMS and PPMS, while MAbs inhibiting B cell mobilization and entry to the CNS have shown efficacy in RRMS. Thus, these agents, which are now first line therapy in many patients, may be hypothesized to function by counteracting a chronic EBV infection.</t>
  </si>
  <si>
    <t>Within an individual, six different HLA class II heterodimers are expressed co-dominantly by two alleles of HLA-DR, -DQ, and -DP loci. However, it remained unclear which HLA allotypes were used in T cell responses to a given antigen. For the measurement of the CD4(+) T cell responses restricted by a single HLA allotype, we established a panel of artificial antigen-presenting cells (aAPCs) expressing each single HLA allele of 20 HLA-DRB1, 16 HLA-DQ, and 13 HLA-DP alleles. CD4(+) T cell responses to cytomegalovirus (CMV) pp65 restricted by single HLA class II allotype defined in 45 healthy donors. The average magnitude of CD4(+) T cell responses by HLA-DR allotypes was higher than HLA-DQ and HLA-DP allotypes. CD4(+) T cell responses by DRA*01:01/DRB1*04:06, DQA1*01:02/DQB1*06:02, DPA1*02:02/DPB1*05:01 were higher among the other alleles in each HLA-DR, -DQ, and -DP locus. Interestingly, the frequencies of HLA-DR alleles and the positivity of specific allotypes showed an inverse correlation. One allotype within individuals is dominantly used in CD4(+) T cell response in 49% of donors, and two allotypes showed that in 7% of donors, and any positive response was detected in 44% of donors. Even if one individual had several dominant alleles, CD4(+) T cell responses tended to be restricted by only one of them. Furthermore, CD8(+) and CD4(+) T cell responses by HLA class I and class II were correlated. Our results demonstrate that the CD4(+) T cell preferentially use a few dominant HLA class II allotypes within individuals, similar to CD8(+) T cell response to CMV pp65.</t>
  </si>
  <si>
    <t>Systemic lupus erythematosus (SLE) is a chronic autoimmune disease afflicting multiple organs. Lupus nephritis (LN) is a serious complication of SLE and remains a major cause of mortality and morbidity. Curative therapy remains unavailable as etiology from genetic and environmental factors is still unclear. The present study was conducted to elucidate the link between HLA-DRB1 gene polymorphisms with SLE and LN through clinical and laboratory/biological presentations in a population of Malaysian Malay females with SLE. A total of 100 Malay female SLE patients inclusive of 70 SLE patients without LN and 30 patients with LN were included in this study. HLA-DRB1 allele examination in SLE patients was performed using PCR-SSO, and the alleles' frequencies were compared with 951 publicly available datasets representing Malay healthy controls in Malaysia. Cytokines and free radical levels were detected by ELISA and bead-based multiplexed Luminex assays. The association between HLA-DRB1 alleles with clinical and serological manifestations and immune mediators was analyzed using different statistical approaches whenever applicable. Our study showed that HLA-DRB1(*)0405, HLA-DRB1(*)1502, and HLA-DRB1(*)1602 were associated with the increased risk of SLE while HLA-DRB1(*)1201 and HLADRB1(*)1202 alleles were associated with a lower risk of SLE development. Furthermore, HLA-DRB1(*)04 showed significant association to LN and arthritis while HLA-DRB1(*)15 was significantly associated with oral ulcer in Malay SLE patients. Association analysis of HLA-DRB1(*)04 with clinical and biological factors revealed that HLA-DRB1(*)04 was significantly associated with Systemic Lupus Erythematosus Disease Activity Index (SLEDAI) scores, anti-nuclear antibody (ANA), C-reactive protein (CRP) in the blood, and total protein in the urine. SLE carriers with the HLA-DRB1(*)04 allele were significantly correlated to the increased levels of cytokines (IFN-y, GM-CSF, IL-17F, IL-18, IL-21, and VEGF) and were significantly showing negative correlation to IL-5 and free radicals (LPO and catalase enzyme) levels compared to SLE carriers without HLA-DRB1(*)04 allele. The results suggested that disease severity in SLE may be determined by HLA-DRB1 alleles. The risk of HLA-DRB1(*)04 allele with LN was supported by the demonstration of an intense inflammatory response in Malay SLE patients in Malaysia. More studies inclusive of a larger and multiple SLE cohorts in the future are warranted to validate these findings.</t>
  </si>
  <si>
    <t>Viral infection is more frequently reported in cord blood transplantation (CBT) than in transplantation of other stem cell sources, but its precise mechanism related to antiviral host defenses has not been elucidated yet. To evaluate the effect of human leukocyte antigen (HLA) class I allele-level incompatibility on viral infection in CBT, we conducted a single-center retrospective study. Total 94 patients were included, and viral infections were detected in 32 patients (34%) within 100 days after CBT. HLA-C mismatches in graft-versus-host direction showed a significantly higher incidence of viral infection (hazard ratio (HR), 3.67; p = 0.01), while mismatches in HLA-A, -B, or -DRB1 were not significant. Overall HLA class I mismatch was also a significant risk factor and the predictor of post-CBT viral infection (&gt;/= 3 mismatches, HR 2.38, p = 0.02), probably due to the insufficient cytotoxic T cell recognition and dendritic cell priming. Patients with viral infection had significantly worse overall survival (52.7% vs. 72.1%; p = 0.02), and higher non-relapse mortality (29.3% vs. 9.8%; p = 0.01) at 5 years. Our findings suggest that appropriate graft selection as well as prophylaxis and early intervention for viral infection in such high-risk patients with &gt;/= 3 HLA class I allele-level mismatches, including HLA-C, may improve CBT outcomes.</t>
  </si>
  <si>
    <t>BACKGROUND: Concomitant administration of allogeneic umbilical cord blood (UCB) infusion and erythropoietin (EPO) showed therapeutic efficacy in children with cerebral palsy (CP). However, no clinical studies have investigated the effects of UCB and EPO combination therapy using a 2 x 2 four-arm factorial blinded design with four arms. This randomized placebo-controlled trial aimed to identify the synergistic and individual efficacies of UCB cell and EPO for the treatment of CP. METHODS: Children diagnosed with CP were randomly segregated into four groups: (A) UCB+EPO, (B) UCB+placebo EPO, (C) placebo UCB+EPO, and (D) placebo UCB+placebo EPO. Based on the UCB unit selection criteria of matching for &gt;/= 4/6 of human leukocyte antigen (HLA)-A, -B, and DRB1 and total nucleated cell (TNC) number of &gt;/= 3 x 10(7)/kg, allogeneic UCB was intravenously infused and 500 IU/kg human recombinant EPO was administered six times. Functional measurements, brain imaging studies, and electroencephalography were performed from baseline until 12 months post-treatment. Furthermore, adverse events were closely monitored. RESULTS: Eighty-eight of 92 children enrolled (3.05 +/- 1.22 years) completed the study. Change in gross motor performance measure (GMPM) was greater in group A than in group D at 1 month ( big up tri, open2.30 vs. big up tri, open0.71, P = 0.025) and 12 months ( big up tri, open6.85 vs. big up tri, open2.34, P = 0.018) post-treatment. GMPM change ratios were calculated to adjust motor function at the baseline. Group A showed a larger improvement in the GMPM change ratio at 1 month and 12 months post-treatment than group D. At 12 months post-treatment, the GMPM change ratios were in the order of groups A, B, C, and D. These results indicate synergistic effect of UCB and EPO combination better than each single therapy. In diffusion tensor imaging, the change ratio of fractional anisotropy at spinothalamic radiation was higher in group A than group D in subgroup of age &gt;/= 3 years. Additionally, higher TNC and more HLA-matched UCB units led to better gross motor outcomes in group A. Adverse events remained unchanged upon UCB or EPO administration. CONCLUSIONS: These results indicate that the efficacy of allogeneic UCB cell could be potentiated by EPO for neurological recovery in children with CP without harmful effects. TRIAL REGISTRATION: ClinicalTrials.gov, NCT01991145 , registered 25 November 2013.</t>
  </si>
  <si>
    <t>The American continent was the last to be occupied by modern humans, and native populations bear the marks of recent expansions, bottlenecks, natural selection, and population substructure. Here we investigate how this demographic history has shaped genetic variation at the strongly selected HLA loci. In order to disentangle the relative contributions of selection and demography process, we assembled a dataset with genome-wide microsatellites and HLA-A, -B, -C, and -DRB1 typing data for a set of 424 Native American individuals. We find that demographic history explains a sizeable fraction of HLA variation, both within and among populations. A striking feature of HLA variation in the Americas is the existence of alleles which are present in the continent but either absent or very rare elsewhere in the world. We show that this feature is consistent with demographic history (i.e., the combination of changes in population size associated with bottlenecks and subsequent population expansions). However, signatures of selection at HLA loci are still visible, with significant evidence selection at deeper timescales for most loci and populations, as well as population differentiation at HLA loci exceeding that seen at neutral markers.</t>
  </si>
  <si>
    <t>Human leukocyte antigen (HLA) allele and haplotype frequency distribution varies widely between different ethnicities and geographical areas. Matching for HLA alleles is essential for successful related and unrelated stem cell transplantation. Among the Saudi population, data on HLA alleles and haplotypes are limited. A cross-sectional study was performed on 28,927 bone marrow donors. The most frequent HLA alleles were HLA-A(*)02:01:01G (20.2%), A(*)24:02:01G (7.5%); B(*)51:01:01G (19.0%), B(*)50:01:01G (12.3%); C(*)06:02:01G (16.7%), C(*)07:02:01G (12.2%); DRB1(*)07:01:01 (15.7%), DRB1(*)03:01:01G (13.3%); DQB1(*)02:01:01G (29.9%), DQB1(*)03:02:01G (13.2%); and DPB1(*)04:01:01G (35.2%), DPB1(*)02:01:02G (21.8%). The most frequent HLA-A~C~B~DRB1~DQB1 haplotypes were A(*)02:01:01G~C(*)06:02:01G~B(*)50:01:01G~DRB1(*)07:01:01G~DQB1(*)02:01:01G (1.9%) and A(*)02:05:01G~C(*)06:02:01G~B(*)50:01:01G~DRB1(*)07:01:01G~DQB1(*)02:01:01G (1.6%). The most frequent HLA-A~C~B~DRB1~DQB1~DPB1 haplotypes were A(*)02:01:01G~C(*)15:02:01G~B(*)51:01:01G~DRB1(*)04:02~DQB1(*)03:02:01G~DPB1(*)04 :01:0G (1%) and A(*)02:01:01G~C(*)07:02:01G~B(*)07:02:01G~DRB1(*)15:01:01G~DQB1(*)06:02:01G~ DPB1(*)04:01:01G (0.9%). Based on these haplotype frequencies, we provide forecasts for the fraction of patients with full matching and single mismatched donors for 3 to 6 loci depending on the registry size. With one million donors, about 50% of the patients would find an 8/8 match and 90% a 7/8 match. These data are essential for registry planning, finding unrelated stem cell donors, population genetic studies, and HLA disease associations.</t>
  </si>
  <si>
    <t>To elucidate how variants in genetic risk loci previously implicated in Alzheimer's Disease (AD) and/or frontotemporal dementia (FTD) contribute to expression of disease phenotypes, a phenome-wide association study was performed in two waves. In the first wave, we explored clinical traits associated with thirteen genetic variants previously reported to be linked to disease risk using both the 23andMe and UKB cohorts. We tested 30 additional AD variants in UKB cohort only in the second wave. APOE variants defining epsilon2/epsilon3/epsilon4 alleles and rs646776 were identified to be significantly associated with metabolic/cardiovascular and longevity traits. APOE variants were also significantly associated with neurological traits. ABI3 variant rs28394864 was significantly associated with cardiovascular (e.g. (hypertension, ischemic heart disease, coronary atherosclerosis, angina) and immune-related trait asthma. Both APOE variants and CLU variant were significantly associated with nearsightedness. HLA- DRB1 variant was associated with diseases with immune-related traits. Additionally, variants from 10+ AD genes (BZRAP1-AS1, ADAMTS4, ADAM10, APH1B, SCIMP, ABI3, SPPL2A, ZNF232, GRN, CD2AP, and CD33) were associated with hematological measurements such as white blood cell (leukocyte) count, monocyte count, neutrophill count, platelet count, and/or mean platelet (thrombocyte) volume (an autoimmune disease biomarker). Many of these genes are expressed specifically in microglia. The associations of ABI3 variant with cardiovascular and immune-related traits are one of the novel findings from this study. Taken together, it is evidenced that at least some AD and FTD variants are associated with multiple clinical phenotypes and not just dementia. These findings were discussed in the context of causal relationship versus pleiotropy via Mendelian randomization analysis.</t>
  </si>
  <si>
    <t>Background: Gallbladder stone is recently increased among the Iraqi society due to many risk factors such as bacterial infection and some HLA class II antigens. Aim(s): This study investigates the types of bacterial infection and HLA-DRB1 antigens' ratio that may be correlated with gallbladder stone formation. Setting and Design: The study included 45 patients and the same number of healthy individuals as a control group. Patients were with multiple gallstones. Gallstone bacterial culture was demonstrated to diagnose viable bacteria. HLA-DRB1 alleles' frequency was investigated using sequence-specific oligonucleotide probes (PCR-SSOP). Results: Irrespective of gallstone type and size, different types of living viable bacteria were isolated from the cores of the studied gallstones in 80% of the studied cases versus 20% of sterile gallstones. Gram-negative bacteria cultures were the dominant (89.3%), including Escherichia coli, Klebsiella spp., Proteus spp., Acinetobacter spp., and Enterobacter spp. Mixed infection of Gram-positive and negative bacteria was noted: Escherichia coli and Enterococus spp. and the others of Escherichia coli and Acitobacter spp., and Klebsiella spp. and Pseudomonas spp. Gram-positive bacteria cultures were also detected at lower rate (10.7%) including Staphylococci spp. The frequency of HLA-DRB1*03:01, HLA-DRB1*4:03, HLA-DRB1*13:22, and HLA-DRB1*15:10 alleles was significantly elevated in patients compared to the healthy control group. Conclusion: Results ensured the viability of the bacteria isolated from the core of gallstones and showed positive correlation between gallbladder stone and different bacterial infection. In addition, HLA-DRB1 alleles were significantly high in patients compared to healthy control group suggesting them as risk factors (P &lt; 0.05).</t>
  </si>
  <si>
    <t>The incidence of endometrial cancer is increasing each year, and treatment effects are poor for patients with advanced and specific subtypes. Exploring immune infiltration-related factors in endometrial cancer can aid in the prognosis of patients and provide new immunotherapy targets. We downloaded immune metagene and functional data of patients with different subtypes of endometrial cancer from The Cancer Genome Atlas database and selected the lymphocyte-specific kinase (LCK) metagene as a representative genetic marker of the immune microenvironment in endometrial cancer. The results showed that LCK metagene expression is related to the prognosis of patients with endometrioid endometrial adenocarcinoma subtypes and highly correlated with the PTEN and PIK3CA mutational status. A search for LCK-related modules returned seven independent genetic predictors of survival in patients with endometrial cancer. The TIMER algorithm showed that the expression of these seven genes was positively correlated with the infiltration levels of six types of immune cells. The diagnostic value of these markers was validated using real-time quantitative PCR and immunohistochemical methods. Our results identified CD74, HLA-DRB5, CD52, HLA-DPB1 and HLA-DRB1 as possible valuable genetic markers for the diagnosis and prognosis of endometrial cancer and provided a theoretical basis for immunotherapy targets for its clinical treatment.</t>
  </si>
  <si>
    <t>BACKGROUND: Ovarian teratoma-associated anti-N-methyl-D-aspartate receptor encephalitis (NMDAR-E) is a severe autoimmune neurological disorder, and the influence of teratoma-induced autoantibodies on the pathogenesis remains unclear. METHODS: Ovarian teratoma tissues were collected from teratoma patients with and without NMDAR-E. Proteins were extracted and then analyzed using iTRAQ-coupled LC-MS/MS, which was followed by bioinformatics analysis. Candidate proteins were verified by Western blotting and immunohistochemistry. RESULTS: In total, 36 differentially expressed proteins (DEPs) were identified between the control group and NMDAR-E group, and the bioinformatics analysis revealed that the DEPs were mainly involved in immune-related pathways, especially HLA-A and HLA-DRB1. The western blotting results for HLA-A and HLA-DRB1 were consistent with the results of the iTRAQ analysis. Additionally, the immunohistochemical data revealed that the aggregation of HLA-A (+) and HLA-DRB1 (+) cells was more apparent in the teratoma tissues of NMDAR-E patients compared with that in the tissues of controls. CONCLUSION: Our investigation indicated that HLA-A and HLA-DRB1 might be involved in mediating ovarian teratoma-associated NMDAR-E. These findings provide new insights into the pathophysiological mechanisms and provide information for the functional exploration of proteins in the future.</t>
  </si>
  <si>
    <t>OBJECTIVE: Vaccination is an important strategy for the eradication of infectious diseases. CadF protein of Campylobacter jejuni is one of the important factors in the pathogenesis of this bacterium. The purpose of this work was to perform a bioinformatics study to identify an epitope-based CadF vaccine, as a subunit vaccine. Full protein sequences of CadF were extracted from the NCBI and UniProt databases and subjected to in silico evaluations, including sequence analysis, allergenicity, antigenicity, epitope conservancy, and molecular docking assessments done by different servers. RESULTS: The results showed that CadF was a highly conserved protein belonging to the outer member proteins superfamily. Among the evaluated epitopes, LSDSLALRL was identified as an antigenic and non-allergenic peptide with a suitable structure for vaccine development. It was also able to stimulate both T and B cells. This 9-mer peptide was located in 136-144 segment of CadF protein and interacted with both HLA-A 0101 and HLA-DRB1 0101 alleles. Overall, the obtained theoretical results showed that CadF protein could be used for designing and evaluating a new effective vaccine against C. jejuni.</t>
  </si>
  <si>
    <t>Many questions can be explored thanks to whole-genome data. The aim of this study was to overcome their main limits, software availability and database accuracy, and estimate the feasibility of red blood cell (RBC) antigen typing from whole-genome sequencing (WGS) data. We analyzed whole-genome data from 79 individuals for HLA-DRB1 and 9 RBC antigens. Whole-genome sequencing data was analyzed with software allowing phasing of variable positions to define alleles or haplotypes and validated for HLA typing from next-generation sequencing data. A dedicated database was set up with 1648 variable positions analyzed in KEL (KEL), ACKR1 (FY), SLC14A1 (JK), ACHE (YT), ART4 (DO), AQP1 (CO), CD44 (IN), SLC4A1 (DI) and ICAM4 (LW). Whole-genome sequencing typing was compared to that previously obtained by amplicon-based monoallelic sequencing and by SNaPshot analysis. Whole-genome sequencing data were also explored for other alleles. Our results showed 93% of concordance for blood group polymorphisms and 91% for HLA-DRB1. Incorrect typing and unresolved results confirm that WGS should be considered reliable with read depths strictly above 15x. Our results supported that RBC antigen typing from WGS is feasible but requires improvements in read depth for SNV polymorphisms typing accuracy. We also showed the potential for WGS in screening donors with rare blood antigens, such as weak JK alleles. The development of WGS analysis in immunogenetics laboratories would offer personalized care in the management of RBC disorders.</t>
  </si>
  <si>
    <t>We evaluated the impact of human leukocyte antigen (HLA) disparity (immunogenicity; IM) on long-term kidney allograft survival. The IM was quantified based on physicochemical properties of the polymorphic linear donor/recipient HLA amino acids (the Cambridge algorithm) as a hydrophobic, electrostatic, amino acid mismatch scores (HMS\AMS\EMS) or eplet mismatch (EpMM) load. High-resolution HLA-A/B/DRB1/DQB1 types were imputed to calculate HMS for primary/re-transplant recipients of deceased donor transplants. The multiple Cox regression showed the association of HMS with graft survival and other confounders. The HMS integer 0-10 scale showed the most survival benefit between HMS 0 and 3. The Kaplan-Meier analysis showed that: the HMS=0 group had 18.1-year median graft survival, a 5-year benefit over HMS&gt;0 group; HMS &lt;/= 3.0 had 16.7-year graft survival, a 3.8-year better than HMS&gt;3.0 group; and, HMS &lt;/= 7.8 had 14.3-year grafts survival, a 1.8-year improvement over HMS&gt;7.8 group. Stratification based on EMS, AMS or EpMM produced similar results. Additionally, the importance of HLA-DR with/without -DQ IM for graft survival was shown. In our simulation of 1,000 random donor/recipient pairs, 75% with HMS&gt;3.0 were re-matched into HMS &lt;/= 3.0 and the remaining 25% into HMS&gt;/=7.8: after re-matching, the 13.5 years graft survival would increase to 16.3 years. This approach matches donors to recipients with low/medium IM donors thus preventing transplants with high IM donors.</t>
  </si>
  <si>
    <t>BACKGROUND: Circulating IgA anti-citrullinated protein antibodies (ACPA) associate with more active disease, but a previous study implied that salivary IgA ACPA is related to a less severe disease. Therefore, we aimed to characterize the IgA ACPA response in the saliva and serum in relation to clinical picture and risk factors among patients with rheumatoid arthritis (RA). METHODS: RA patients (n = 196) and healthy blood donors (n = 101), included in the cross-sectional study "Secretory ACPA in Rheumatoid Arthritis" (SARA), were analyzed for ACPA of IgA isotype, and for subclasses IgA1 and IgA2 ACPA in paired saliva and serum samples using modified enzyme-linked immunosorbent assays (ELISA) targeting reactivity to a cyclic citrullinated peptide (anti-CCP). Cutoff levels for positive tests were set at the 99th percentile for blood donors. Antibody levels were related to clinical characteristics, radiographic damage, smoking habits, and carriage of HLA-DRB1/shared epitope (SE). RESULTS: IgA ACPA in the saliva was found in 12% of RA patients, IgA1 occurred in 10%, and IgA2 in 9%. In serum, IgA ACPA was found in 45% of the patients, IgA1 in 44%, and IgA2 in 39%. Levels of IgA ACPA in the saliva correlated significantly with serum levels of IgA (r = 0.455). The presence of salivary IgA ACPA was associated with a higher erythrocyte sedimentation rate (ESR), 28-joint disease activity score, tender joint count, and patient global assessment at the time of sampling. None of the antibodies was associated with smoking, SE, or radiographic damage. CONCLUSION: Salivary IgA ACPAs were detected in a subset of RA patients in association with higher disease activity. This suggests that mucosal ACPA responses in the oral cavity may contribute to disease-promoting processes in RA.</t>
  </si>
  <si>
    <t>Yellow fever virus (YFV) is a mosquito-borne member of the genus flavivirus, including other important human-pathogenic viruses, such as dengue, Japanese encephalitis, and Zika. Herein, we report identifying 129 YFV Class II epitopes in donors vaccinated with the live attenuated YFV vaccine (YFV-17D). A total of 1156 peptides predicted to bind 17 different common HLA-DRB1 allelic variants were tested using IFNgamma ELISPOT assays in vitro re-stimulated peripheral blood mononuclear cells from twenty-six vaccinees. Overall, we detected responses against 215 YFV epitopes. We found that the capsid and envelope proteins, as well as the non-structural (NS) proteins NS3 and NS5, were the most targeted proteins by CD4(+) T cells from YF-VAX vaccinated donors. In addition, we designed and validated by flow cytometry a CD4(+) mega pool (MP) composed of structural and non-structural epitopes in an independent cohort of vaccinated donors. Overall, this study provides a comprehensive prediction and validation of YFV epitopes in a cohort of YF-17D vaccinated individuals. With the design of a CD4 epitope MP, we further provide a useful tool to detect ex vivo responses of YFV-specific CD4 T cells in small sample volumes.</t>
  </si>
  <si>
    <t>Due to the current Coronavirus (COVID-19) pandemic, the rapid discovery of a safe and effective vaccine is an essential issue. Consequently, this study aims to predict a potential COVID-19 peptide-based vaccine utilizing the Nucleocapsid phosphoprotein (N) and Spike Glycoprotein (S) via the Immunoinformatics approach. To achieve this goal, several Immune Epitope Database (IEDB) tools, molecular docking, and safety prediction servers were used. According to the results, The Spike peptide SQCVNLTTRTQLPPAYTNSFTRGVY is predicted to have the highest binding affinity to the B-Cells. The Spike peptide FTISVTTEI has the highest binding affinity to the Major Histocompatibility Complex class 1 (MHC I) Human Leukocyte Allele HLA-B*1503 (according to the MDockPeP and HPEPDOCK servers, docking scores were -153.9 and -229.356, respectively). The Nucleocapsid peptides KTFPPTEPK and RWYFYYLGTGPEAGL have the highest binding affinity to the MHC I HLA-A0202 allele and the three the Major Histocompatibility Complex class 2 (MHC II) Human Leukocyte Allele HLA-DPA1*01:03/DPB1*02:01, HLA-DQA1*01:02/DQB1-*06:02, HLA-DRB1, respectively. Docking scores of peptide KTFPPTEPK were -153.9 and -220.876. In contrast, docking scores of peptide RWYFYYLGTGPEAGL were ranged from 218 to 318. Furthermore, those peptides were predicted as non-toxic and non-allergen. Therefore, the combination of those peptides is predicted to stimulate better immunological responses with respectable safety.</t>
  </si>
  <si>
    <t>Background: Infectious diseases are causally related to a large array of noncommunicable diseases (NCDs). Identifying genetic determinants of infections and antibody-mediated immune responses may shed light on this relationship and provide therapeutic targets for drug and vaccine development. Methods: We used the UK biobank cohort of up to 10 000 serological measurements of infectious diseases and genome-wide genotyping. We used data on 13 pathogens to define 46 phenotypes: 15 seropositivity case-control phenotypes and 31 quantitative antibody measurement phenotypes. For each of these, we performed genome-wide association studies (GWAS) using the fastGWA linear mixed model package and human leukocyte antigen (HLA) classical allele and amino acid residue associations analyses using Lasso regression for variable selection. Results: We included a total of 8735 individuals for case-control phenotypes, and an average (range) of 4286 (276-8555) samples per quantitative analysis. Fourteen of the GWAS yielded a genome-wide significant (P &lt; 5 x10(-8)) locus at the major histocompatibility complex (MHC) on chromosome 6. Outside the MHC, we found a total of 60 loci, multiple associated with Epstein-Barr virus (EBV)-related NCDs (eg, RASA3, MED12L, and IRF4). FUT2 was also identified as an important gene for polyomaviridae. HLA analysis highlighted the importance of DRB1*09:01, DQB1*02:01, DQA1*01:02, and DQA1*03:01 in EBV serologies and of DRB1*15:01 in polyomaviridae. Conclusions: We have identified multiple genetic variants associated with antibody immune response to 13 infections, many of which are biologically plausible therapeutic or vaccine targets. This may help prioritize future research and drug development.</t>
  </si>
  <si>
    <t>PURPOSE: To evaluate the contributions of human leucocyte antigen (HLA) class I and II genes in the development of Graves' ophthalmopathy (GO) in a Southern Chinese population. METHODS: Eight HLA loci were genotyped and analysed in 272 unrelated patients with Graves' disease (GD) or the proptosis and myogenic phenotypes of GO, and 411 ethnically matched control subjects. RESULTS: The allele frequencies of HLA-DRB1*16:02 and -DQB1*05:02 in the GD, proptosis and myogenic groups, HLA-B*38:02 and -DQA1*01:02 in the myogenic group were significantly higher than those in the control group, respectively (all corrected p values &lt;0.05, OR &gt;2.5). The haplotype frequencies of HLA-DRB1*16:02-DQA1*01:02-DQB1*05:02 and HLA-DRB1*16:02-DQA1*01:02-DQB1*05:02-DPA1*02:02-DPB1*05:01 in the proptosis and myogenic groups, and HLA-A*02:03-B*38:02-C*07:02 and HLA-A*02:03-B*38:02-C*07:02-DRB1*16:02-DQA1*01:02-DQB1*05:02-DPA1*02:02-DPB1*05:0 1 in the myogenic group were significantly higher than those in the control group respectively (all corrected p values &lt;0.05, OR &gt;2.5). The potential epitopes ('FLGIFNTGL' of TSHR, 'IRHSHALVS', 'ILYIRTNAS' and 'FVFARTMPA' of IGF-1R) were fitted exactly in the peptide-binding groove between HLA-DRA1-DRB1*16:02 heterodimer, and the epitopes ('ILEITDNPY' of THSR, 'NYALVIFEM' and 'NYSFYVLDN' of IGF-1R) were also fitted exactly in the peptide-binding groove between HLA-DQA1*01:02-DQB1*05:02 heterodimer. CONCLUSIONS: The HLA-DRB1*16:02 and -DQB1*01:02 alleles might be risk factors for GD including the proptosis and myogenic phenotypes of GO. The alleles HLA-B*38:02, -DQA1*01:02, the HLA haplotypes consisting of HLA-B*38:02, -DRB1*16:02, -DQA1*01:02 and -DQB1*05:02 might be susceptibility risk factors for GO. Simultaneously, some epitopes of TSHR and IGF-1R tightly binding to groove of HLA-DRA1-DRB1*16:02 or HLA-DQA1*01:02-DQB1*05:02 heterodimers might provide some hints on presenting the pathological antigen in GO.</t>
  </si>
  <si>
    <t>OBJECTIVE: To compare two human leukocyte antigen (HLA) typing methods, namely sequence specific primers (SSP) and next generation sequencing (NGS) for alleles concordance Study Design: Descriptive study. PLACE AND DURATION OF STUDY: Immunology department, Armed Forces Institute of Pathology, Rawalpindi, Pakistan, from December 2019 to May 2020. METHODOLOGY: A total of 48 subjects, including 30 males and 18 females, were typed by NGS at 7 loci, making a total of 672 types loci. SSP typing was done for 276 loci among these. Comparison was made at SSP level of low resolution. NGS typing was done with Illumina's MiSeq instrument using Omixon HLA holotype 7 loci kit and analysis done with HLA twin software. SSP typing was done with micro SSP kit from onelambda. Statistical analysis was done using statistical package for social sciences (SPSS) version 24.0. RESULTS: Among the 672 NGS types loci and 276 SSP types loci, there were mismatches at one B locus and one C locus, whereby NGS computed HLA-B*58:01 and HLA-C*12:02 while SSP detected HLA-B*57 and HLA-C*05, respectively. At remaining 274 loci, HLA typing fully matched at low resolution, making concordance rate 99.3%. Commonest alleles detected by NGS were HLA-A*02:01, B*51:01, C*07:02, DPB1*04:01, DQA1*01:03, DQB1*02:01 and DRB1*13:01. CONCLUSION: Batch testing, high throughput, improved accuracy, more loci coverage, maximum gene coverage including all exons and introns and high-resolution typing confer significant advantages to next generation sequencing over old methods of HLA typing. This technique is suitable for high throughput laboratories. High running cost hampers its routine implementation in 3rd world countries. Key Words: Human leukocyte antigen, Next generation sequencing, High resolution.</t>
  </si>
  <si>
    <t>Immune checkpoint inhibitor-associated diabetes mellitus (ICI-DM) is a known immune-related adverse event (irAE) following treatment with programmed cell death protein 1 (PD-1), with a reported 0.9% incidence. We hereby present the first case, to our knowledge, of ICI-DM following ICI use in a human immunodeficiency virus (HIV) patient. In this case, a 48-year-old man with HIV stable on highly active antiretroviral therapy (HAART) was diagnosed with Hodgkin lymphoma and initiated treatment with the PD-1 inhibitor nivolumab. His lymphoma achieved complete response after 5 months. However, at month 8, he reported sudden polydipsia and polyuria. Labs revealed a glucose level of 764 mg/dL and glycated hemoglobin A1c (HbA1c) of 7.1%. Low C-peptide and elevated glutamic acid decarboxylase 65 (GAD65) antibody levels confirmed autoimmune DM, and he was started on insulin. Major histocompatibility complex class II genetic analysis revealed homozygous HLA DRB1*03-DQA1*0501-DQB1*02 (DR3-DQ2), which is a known primary driver of genetic susceptibility to type 1 DM. Autoimmune DM has been reported as an ICI-associated irAE. However, patients with immunocompromising conditions such as HIV are usually excluded from ICI trials. Therefore, little is known about such irAEs in this population. In this case, risk of ICI-DM as an irAE was likely increased by several factors including family history, a high-risk genetic profile, islet-related immunologic abnormalities, active lymphoma, and HIV infection with a possible immune reconstitution event. Clinicians should maintain a high index of suspicion for development of irAEs associated with ICI, particularly as use of these therapies broadens. Thorough investigation for presence of higher-risk features should be conducted and may warrant inclusion of pre-therapy genetic and/or autoantibody screening.</t>
  </si>
  <si>
    <t>BACKGROUND: Genetic Generalized Epilepsies (GGEs) are a heterogeneous group of syndromes characterized by generalized seizure activity that affects both hemispheres, with mainly genetic causes. Neuroinflammation has been established as an important mechanism in epileptogenesis. The ability to develop an appropriated immune response is strongly determined by immunogenetic factors. In this setting, our aim was to evaluate potential associations between GGEs and immunogenetic factors. METHODS: The rs16944 (IL-1beta -511 T &gt; C) polymorphism and the HLA-DRB1 locus were genotyped in a Portuguese GGE population. Association with two clinicopathological features, photosensitivity and refractoriness, was investigated. This case-control study included 323 GGE patients (187 F, 136 M, 34.0 +/- 13.9 years of age), 145 of which with JME diagnosis (88 F, 57 M, 34.1 +/- 14.0 years), and 282 healthy controls (174 F, 108 M, 37.7 +/- 11.6 years). RESULTS: Decreased frequencies of the HLA-DRB1*09 and DRB1*13 alleles were observed in the GGE population. HLA-DRB1*07 frequency was increased in JME. Rs16944 allelic frequencies were similar between patients and controls. CONCLUSIONS: These results, not entirely consistent with previous reports, suggest that HLA molecules may have a complex role in epileptogenesis.</t>
  </si>
  <si>
    <t>BACKGROUND: Understanding how HLA polymorphisms may affect both susceptibility, course and severity of Covid-19 infection could help both at the clinical level to identify individuals at higher risk from the disease and at the epidemiological one to explain the differences in the epidemic trend among countries or even within a specific country. Covid-19 disease in Italy showed a peculiar geographical distribution from the northern most affected regions to the southern ones only slightly touched. METHODS: In this study we analysed the regional frequencies for the most common Italian haplotypes from the Italian Bone Marrow Donor Registry (HLA-A, -B, -C and -DRB1 at four-digit level). Then we performed Pearson correlation analyses among regional haplotypes estimated frequency in the population and Covid-19 incidence and mortality. RESULTS: In this study we found that the two most frequent HLA haplotypes in the Italian population, HLA-A*:01:01g-B*08:01 g-C*07:01g-DRB1*03:01g and HLA-A*02.01g-B*18.01g-C*07.01g-DRB1*11.04g, had a regional distribution overlapping that of Covid-19 and showed respectively a positive (suggestive of susceptibility) and negative (suggestive of protection) significant correlation with both Covid-19 incidence and mortality. CONCLUSIONS: Based on these results, in order to define such HLA haplotypes as a factor effectively associated to the disease susceptibility, the creation of national networks that can collect patients' samples from all regions for HLA typing should be highly encouraged.</t>
  </si>
  <si>
    <t>Aims: Rheumatoid arthritis (RA) is a systematic autoimmune disorder, characterized by synovial inflammation, bone and cartilage destruction, and disease involvement in multiple organs. Although numerous drugs are employed in RA treatment, some respond little and suffer from severe side effects. This study aimed to screen the candidate therapeutic targets and promising drugs in a novel method. Methods: We developed a module-based and cumulatively scoring approach that is a deeper-layer application of weighted gene co-expression network (WGCNA) and connectivity map (CMap) based on the high-throughput datasets. Results: Four noteworthy RA-related modules were identified, revealing the immune- and infection-related biological processes and pathways involved in RA. HLA-DMA, HLA-DMB, HLA-DPA1, HLA-DPB1, HLA-DQB1, HLA-DRA, HLA-DRB1, BLNK, BTK, CD3D, CD4, IL2RG, INPP5D, LCK, PTPRC, RAC2, SYK, and VAV1 were recognized as the key hub genes with high connectivity in gene regulation networks and gene pathway networks. Moreover, the long noncoding RNAs (lncRNAs) in the RA-related modules, such as FAM30A and NEAT1, were identified as the indispensable interactors with the hub genes. Finally, candidate drugs were screened by developing a cumulatively scoring approach based on the selected modules. Niclosamide and the other compounds of T-type calcium channel blocker, IKK inhibitor, and PKC activator, HIF activator, and proteasome inhibitor, which harbour the similar gene signature with niclosamide, were promising drugs with high specificity and broad coverage for the RA-related modules. Conclusion: This study provides not only the promising targets and drugs for RA but also a novel methodological insight into the target and drug screening.Cite this article: Bone Joint Res 2020;9(8):501-514.</t>
  </si>
  <si>
    <t>Primary sclerosing cholangitis (PSC) is a chronic progressive liver disease. Sub-types of PSC have been described, most recently PSC with elevated serum and/or tissue IgG4 subclass. We aim to summarise the clinical phenotype, disease associations, differential diagnosis, response to therapy and pathogenic mechanisms underlying PSC-high IgG4 subtype. We reviewed PubMed, MEDLINE and Embase with the search terms "primary sclerosing cholangitis", "IgG4", and "IgG4-related sclerosing cholangitis (IgG4-SC)". Elevated serum IgG4 are found in up-to one-quarter, and abundant IgG4-plasma cell infiltrates in the liver and bile ducts are found in up-to one-fifth of PSC patients. This group have a distinct clinical phenotype, with some studies reporting a more aggressive course of liver and associated inflammatory bowel disease, compared to PSC-normal IgG4 and the disease mimic IgG4-SC. Distinguishing PSC-high IgG4 from IgG4-SC remains challenging, requiring careful assessment of clinical features, organ involvement and tissue morphology. Calculation of serum IgG4:IgG1 ratios and use of a novel IgG4:IgG RNA ratio have been reported to have excellent specificity to distinguish IgG4-SC and PSC-high IgG4 but require validation in larger cohorts. A role for corticosteroid therapy in PSC-high IgG4 remains unanswered, with concerns of increased toxicity and lack of outcome data. The immunological drivers underlying prominent IgG4 antibodies in PSC are incompletely defined. An association with PSC-high IgG4 and HLA class-II haplotypes (B*07, DRB1*15), T-helper2 and T-regulatory cytokines (IL4, IL10, IL13) and chemokines (CCL1, CCR8) have been described. PSC-high IgG4 have a distinct clinical phenotype and need careful discrimination from IgG4-SC, although response to immunosuppressive treatments and long-term outcome remains unresolved. The presence of IgG4 likely represents chronic activation to persistent antigenic exposure in genetically predisposed individuals.</t>
  </si>
  <si>
    <t>HLA genotyping by next-generation sequencing (NGS) has evolved with significant advancements in the last decade. Here we describe full-length HLA genotyping of 11 loci in 612 individuals comprising a dengue vaccine cohort from Cebu province in the Philippines. The multi-locus individual tagging NGS (MIT-NGS) method that we developed initially for genotyping 4-6 loci in one MiSeq run was expanded to 11 loci including HLA-A, B, C, DPA1, DPB1, DQA1, DQB1, DRB1, and DRB3/4/5. This change did not affect the overall coverage or depth of the sequencing reads. HLA alleles with frequencies greater than 10% were A*11:01:01, A*24:02:01, A*24:07:01, A*34:01:01, B*38:02:01, B*15:35, B*35:05:01, C*07:02:01, C*04:01:01, DPA1*02:02:02, DPB1*05:01:01, DPB1*01:01:01, DQA1*01:02:01, DQA1*06:01:01, DQB1*05:02:01, DQB1*03:01:01, DRB1*15:02:01, DRB1*12:02:01, DRB3*03:01:03, DRB4*01:03:01, and DRB5*01:01:01. Improvements in sequencing library preparation provide uniform and even coverage across all exons and introns. This has led to a marked reduction in allele imbalance and dropout. Furthermore, including more loci, such as DRB3/4/5, decreases cross-mapping and incorrect allele assignment at the DRB1 locus. The increased number of loci sequenced for each sample does not reduce the number of samples that can be multiplexed on a single MiSeq run and is therefore more cost-efficient. We believe that such improvements will help HLA genotyping by NGS to gain momentum over other conventional methods by increasing confidence in the calls.</t>
  </si>
  <si>
    <t>Three novel HLA-A*02:06:01:04, -DRB1*12:02:01:02, -DQB1*03:01:01:07 and five extended HLA-B*51:01:05, -DRB1*12:02:01:01, -DRB1*14:01:01, -DRB1*14:04:01:01, -DRB1*15:04 alleles.</t>
  </si>
  <si>
    <t>OBJECTIVE: In this observational study, we investigated the impact of genetic factors at the immunoglobulin heavy chain constant locus on chromosome 14 and the major histocompatibility complex region on intrathecal immunoglobulin G, A, and M levels as well as on B cells and plasmablasts in the CSF and blood of patients with multiple sclerosis (MS). METHODS: Using regression analyses, we tested genetic variants on chromosome 14 and imputed human leukocyte antigen (HLA) alleles for associations with intrathecal immunoglobulins in 1,279 patients with MS or clinically isolated syndrome and with blood and CSF B cells and plasmablasts in 301 and 348 patients, respectively. RESULTS: The minor alleles of variants on chromosome 14 were associated with higher intrathecal immunoglobulin G levels (beta = 0.58 [0.47 to 0.68], lowest adjusted p = 2.32 x 10(-23)), and lower intrathecal immunoglobulin M (beta = -0.56 [-0.67 to -0.46], p = 2.06 x 10(-24)) and A (beta = -0.42 [-0.54 to -0.31], p = 7.48 x 10(-11)) levels. Alleles from the HLA-B*07:02-DRB1*15:01-DQA1*01:02-DQB1*06:02 haplotype were associated with higher (lowest p = 2.14 x 10(-7)) and HLA-B*44:02 with lower (beta = -0.35 [-0.54 to -0.17], p = 1.38 x 10(-2)) immunoglobulin G levels. Of interest, different HLA alleles were associated with lower intrathecal immunoglobulin M (HLA-C*02:02, beta = -0.45 [-0.61 to -0.28], p = 1.01 x 10(-5)) and higher immunoglobulin A levels (HLA-DQA1*01:03-DQB1*06:03-DRB1*13:01 haplotype, beta = 0.40 [0.21 to 0.60], p = 4.46 x 10(-3)). The impact of HLA alleles on intrathecal immunoglobulin G and M levels could mostly be explained by associations with CSF B cells and plasmablasts. CONCLUSION: Although some HLA alleles seem to primarily drive the extent of humoral immune responses in the CNS by increasing CSF B cells and plasmablasts, genetic variants at the immunoglobulin heavy chain constant locus might regulate intrathecal immunoglobulins levels via different mechanisms.</t>
  </si>
  <si>
    <t>BACKGROUND: Rheumatoid arthritis (RA) is classified as seropositive or seronegative, depending on the presence/absence of rheumatoid factor (RF), primarily IgM RF, and/or anti-citrullinated protein antibodies (ACPA), commonly detected using anti-cyclic citrullinated peptide (CCP) assays. Known risk factors associate with the more severe seropositive form of RA; less is known about seronegative RA. Here, we examine risk factors and clinical phenotypes in relation to presence of autoantibodies in the RA subset that is traditionally defined as seronegative. METHODS: Anti-CCP2 IgG, 19 ACPA fine-specificities, IgM/IgG/IgA RF, anti-carbamylated-protein (CarP) antibodies, and 17 other autoantibodies, were analysed in 2755 RA patients and 370 controls. Antibody prevalence, levels, and co-occurrence were examined, and associations with risk factors and disease activity during 5 years were investigated for different antibody-defined RA subsets. RESULTS: Autoantibodies were detected in a substantial proportion of the traditionally defined seronegative RA subset, with ACPA fine-specificities found in 30%, IgA/IgG RF in 9.4%, and anti-CarP antibodies in 16%, with a 9.6% co-occurrence of at least two types of RA-associated autoantibodies. HLA-DRB1 shared epitope (SE) associated with the presence of ACPA in anti-CCP2-negative RA; in anti-CCP2-positive RA, the SE association was defined by six ACPA fine-specificities with high co-occurrence. Smoking associated with RF, but not with ACPA, in anti-CCP2-negative RA. Presence of ACPA and RF, but not anti-CarP antibodies, in conventionally defined "seronegative" RA, associated with worse clinical outcome. CONCLUSIONS: "Seronegative" RA is not truly a seronegative disease subset. Additional screening for ACPA fine-specificities and IgA/IgG RF defines a group of patients that resembles seropositive patients with respect to risk factors and clinical picture and may contribute to earlier diagnosis for a subset of anti-CCP2-/IgM RF- patients with a high need for active treatment.</t>
  </si>
  <si>
    <t>Severe acute respiratory syndrome coronavirus 2 (SARS-CoV-2) caused COVID-19 disease in China. So far, no vaccine has licensed to protect against infection with COVID-19, therefore an effective COVID-19 vaccine needed. The aim of this study was to predict antigenic peptides of SARS-CoV-2 for designing the COVID-19 vaccine using immunoinformatic analysis. In this study, T and B-cell epitopes of S protein were predicted and screened based on the antigenicity, toxicity, allergenicity, and cross-reactivity with human proteomes. The epitopes were joined by the appropriate linker. LT-IIc as an adjuvant was attached to the end of the structure. The secondary and 3D structure of the vaccine was predicted. The refinement process was performed to improve the quality of the 3D model structure; the validation process is performed using the Ramachandran plot and ProSA z-score. The proposed vaccine's binding affinity to the HLA-A11:01 and HLA-DRB1_01:01 molecule was evaluated by molecular docking. Using molecular dynamics, the stability of vaccine-HLA complexes was also evaluated. Finally, in silico gene cloning was performed in the pET30a (+) vector. The findings suggest that the current vaccine may be a promising vaccine to prevent SARS-CoV-2 infection.</t>
  </si>
  <si>
    <t>HLA allele matching is critical to successful bone marrow transplantation between a patient and donor. Non-functional HLA alleles, so called 'null alleles', are not well described within a large population of well HLA-typed ethnically diverse individuals despite their impact on donor selection. A retrospective analysis was performed on 833,789 unrelated donors (URDs) in the National Marrow Donor Program's Be The Match Registry(R) typed for HLA-A, -B, -C, -DRB1, -DQB1, and -DPB1 by next-generation DNA sequencing. Results showed that null alleles occur in low frequency (2.30E-04) compared to expressed alleles. Their overall frequency ranged from 6.00E-07 to 9.25E-04 with a median of 1.20E-06. The expected allele associations were commonly observed for HLA-A*24:09N, HLA-B*51:11N, and HLA-C*04:09N; however, associations outside of the expected were also observed. Notably, 82% of the National Marrow Donor Program Registry URDs carrying HLA-A*24:11N showed a different HLA-C allele association, HLA-C*05:01, compared to the allele described by prior published work characterizing German donor populations, HLA-C*04:01. The frequencies of these observed null alleles and linkage disequilibrium information could be invaluable and helpful in guiding the HLA testing decisions.</t>
  </si>
  <si>
    <t>The Human Leukocyte Antigen (HLA) genes, playing key roles in mediating the immune response, especially HLA class II alleles were suggested to play a role in the activation of autoreactive T-cells in aplastic anemia (AA). Previous studies in different ethnic groups have indicated that some of HLA-A,-B,-DRB1 alleles had a protective or susceptive association with the prevalence, pathogenesis and development of AA. HLA class II genes, especially HLA-DQB1 and -DPB1 alleles or haplotypes at high-resolution level associated with AA have not been fully identified in northern Chinese Han populations. The aim of this study was to identify association of the variations in HLA class II region with AA in northern Chinese Han population. A recent case-control study, including 96 AA patients and 824 healthy controls was performed. The high-resolution HLA genotyping was conducted by PCR-SBT, -SSO and NGS-ION S5(TM) platform. Based on genotypic data of the three loci, haplotype estimation was carried out. HLA-DRB1*15:01 (Pc = 2.87 x 10(-3); OR = 2.11, 95% CI = 1.45-3.07) and HLA-DQB1*06:02 (Pc = 1.86 x 10(-2); OR = 2.01, 95% CI = 1.32-3.06) were the risk and predisposition alleles to AA in northern Chinese Han after considering multiple testing. Moreover, the HLA-DRB1*15:01-DQB1*06:02 (Pc = 4.90 x 10(-3); OR = 2.09, 95% CI = 1.37-3.19) and HLA-DRB1*14:05-DQB1*05:03 (Pc = 2.65 x 10(-2); OR = 2.82, 95%CI = 1.45-5.50) haplotypes had direct strong relevance to AA and were the susceptible haplotypes. HLA-DPB1 alleles and 23 polymorphic amino acid residues spanning exon 2 ~ 4 of DPbeta1 molecules have showed no statistically significant associations between AA and controls. The present findings establish a novel link between inherited HLA-DRB1,-DQB1,-DPB1 risk alleles and haplotypes in northern Chinese Han with AA, and open new avenues for development of targeted therapies to prevent or redirect immunopathology in AA.</t>
  </si>
  <si>
    <t>OBJECTIVE: Antibodies against contactin-associated protein-like 2 (CASPR2-Abs) have been described in acquired neuromyotonia, limbic encephalitis (LE) and Morvan syndrome (MoS). However, it is unknown whether these constitute one sole spectrum of diseases with the same immunopathogenesis or three distinct entities with different mechanisms. METHODS: A cluster analysis of neurological symptoms was performed in a retrospective cohort of 56 CASPR2-Abs patients. In parallel, immunological features and human leucocyte antigen (HLA) were studied. RESULTS: Cluster analysis distinguished patients with predominant limbic symptoms (n=29/56) from those with peripheral nerve hyperexcitability (PNH; n=27/56). In the limbic-prominent group, limbic features were either isolated (LE/-; 18/56, 32.1%), or combined with extralimbic symptoms (LE/+; 11/56, 19.6%). Those with PNH were separated in one group with severe PNH and extralimbic involvement (PNH/+; 16/56, 28.6%), resembling historical MoS descriptions; and one group with milder and usually isolated PNH (PNH/-; 11/56, 19.6%). LE/- and LE/+ patients shared immunogenetic characteristics demonstrating a homogeneous entity. HLA-DRB1*11:01 was carried more frequently than in healthy controls only by patients with LE (94.1% vs 18.3%; p=1.3x10(-10)). Patients with LE also had serum titres (median 1:40 960) and rates of cerebrospinal fluid positivity (93.1%) higher than the other groups (p&lt;0.05). Conversely, DRB1*11:01 association was absent in PNH/+ patients, but only they had malignant thymoma (87.5%), serum antibodies against leucine-rich glioma-inactivated 1 protein (66.7%) and against netrin-1 receptor deleted in colorectal carcinoma (53.8%), and myasthenia gravis (50.0%). INTERPRETATION: Symptoms' distribution supports specific clinical phenotypes without overlap between LE and MoS. The distinct immunogenetic characteristics shared by all patients with LE and the particular oncological and autoimmune associations of MoS suggest two very different aetiopathogenesis.</t>
  </si>
  <si>
    <t>BACKGROUND: Schizophrenia, a chronic severe psychiatric illness of unknown aetiology, has been shown to be associated with HLA alleles but at varied degree in different population. The present study has focussed on analysing the frequency of HLA class I and class II alleles in persons with schizophrenia from South India. METHODS: Ninety seven individuals with schizophrenia and 103 age- and gender-matched controls were typed for HLA- A, B, C, DRB1 and DQB1 loci by next-generation sequencing in Illumina MiniSeq using MIA FORA NGS FLEX HLA typing kit. RESULTS: The results showed that HLA-A*01:01:01, B*37:01:01 and C*01:02:01 were positively associated with schizophrenia while HLA-B*35:03:01 and DRB1*04:03:01 were negatively associated. Gender-specific associations revealed that DRB1*10:01:01 and DQB1*05:01:01 were positively associated while DQB1*03:02:01 was negatively associated with female subjects with schizophrenia. A*24:02:01~B*37:01:01~C*06:02:01~DRB1*10:01:01~DQB1*05:01:01 is the predominant haplotype in schizophrenia population when compared to healthy controls. Amino acid association in susceptible and protective alleles has shown that the presence of peptide in the peptide-binding groves of mature HLA-A protein (K, M, V, R and V at 44th, 67th, 150th, 156th and 158th position), HLA-B protein (D and S at 77th and 99th position) and HLA-C protein (M at 99th position) confer susceptibility to the disease, only in the absence of E (Glutamic acid) at 74th position in mature HLA-DRB1 protein. Interaction of amino acids in protective alleles namely B*35:01:01 and DRB1*04:03:01 has revealed that aspartic acid at 114th (D) position in mature HLA-B protein and glutamic acid (E) at 74th position of mature HLA-DRB1 protein have a combined effect in protecting against the disease. CONCLUSION: The study has revealed the HLA association with schizophrenia in south Indian population. The amino acid interaction with the disease needs to be confirmed in a larger population.</t>
  </si>
  <si>
    <t>BACKGROUND: The human leukocyte antigen (HLA)-B*13:01 was reported as an important risk factor for dapsone hypersensitivity syndrome (DHS) in Chinese and Thai populations. RESEARCH DESIGN AND METHODS: From the Korean nationwide registry, seven subjects with previous DHS were included. Their HLA allele/phenotype frequencies were compared with 8 dapsone-tolerant subjects recruited from a single institution, and general population (n = 485) in Korea. The authors also performed a meta-analysis with these data using previous Chinese and Thai studies. RESULTS: Among the seven DHS subjects, 85.7% presented with the HLA-B*13:01 allele. The HLA-C*03:04, HLA-DRB1*12:02 (both in linkage disequilibrium with HLA-B*13:01), and HLA-A*02:01 alleles were also presented in 85.7%, 71.4%, and 71.4%, respectively. Subjects with HLA-B*13:01 were susceptible to developing DHS compared to dapsone-tolerant controls (odds ratio [OR]: 73.667) and the Korean general population (OR: 139.500). HLA-C*03:04 (OR: 40.935), HLA-DRB*12:02 (OR: 36.613), and HLA-A*02:01 (OR: 5.862) showed similar results. In meta-analysis, HLA-B*13:01 was associated with dapsone-induced hypersensitivity (overall OR: 42.692), and subgroup analyses according to the control types demonstrated similar results (OR:43.694 and 41.866, respectively). CONCLUSIONS: Similar to previous Asian population studies, HLA-B*13:01 is significantly associated with the risk of DHS in Korea. These associations may be useful for preventing DHS and improving drug safety.</t>
  </si>
  <si>
    <t>AIMS/HYPOTHESIS: We aimed to characterise the immunogenic background of insulin-dependent diabetes in a resource-poor rural African community. The study was initiated because reports of low autoantibody prevalence and phenotypic differences from European-origin cases with type 1 diabetes have raised doubts as to the role of autoimmunity in this and similar populations. METHODS: A study of consecutive, unselected cases of recently diagnosed, insulin-dependent diabetes (n = 236, &lt;/=35 years) and control participants (n = 200) was carried out in the ethnic Amhara of rural North-West Ethiopia. We assessed their demographic and socioeconomic characteristics, and measured non-fasting C-peptide, diabetes-associated autoantibodies and HLA-DRB1 alleles. Leveraging genome-wide genotyping, we performed both a principal component analysis and, given the relatively modest sample size, a provisional genome-wide association study. Type 1 diabetes genetic risk scores were calculated to compare their genetic background with known European type 1 diabetes determinants. RESULTS: Patients presented with stunted growth and low BMI, and were insulin sensitive; only 15.3% had diabetes onset at &lt;/=15 years. C-peptide levels were low but not absent. With clinical diabetes onset at &lt;/=15, 16-25 and 26-35 years, 86.1%, 59.7% and 50.0% were autoantibody positive, respectively. Most had autoantibodies to GAD (GADA) as a single antibody; the prevalence of positivity for autoantibodies to IA-2 (IA-2A) and ZnT8 (ZnT8A) was low in all age groups. Principal component analysis showed that the Amhara genomes were distinct from modern European and other African genomes. HLA-DRB1*03:01 (p = 0.0014) and HLA-DRB1*04 (p = 0.0001) were positively associated with this form of diabetes, while HLA-DRB1*15 was protective (p &lt; 0.0001). The mean type 1 diabetes genetic risk score (derived from European data) was higher in patients than control participants (p = 1.60 x 10(-7)). Interestingly, despite the modest sample size, autoantibody-positive patients revealed evidence of association with SNPs in the well-characterised MHC region, already known to explain half of type 1 diabetes heritability in Europeans. CONCLUSIONS/INTERPRETATION: The majority of patients with insulin-dependent diabetes in rural North-West Ethiopia have the immunogenetic characteristics of autoimmune type 1 diabetes. Phenotypic differences between type 1 diabetes in rural North-West Ethiopia and the industrialised world remain unexplained.</t>
  </si>
  <si>
    <t>Alzheimer's disease is the most common neurodegenerative disease and the cause of dementia. Although the pathomechanisms underlying Alzheimer's disease have not been fully elucidated, there is evidence that genetic and environmental factors contribute to its development. Immune system changes, both environmentally-induced and, as a result of predisposing genetics, are implicated in Alzheimer's disease etiopathogenesis. Genes associated with immune system dysfunction in Alzheimer's disease include CLU, BIN1, CR1, ABCA7, HLA-DRB1, TREM2, EPHA1, and CD2AP. In particular, BIN1 and CLU, aberrations in which are thought to promote neurodegeneration by dysregulating exocytosis and immune processes, together with the E4 variant of the APOE gene, are among the most common genetic risk factors for Alzheimer's disease. While the relationships between these genes in Alzheimer's disease have been examined, little information exists regarding their role as variables predisposing first or second-degree relatives of Alzheimer's disease patients to the illness. The rationale of this review is to suggest that individuals with a family history of Alzheimer's disease who have the BIN1-T/T variant may be at significant risk of developing Alzheimer's disease. Also, the unfavorable BIN1-T variant is independent of APOE E4-associated risk. People at risk of developing Alzheimer's disease are more often carriers of the protective C-variant of the CLU gene, the presence of which might be associated with later-onset dementia observable within this high-risk group. It seems BIN1 and CLU together with, albeit independent of APOE E4, may be among the factors predisposing individuals with a family history of Alzheimer's disease to developing the illness.</t>
  </si>
  <si>
    <t>An expression quantitative trait locus (eQTL) single-nucleotide polymorphism (SNP) at rs9264942 was earlier associated with human leukocyte antigen (HLA)-C expression in Europeans. HLA-C has also been related to inflammatory bowel disease (IBD) risk in the Japanese. This study examined whether an eQTL SNP at rs9264942 could regulate HLA-C expression and whether four SNP haplotypes, including the eQTL SNP at rs9264942 and three SNPs at rs2270191, rs3132550, and rs6915986 of IBD risk carried in the HLA-C*12:02~B*52:01~DRB1*15:02 allele, were associated with IBD in the Japanese. HLA-C expression on CD3e(+)CD8a(+) lymphocytes was significantly higher for the CC or CT genotype than for the TT genotype of rs9264942. The TACC haplotype of the four SNPs was associated with a strong susceptibility to ulcerative colitis (UC) but protection against Crohn's disease (CD) as well as with disease clinical outcome. While UC protectivity was significant but CD susceptibility was not for the CGTT haplotype, the significance of UC protectivity disappeared but CD susceptibility reached significance for the CGCT haplotype. In conclusion, our findings support that the eQTL SNP at rs9264942 regulates HLA-C expression in the Japanese and suggest that the four SNPs, which are in strong linkage disequilibrium, may be surrogate marker candidates of a particular HLA haplotype, HLA-C*12:02~B*52:01~DRB1*15:02, related to IBD susceptibility and disease outcome.</t>
  </si>
  <si>
    <t>Sickle cell disease (SCD) is the most common inherited hemoglobinopathy. Hematopoietic stem cell transplantation (HCT) is the sole curative therapy for SCD, but few patients will have a matched sibling donor. Patients with SCD are mostly of African origin and thus are less likely to find a matched unrelated donor in international registries. Using HaploStats, we estimated HLA haplotypes for 185 patients with SCD (116 from a Brazilian center and 69 from European Society for Blood and Marrow Transplantation [EBMT] centers) and classified the ethnic origin of haplotypes. Then we assessed the probability of finding an HLA-matched unrelated adult donor (MUD), considering loci A, B, and DRB1 (6/6), in international registries. Most haplotypes were African, but Brazilians showed a greater ethnic admixture than EBMT patients. Nevertheless, the chance of finding at least one 6/6 potential allelic donor was 47% for both groups. Most potential allelic donors were from the US National Marrow Donor Program registry and from the Brazilian REDOME donor registry. Although the probability of finding a donor is higher than previously reported, strategies are needed to improve ethnic diversity in registries. Moreover, predicting the likelihood of having an MUD might influence SCD management.</t>
  </si>
  <si>
    <t>We studied HLA class I (HLA-A, -B) and class II (HLA-DRB1, -DQB1) allele groups and alleles by PCR-SSP based typing in a total of 15,318 mixed ancestry Mexicans from all the states of the country divided into 78 sample sets, providing information regarding allelic and haplotypic frequencies and their linkage disequilibrium, as well as admixture estimates and genetic substructure. We identified the presence of 4268 unique HLA extended haplotypes across Mexico and find that the ten most frequent (HF &gt; 1%) HLA haplotypes with significant linkage disequilibrium (Delta'&gt;/=0.1) in Mexico (accounting for 20% of the haplotypic diversity of the country) are of primarily Native American ancestry (A*02~B*39~DRB1*04~DQB1*03:02, A*02~B*35~DRB1*08~DQB1*04, A*68~B*39~DRB1*04~DQB1*03:02, A*02~B*35~DRB1*04~DQB1*03:02, A*24~B*39~DRB1*14~DQB1*03:01, A*24~B*35~DRB1*04~DQB1*03:02, A*24~B*39~DRB1*04~DQB1*03:02, A*02~B*40:02~DRB1*04~DQB1*03:02, A*68~B*35~DRB1*04~DQB1*03:02, A*02~B*15:01~DRB1*04~DQB1*03:02). Admixture estimates obtained by a maximum likelihood method using HLA-A/-B/-DRB1 as genetic estimators revealed that the main genetic components in Mexico as a whole are Native American (ranging from 37.8% in the northern part of the country to 81.5% in the southeastern region) and European (ranging from 11.5% in the southeast to 62.6% in northern Mexico). African admixture ranged from 0.0 to 12.7% not following any specific pattern. We were able to detect three major immunogenetic clusters correlating with genetic diversity and differential admixture within Mexico: North, Central and Southeast, which is in accordance with previous reports using genome-wide data. Our findings provide insights into the population immunogenetic substructure of the whole country and add to the knowledge of mixed ancestry Latin American population genetics, important for disease association studies, detection of demographic signatures on population variation and improved allocation of public health resources.</t>
  </si>
  <si>
    <t>BACKGROUND: Polymorphisms of human leukocyte antigen (HLA) genes are suggested to increase the risk of gastric cancer (GC). AIM: To investigate the HLA allele frequencies of patients with GC relative to a control group in terms of CagA+ multiple (&gt;/= 2) EPIYA-C repeats. METHODS: The patient group comprised 94 patients [44 GC and 50 duodenal ulcer (DU) patients], and the control group comprised 86 individuals [(50 non-ulcer dyspepsia patients and 36 people with asymptomatic Helicobacter pylori (H. pylori)]. Polymerase chain reaction was performed for the amplification of the H. pylori cagA gene and typing of EPIYA motifs. HLA sequence-specific oligonucleotide (SSO) typing was performed using Lifecodes SSO typing kits (HLA-A, HLA-B HLA-C, HLA-DRB1, and HLA-DQA1-B1 kits). RESULTS: The comparison of GC cases in terms of CagA+ multiple (&gt;/= 2) EPIYA-C repeats showed that only the HLA-DQB1*06 allele [odds ratio (OR): 0.37, P = 0.036] was significantly lower, but significance was lost after correction (Pc = 0.1845). The HLA-DQA1*01 allele had a high ratio in GC cases with multiple EPIYA-C repeats, but this was not significant in the univariate analysis. We compared allele frequencies in the DU cases alone and in GC and DU cases together using the same criterion, and none of the HLA alleles were significantly associated with GC or DU. Also, none of the alleles were detected as independent risk factors after the multivariate analysis. On the other hand, in a multivariate logistic regression with no discriminative criterion, HLA-DQA1*01 (OR = 1.848), HLA-DQB1*06 (OR = 1.821) and HLA-A*02 (OR = 1.579) alleles were detected as independent risk factors for GC and DU. CONCLUSION: None of the HLA alleles were detected as independent risk factors in terms of CagA+ multiple EPIYA-C repeats. However, HLA-DQA1*01, HLA-DQB1*0601, and HLA-A*2 were independent risk factors with no criterion in the multivariate analysis. We suggest that the association of these alleles with gastric malignancies is not specifically related to cagA and multiple EPIYA C repeats.</t>
  </si>
  <si>
    <t>This study provides data on HLA-A, -B, and -DRB1 frequencies among 861 end-stage renal disease (ESRD) patients from Croatia and estimates the benefit of the kidney exchange program by comparing HLA distribution and assessing HLA mismatches (MMs) within a group of ESRD patients who received kidney grafts from 707 cadaveric donors (422 from Croatia and 285 from Eurotransplant). Patients positive for HLA-B*07, -B*08, or -B*44 genes more often received a kidney from ET donors, while HLA-DRB1*11 and -DRB1*16 positive patients more frequently received a kidney from CRO donors. ABDR MM 000 was more frequently present in the case of transplantation from ET donors, while MM 222 was significantly more frequent when the donor was from Croatia. Sensitized patients received kidney more frequently from ET donors (P &lt; .0001). A large pool of organ donors with different HLA gene distributions allows for a higher probability of transplantation from HLA highly matched donor.</t>
  </si>
  <si>
    <t>Selective high-affinity ligands (SHALs) belong to a novel class of small-molecule cancer therapeutics that function as targeted prodrugs. SH7139, the most advanced of the SHAL drugs designed to bind to a unique beta-subunit structural epitope located on HLA-DR10, has exhibited exceptional preclinical efficacy and safety profiles. A comparison of SH7139 and SH7129, a biotin derivative of the drug developed for use as a diagnostic, showed the incorporation of a biotin tag did not alter the SHALs ability to target or kill HLA-DR10 expressing Raji cells. The use of SH7129 in an immuno-histochemical type assay to stain peripheral blood mononuclear cells (PBMCs) obtained from individuals expressing specific HLA-DRB1 alleles has also revealed that in addition to HLA-DR10, seven other more commonly expressed HLA-DRs are targeted by the drug. Computational dockings of the SHAL's recognition ligands to a number of HLA-DR structures explain, in part, why the targeting domains of SH7129 and SH7139 bind to some HLA-DRs but not others. The results also substantiate the selectivity of SH7129 and suggest it may prove useful as a companion diagnostic for pre-screening biopsy samples to identify those patients whose tumours should respond to SH7139 therapy.</t>
  </si>
  <si>
    <t>The frequencies of the Human leukocyte antigen (HLA) alleles in the Puyanawa indigenous reserve population and their association with the NDO-LID and ELISA PGL-1 rapid serological test was assessed. This was a cross-sectional study with an epidemiological clinical design conducted in two indigenous communities in the state of Acre, Brazil. Blood was collected in a tube with EDTA to identify HLA alleles and perform serological tests. DNA was obtained using the salting out procedure. The LabType technique (One-Lambda-USA) was used for HLA class I (loci A*, B* and C*) and II (loci DRB1*, DQA1* and DQB1*) typing. Allele frequency was obtained by direct count, and the chi-square test was used to assess the association with the NDO-LID and PGL-1 tests. The most frequent alleles in the two communities were: HLA-A*02:01, HLA-B*40:02, HLA-DRB1*16:02, HLA-DQA1*05:05 and HLA-DQB1*03:01. The allele HLA-C*04:01 was the most common in the Barao community, and the allele HLA-C*07:01 in Ipiranga. Among individuals who presented seropositivity to the NDO-LID test, the association with alleles HLA-A*02 (43.18% vs 24.8%, p=0.03, OR=2.35) and HLA-B*53 (6.83% vs 0.0%, p=0.03, OR=8.95) was observed in the Barao community. HLA-B*15 was associated with non-seroconversion to the NDO-LID test in Ipiranga. In both communities, HLA-B*40 and HLA-C*03 were associated with positive serological response to ELISA PGL-1. The HLA class I and II alleles most frequently found in this study have already been described among Terena indigenous groups, and HLA class I contributes to seroconversion to NDO-LID and PGL-1 tests in inhabitants of the Barao and Ipiranga communities.</t>
  </si>
  <si>
    <t>Rheumatoid arthritis (RA) is closely associated with shared epitope (SE)-coding HLA-DRB1 alleles and circulating anticitrullinated protein Abs (ACPA), but neither the respective pathogenic roles of SE and ACPA in RA nor the mechanisms underlying their coassociation are known. It was recently shown that the SE functions as a signal transduction ligand that activates a cell surface calreticulin-mediated, proarthritogenic, bone erosive pathway in an experimental model of RA. In this study, we demonstrate that stimulation of murine macrophages with LPS or DTT facilitated cell surface translocation of calreticulin, which in turn enabled increased SE-activated calcium signaling and activation of peptidylarginine deiminase with the resultant increased cellular abundance of citrullinated proteins. The i.p. administration of LPS to transgenic mice carrying a human SE-coding HLA-DRB1 allele lead to increased serum levels of TNF-alpha and anticitrullinated cyclic peptide Abs, along with terminal phalanx bone destruction. These data uncover a previously unknown signal transduction pathway by which the SE facilitates protein citrullination, ACPA production, and bone destruction.</t>
  </si>
  <si>
    <t>Three new HLA-B*08:254, -DQB1*02:172, and -DPB1*1101:01 alleles detected in Spanish individuals.</t>
  </si>
  <si>
    <t>OBJECTIVE: We aimed to clarify the association of various HLA risk alleles with different types of autoantibodies initiating islet specific autoimmunity. METHODS: Follow-up cohorts from the Finnish Type 1 Diabetes Prediction and Prevention (DIPP) study and children diagnosed with type 1 diabetes (T1D) from the Finnish Pediatric Diabetes Register (FPDR) were analyzed for the presence of autoantibodies to insulin (IAA), glutamic acid decarboxylase (GADA), IA-2 antigen (IA-2A), and zinc transporter 8 (ZnT8A); and genotyped for HLA DR/DQ alleles. In the DIPP study, autoantibodies were regularly analyzed from birth up to 15 years of age. RESULTS: In the DIPP cohort, 621 children developed one single persistent autoantibody, GADA in 284, IAA in 268, and IA-2A in 40 cases. Highly significant differences in the specificity of the first autoantibody were observed between HLA genotypes. Homozygotes for the DR3-DQ2 haplotype had almost exclusively GADA as the first autoantibody, whereas a more even distribution between GADA and IAA was found in DR3-DQ2/DR4-DQ8 as well as DR3-DQ/x and DR4-DQ8/x genotypes (x referring to neutral haplotypes). In DR4-DQ8 positive genotypes with the DRB1*04:01 allele IAA was more often the first autoantibody than in DRB1*04:04 positive genotypes. Various neutral haplotypes also significantly affected the relative proportions of different initial autoantibodies. These findings were confirmed and expanded in a series of 1591 T1D children under the age of 10 years from FPDR. CONCLUSIONS: These results emphasize the importance of HLA class II polymorphisms in the recognition of autoantigen epitopes in the initiation of various pathways of the autoimmune response.</t>
  </si>
  <si>
    <t>The present investigation is the first of its kind to understand the HLA profile of Kami population from the Indian Gorkha community of sub-Himalayan West Bengal, India. A total of 158 individuals from Kami population were genotyped at first field resolution by HLA ABDRB1 PCR SSP typing kit. The genotype assignment to the individuals was performed by Ready Gene V.1.0.0.0' software. The data were analysed by PopWin32-0.7.0 software. All the loci typed were in Hardy-Weinberg equilibrium. The genotype data is accessible at Allele Frequencies Net Database with the name India, sub-Himalayan West Bengal, Kami number 3720.</t>
  </si>
  <si>
    <t>We analysed data from 80 patients who tested positive for SARS-CoV-2 RNA who had previously been HLA typed to support transplantation. Data were combined from two adjacent centres in Manchester and Leeds to achieve a sufficient number for early analysis. HLA frequencies observed were compared against two control populations: first, against published frequencies in a UK deceased donor population (n = 10,000) representing the target population of the virus, and second, using a cohort of individuals from the combined transplant waiting lists of both centres (n = 308), representing a comparator group of unaffected individuals of the same demographic. We report a significant HLA association with HLA- DQB1*06 (53% vs. 36%; p &lt; .012; OR 1.96; 95% CI 1.94-3.22) and infection. A bias towards an increased representation of HLA-A*26, HLA-DRB1*15, HLA-DRB1*10 and DRB1*11 was also noted but these were either only significant using the UK donor controls, or did not remain significant after correction for multiple tests. Likewise, HLA-A*02, HLA-B*44 and HLA-C*05 may exert a protective effect, but these associations did not remain significant after correction for multiple tests. This is relevant information for the clinical management of patients in the setting of the current SARS-CoV-2 pandemic and potentially in risk-assessing staff interactions with infected patients.</t>
  </si>
  <si>
    <t>BACKGROUND: Progressive multifocal leukoencephalopathy (PML) caused by JC virus (JCV) is a rare but serious complication of some disease-modifying drugs used to treat multiple sclerosis (MS). Japanese MS patients treated with fingolimod were reported to be 10 times more likely to develop PML than equivalent patients in other countries. The strongest susceptibility human leukocyte antigen (HLA) class II alleles for MS are distinct between races (DRB1*15:01 for Caucasians and DRB1*04:05 and DRB1*15:01 for Japanese); therefore, we investigated whether HLA class II alleles modulate anti-JCV antibody serostatus in Japanese MS patients with and without fingolimod. METHODS: We enrolled 128 Japanese patients with MS, in whom 64 (50%) were under fingolimod treatment at sampling, and examined the relationship between HLA class II alleles and anti-JCV antibody serostatus. Serum anti-JCV antibody positivity and index were measured using a second-generation two-step assay and HLA-DRB1 and -DPB1 alleles were genotyped. RESULTS: HLA-DRB1*15 carriers had a lower frequency of anti-JCV antibody positivity (57% vs 78%, p = 0.015), and lower antibody index (median 0.42 vs 1.97, p = 0.037) than non-carriers. Among patients without HLA-DRB1*15, DRB1*04 carriers had a higher seropositivity rate than non-carriers (84% vs 54%, p = 0.030), and DPB1*04:02 carriers had a higher anti-JCV antibody index than non-carriers (3.20 vs 1.34, p = 0.008) although anti-JCV antibody-positivity rates did not differ. Patients treated with fingolimod had a higher antibody index than other patients (1.46 vs 0.64, p = 0.039) and treatment period had a positive correlation with antibody index (p = 0.018). Multivariate logistic regression analysis revealed that age was positively associated, and HLA-DRB1*15 was negatively associated with anti-JCV antibody positivity (odds ratio [OR] = 1.06, p = 0.006, and OR = 0.37, p = 0.028, respectively). Excluding HLA-DRB1*15-carriers, DRB1*04 was an independent risk factor for the presence of anti-JCV antibody (OR = 5.50, p = 0.023). CONCLUSIONS: HLA-DRB1*15 is associated with low anti-JCV antibody positive rate and low JCV antibody index, and in the absence of DRB1*15, DRB1*04 carriers are associated with a high antibody positive rate in Japanese, suggesting the effects of two susceptible HLA-DRB1 alleles on anti-JCV antibody serostatus differ.</t>
  </si>
  <si>
    <t>The use of induced pluripotent stem cells (iPSCs) is an emerging therapeutic option for precision medicine. Cord blood (CB) cells with lower immunogenicity, fewer genomic changes, and persistent epigenetic memory might be ideal candidates for iPSC production. Based on the human leukocyte antigen (HLA) distribution of cord blood units (CBUs) in the public CB bank, we estimated the coverage of the Korean population with HLA-homozygous iPSCs to repurpose cryopreserved CBUs. We analyzed a total of 27,904 Korean CBUs donated to the public CB bank. Low-to-intermediate resolution typing was performed for HLA-A, -B, and -DRB1 alleles, and individuals possessing homozygous HLA haplotypes were identified by direct counting. Moreover, the matching probabilities for zero-mismatch transplantation were calculated for 27,904 CBUs and 50,000,000 potential Korean patients. Among the preserved CBUs, 15 HLA-A, 40 HLA-B, and 13 HLA-DRB1 alleles as well as 48 homozygous HLA-A-B-DRB1 haplotypes were identified at serological equivalents (2 digits). The 48 identified homozygous haplotypes cumulatively matched 78.18% of the 27,904 Korean CB donors as zero HLA-mismatch iPSC sources. Among the combinations of 1,699 haplotypes with frequencies greater than 0.001%, assuming a population of 50 million, those 48 haplotypes can provide a match for 78.37% of potential Korean recipients. A practicable number of HLA-A, -B, and -DRB1 homozygous iPSC lines derived from CBUs may be an efficient option in allogeneic iPSC therapy because this type of haplobanking may provide cell lines with optimal HLA matching for up to three-quarters of the Korean population.</t>
  </si>
  <si>
    <t>BACKGROUND: Human herpes viruses (HHV) have been implicated in dementia. Class II Human Leukocyte Antigens (HLA) play a critical role in host protection from foreign antigens including herpes viruses through stimulating antibody production against them. In the present study we investigated the in silico binding affinity of 9 H HV to three Class II HLA alleles that have been found to protect against dementia: DRB1*01:01, DRB1*13:02, and DRB1*15:01. METHODS: A sliding window approach was used to partition the amino acid sequences of surface glycoproteins from HHV 1-8 into subsequences. The binding affinity of the HHV subsequences to Class II HLA surface receptor proteins was predicted using the Sturniolo method in the Immune Epitope Database and reported as a percentile rank. The binding affinity of HHV subsequences to protective alleles was compared to that of three dementia-neutral Class II HLA alleles: DRB1*03:01, DRB1*07:01, and DRB1*08:01. FINDINGS: Binding affinity varied widely for each HLA allele, HHV type, and HHV subsequence. The protective alleles had significantly higher binding affinity that than the neutral alleles. The largest differences in binding affinity between the protective and neutral alleles was shown for HHV-6A and HHV-6B, which had the best overall binding affinity with the protective alleles. INTERPRETATION: The dementia protection conferred by the three protective HLA alleles investigated here is related to their superior ability to bind and successfully eliminate HHV epitopes - in particular, HHV6 - that could otherwise cause dementia if they persisted.</t>
  </si>
  <si>
    <t>Autoantibodies against aquaporin-4 (AQP4-Ab) and myelin oligodendrocyte glycoprotein (MOG-Ab) are associated with rare central nervous system inflammatory demyelinating diseases like neuromyelitis optica spectrum disorders (NMOSD). Previous studies have shown that not only antibodies, but also autoreactive T-cell responses against AQP4 are present in NMOSD. However, no study has yet analyzed the presence of MOG reactive T-cells in patients with MOG antibodies. Therefore, we compared AQP4 and MOG specific peripheral T-cell response in individuals with AQP4-Ab (n = 8), MOG-Ab (n = 10), multiple sclerosis (MS, n = 8), and healthy controls (HC, n = 14). Peripheral blood mononuclear cell cultures were stimulated with eight AQP4 and nine MOG peptides selected from previous studies and a tetanus toxoid peptide mix as a positive control. Antigen-specific T-cell responses were assessed using the carboxyfluorescein diacetate succinimidyl ester proliferation assay and the detection of granulocyte macrophage colony-stimulating factor (GM-CSF), interferon (IFN)- and interleukin (IL)-4, IL-6, and IL-17A in cell culture supernatants. Additionally, human leukocyte antigen (HLA)-DQ and HLA-DR genotyping of all participants was performed. We classified a T-cell response as positive if proliferation (measured by a cell division index &gt;/=3) was confirmed by the secretion of at least one cytokine. Reactivity against AQP4 peptides was observed in many groups, but the T-cell response against AQP4 p156-170 was present only in patients with AQP4-Ab (4/8, 50%) and absent in patients with MOG-Ab, MS and HC (corrected p = 0.02). This AQP4 p156-170 peptide specific T-cell response was significantly increased in participants with AQP4-Ab compared to those without [Odds ratio (OR) = 59.00, 95% confidence interval-CI 2.70-1,290.86]. Moreover, T-cell responses against at least one AQP4 peptide were also more frequent in participants with AQP4-Ab (OR = 11.45, 95% CI 1.24-106.05). We did not observe any significant differences for the other AQP4 peptides or any MOG peptide. AQP4-Ab were associated with HLA DQB1(*)02 (OR = 5.71, 95% CI 1.09-30.07), DRB1(*)01 (OR = 9.33, 95% CI 1.50-58.02) and DRB1(*)03 (OR = 6.75, 95% CI = 1.19-38.41). Furthermore, HLA DRB1(*)01 was also associated with the presence of AQP4 p156-170 reactive T-cells (OR = 31.67, 95% CI 1.30-772.98). To summarize, our findings suggest a role of AQP4-specific, but not MOG-specific T-cells, in NMOSD.</t>
  </si>
  <si>
    <t>BACKGROUND: Clinical trials showed limited benefit of anti-PD-1 (programmed cell death 1) monotherapy in pancreatic adenocarcinoma patients and immune-related adverse events caused by immune checkpoint inhibitors were rarely reported in pancreatic adenocarcinoma. Here, we report the first case of durable benefit along with systemic lupus erythematosus following immunotherapy in mismatch repair-proficient pancreatic cancer. CASE PRESENTATION: We describe a 57-year-old woman with resected stage B pancreatic cancer who underwent several lines of conventional chemotherapy after multiple lymph node metastases. When the disease progressed again, the patient received an off-label treatment with pembrolizumab (100 mg every 3 weeks). After four cycles of immunotherapy treatment, CA19-9 level rapidly decreased to normal and the lymph node metastases reduced dramatically in volume, demonstrating a partial response to the therapy by RECIST 1.1 criteria. She continued on pembrolizumab and a total of eight cycles of administration she had received. Her lesions showed consistent reduction in size even when the medication had been stopped. Actually the patient experienced durable benefit from anti-PD-1 therapy for more than 4 years and she is still in good condition without tumor relapses to date. Besides, she was diagnosed with systemic lupus erythematosus 2 months after the last dose of pembrolizumab. Molecular profiling identified two deleterious PALB2 alterations including a germline mutation (PALB2 c.3114-1G&gt;A) and a somatic mutation (PALB2 c.2514+1G&gt;C) in this patient, suggesting the potential of DNA homologous recombination deficiency. Multiplex immunohistochemistry and RNA-seq results revealed a brisk immune cell infiltration in her resected primary lesion. Additionally, humanleukocyte antigen (HLA) typing assay identified two previously reported systemic lupus erythematosus risk alleles HLA-DRB1*15:01 and HLA-DQB1*06:02 in this patient. CONCLUSIONS: The deleterious mutations of PALB2 closely related to homologous recombination deficiency or alterations of DNA damage response and repair genes might be promising biomarkers for predicting efficacy of immune checkpoint inhibitors in pancreatic adenocarcinoma. Genetic correlation behind immunotherapy-induced systemic lupus erythematosus and associated mechanism remain to be elucidated.</t>
  </si>
  <si>
    <t>RA is a chronic systemic inflammatory disease that primarily affects the small joints of the hands and feet, and results in a mean reduction in life expectancy of 3-10 years. RA is a multigene disorder with a substantial genetic component and a heritability estimate of 60%. Large-scale Genome-Wide Association Studies (GWAS) and meta-analyses have revealed common disease-associated variants in the population that may contribute cumulatively to RA pathogenesis. This review identifies the most significant genetic variants associated with RA susceptibility to date, with particular focus on the contribution of the HLA class II genes across different ethnic groups. Also discussed are the potential applications of pharmacogenomics to RA management by identifying polymorphisms associated with variation in treatment response or toxicity. The use of genetic variants to guide treatment strategy has the potential to not only reduce National Health Service costs, but also drastically improve patient experience and quality of life.</t>
  </si>
  <si>
    <t>Nodding syndrome (NS) is a devastating and enigmatic childhood epilepsy. NS is accompanied by multiple neurological impairments and neuroinflammation, and associated with the parasite Onchocerca volvulus (Ov) and other environmental factors. Moreover, NS seems to be an 'Autoimmune Epilepsy' since: 1. ~50% of NS patients have neurotoxic cross-reactive Ov/Leimodin-I autoimmune antibodies. 2. Our recently published findings: Most (~86%) of NS patients have glutamate-receptor AMPA-GluR3B peptide autoimmune antibodies that bind, induce Reactive Oxygen Species, and kill both neural cells and T cells. Furthermore, NS patient's IgG induce seizures, brain multiple damage alike occurring in brains of NS patients, and elevation of T cells and activated microglia and astrocytes, in brains of normal mice. Human Leukocyte antigen (HLA) class I and II molecules are critical for initiating effective beneficial immunity against foreign microorganisms and contributing to proper brain function, but also predispose to detrimental autoimmunity against self-peptides. We analyzed seven HLA loci, either by next-generation-sequencing or Sequence-Specific-Oligonucleotide-Probe, in 48 NS patients and 51 healthy controls from South Sudan. We discovered that NS associates significantly with both protective HLA haplotype: HLA-B*42:01, C*17:01, DRB1*03:02, DQB1*04:02 and DQA1*04:01, and susceptible motif: Ala24, Glu63 and Phe67, in the HLA-B peptide-binding groove. These amino acids create a hydrophobic and sterically closed peptide-binding HLA pocket, favoring proline residue. Our findings suggest that immunogenetic fingerprints in HLA peptide-binding grooves tentatively associate with protection or susceptibility to NS. Accordingly, different HLA molecules may explain why under similar environmental factors, only some children, within the same families, tribes and districts, develop NS, while others do not.</t>
  </si>
  <si>
    <t>Alterations in c-MET, a tyrosine kinase receptor encoded by the MET gene, have been reported in approximately 3% of non-small cell lung cancer (NSCLC) cases and carry important treatment implications. The best studied genetic alterations are exon 14 skipping and gene amplification; however, gene rearrangement has also been described, and multiple fusion partners have been reported. Recently, in METex14-mutated NSCLC, multitarget tyrosine kinase inhibitors (TKIs), such as crizotinib and cabozantinib, as well as MET-selective TKIs, such as tepotinib and capmatinib, have demonstrated durable responses. In this study, we present the case of a 41-year-old woman with advanced NSCLC harboring an HLA-DRB1-MET gene fusion. The patient was offered successively two different MET multikinase inhibitors, crizotinib and cabozantinib, and the selective inhibitor tepotinib. Each time, including under tepotinib, the patient experienced rapid and complete responses associated with a tremendous improvement in her physical function. KEY POINTS: To our knowledge, this is the first report of a patient with non-small cell lung cancer harboring an HLA-DRB1-MET gene fusion demonstrating a clinical response to multiple MET inhibitors, including tepotinib. This finding illustrates the efficacy and rationale to targeting MET regardless of fusion partner and gives insight to pooling of patients with different MET fusion products in trials assessing safety and efficacy of novel molecules.</t>
  </si>
  <si>
    <t>Environmental and genetic factors are assumed to be necessary for the development of multiple sclerosis (MS), however its interactions are still unclear. For this reason here, we have not only analyzed the impact on increased risk of MS of the best known factors (HLA-DRB1*15:01 allele, sun exposure, vitamin D levels, smoking habit), but we have included another factor (skin phototype) that has not been analyzed in depth until now. This study included 149 MS patients and 147 controls. A multivariate logistic regression (LR) model was carried out to determine the impact of each of the factors on the increased risk of MS. Receiver Operating Characteristics (ROC) analysis was performed to evaluate predictive value of the models. Our multifactorial LR model of susceptibility showed that females with light brown skin (LBS), smokers and who had HLA-DRB1*15:01 allele had a higher MS risk (LBS: OR = 5.90, IC95% = 2.39-15.45; smoker: OR = 4.52, IC95% = 2.69-7.72; presence of HLA-DRB1*15:01: OR = 2.39, IC95% = 1.30-4.50; female: OR = 1.88, IC95% = 1.08-3.30). This model had an acceptable discriminant value with an Area Under a Curve AUC of 0.76 (0.69-0.82). Our study indicates that MS risk is determined by complex interactions between sex, environmental factors, and genotype where the milieu could provide the enabling proinflammatory environment that drives an autoimmune attack against myelin by self-reactive lymphocytes.</t>
  </si>
  <si>
    <t>Invasive fungal infections are a major cause of disease and death in immunocompromised hosts, including patients undergoing allogeneic hematopoietic stem cell transplant (HSCT). Recovery of adaptive immunity after HSCT correlates strongly with recovery from fungal infection. Using initial selection of lymphocytes expressing the activation marker CD137 after fungal stimulation, we rapidly expanded a population of mainly CD4+ T cells with potent antifungal characteristics, including production of tumor necrosis factor alpha, interferon gamma, interleukin-17, and granulocyte-macrophage colony stimulating factor. Cells were manufactured using a fully good manufacturing practice-compliant process. In vitro, the T cells responded to fungal antigens presented on fully and partially HLA-DRB1 antigen-matched presenting cells, including when the single common DRB1 antigen was allelically mismatched. Administration of antifungal T cells lead to reduction in the severity of pulmonary and cerebral infection in an experimental mouse model of Aspergillus. These data support the establishment of a bank of cryopreserved fungus-specific T cells using normal donors with common HLA DRB1 molecules and testing of partially HLA-matched third-party donor fungus-specific T cells as a potential therapeutic in patients with invasive fungal infection after HSCT.</t>
  </si>
  <si>
    <t>One nucleotide substitution in codon 55 of HLA-DRB1*07:01:01:01 results in a novel allele, HLA-DRB1*07:13.</t>
  </si>
  <si>
    <t>With the aim to individuate alleles that may reflect a higher susceptibility to the disease, in the present study we analyzed the HLA allele frequency distribution in a group of 99 Italian patients affected by a severe or extremely severe form of COVID-19. After the application of Bonferroni's correction for multiple tests, a significant association was found for HLA-DRB1*15:01, -DQB1*06:02 and -B*27:07, after comparing the results to a reference group of 1017 Italian individuals, previously typed in our laboratory. The increased frequencies observed may contribute to identify potential markers of susceptibility to the disease, although controversial results on the role of single HLA alleles in COVID-19 patients have been recently reported.</t>
  </si>
  <si>
    <t>AIMS: With a large number of fatalities, coronavirus disease-2019 (COVID-19) has greatly affected human health worldwide. Severe acute respiratory syndrome coronavirus 2 (SARS-CoV-2) is the virus that causes COVID-19. The World Health Organization has declared a global pandemic of this contagious disease. Researchers across the world are collaborating in a quest for remedies to combat this deadly virus. It has recently been demonstrated that the spike glycoprotein (SGP) of SARS-CoV-2 is the mediator by which the virus enters host cells. MAIN METHODS: Our group comprehensibly analyzed the SGP of SARS-CoV-2 through multiple sequence analysis and a phylogenetic analysis. We predicted the strongest immunogenic epitopes of the SGP for both B cells and T cells. KEY FINDINGS: We focused on predicting peptides that would bind major histocompatibility complex class I. Two optimal epitopes were identified, WTAGAAAYY and GAAAYYVGY. They interact with the HLA-B*15:01 allele, which was further validated by molecular docking simulation. This study also found that the selected epitopes are able to be recognized in a large percentage of the world's population. Furthermore, we predicted CD4(+) T-cell epitopes and B-cell epitopes. SIGNIFICANCE: Our study provides a strong basis for designing vaccine candidates against SARS-CoV-2. However, laboratory work is required to validate our theoretical results, which would lay the foundation for the appropriate vaccine manufacturing and testing processes.</t>
  </si>
  <si>
    <t>Rheumatoid arthritis (RA) is a complex and multifactorial autoimmune disorder with the involvement of multiple genetic and environmental factors. Genome-wide association studies (GWAS) have identified more than 50 RA genetic loci in European populations. Given the anticipated overlap of RA-relevant genes and pathways across different ethnic groups, we sought to replicate 58 GWAS-implicated SNPs reported in Europeans in Pakistani subjects. 1,959 unrelated subjects comprising 1,222 RA cases and 737 controls were collected from three rheumatology facilities in Pakistan. Genotyping was performed using iPLEX or TaqMan(R) methods. A total of 50 SNPs were included in the final association analysis after excluding those that failed assay design/run or postrun QC analysis. Fourteen SNPs (LINC00824/rs1516971, PADI4/rs2240336, CEP57/rs4409785, CTLA4/rs3087243, STAT4/rs13426947, HLA-B/MICA/rs2596565, C5orf30/rs26232, CCL21/rs951005, GATA3/rs2275806, VPS37C/rs595158, HLA-DRB1/rs660895, EOMES/rs3806624, SPRED2/rs934734, and RUNX1/rs9979383) were replicated in our Pakistani sample at false discovery rate (FDR) of &lt;0.20 with nominal p values ranging from 4.73E-06 to 3.48E-02. Our results indicate that several RA susceptibility loci are shared between Pakistani and European populations, supporting the role of common genes/pathways.</t>
  </si>
  <si>
    <t>PURPOSE: Physical activity (PA) has been linked to a reduced risk of type 2 diabetes by reducing weight and improving insulin sensitivity. We investigated whether PA is associated with a lower incidence of latent autoimmune diabetes in adults (LADA) and whether the association is modified by genotypes of human leukocyte antigen (HLA), transcription factor 7-like 2 (TCF7L2)-rs7903146, or the fat mass and obesity-associated gene, FTO-rs9939609. METHODS: We combined data from a Swedish case-control study and a Norwegian prospective study including 621 incident cases of LADA and 3596 cases of type 2 diabetes. We estimated adjusted pooled relative risks (RRs) and 95% CI of diabetes in relation to high (&gt;/= 30 minutes of moderate activity 3 times/week) self-reported leisure time PA, compared to sedentariness. RESULTS: High PA was associated with a reduced risk of LADA (RR 0.61; CI, 0.43-0.86), which was attenuated after adjustment for body mass index (BMI) (RR 0.90; CI, 0.63-1.29). The reduced risk applied only to noncarriers of HLA-DQB1 and -DRB1 (RR 0.49; CI, 0.33-0.72), TCF7L2 (RR 0.62; CI, 0.45-0.87), and FTO (RR 0.51; CI, 0.32-0.79) risk genotypes. Adjustment for BMI attenuated but did not eliminate these associations. For type 2 diabetes, there was an inverse association with PA (RR 0.49; CI, 0.42-0.56), irrespective of genotype. MAIN CONCLUSIONS: Our findings indicate that high PA is associated with a reduced risk of LADA in individuals without genetic susceptibility.</t>
  </si>
  <si>
    <t>HLA profiles of German and Uzbek minorities in Kazakhstan were analyzed and were compared with other populations. In total, 107 and 119 HLA alleles were identified in Germans and Uzbeks, respectively. A*02:01 (25.49%), B*07:02 (9.80%), B*08:01 (9.80%), C*07:02 (13.46%), DRB1*07:01 (21.57%), and DQB1*03:01 (25%) were frequent among Germans, while A*02:01 (17.86%), B*07:02 (8.33%), C*04:01 (15%), DRB1*07:01 (13.09%), and DQB1*03:01 (20%) were common alleles in Uzbeks. A*03:01 ~ B*07:02 ~ C*07:02 ~ DRB1*15:01 ~ DQB1*06:02 (6%) and A*24:02 ~ B*38:01 ~ C*12:03 ~ DRB1*14:01 ~ DQB1*05:03 (3.75%) were the most frequent five-locus haplotypes in Germans and Uzbeks, respectively. Germans of Kazakhstan are genetically related to European Russians, Germans and Eastern Europeans, suggesting their European Russia (Volga Region) origin following their 19th century migration to central Asia. Uzbeks, likely indigenous, were genetically close to Eastern Russians, Europeans, and Asians.</t>
  </si>
  <si>
    <t>Tumor-infiltrating T cell rescue by programmed cell death receptor-1 (PD-1)/PD-1 ligand-1 (PD-L1) immune checkpoint blockade is a recommended treatment for malignant diseases, including metastatic non-small-cell lung cancer (mNSCLC), malignant melanoma (MM), head and neck, kidney, and urothelial cancer. Monoclonal antibodies (mAbs) against either PD-1 or PD-L1 are active agents for these patients; however, their use may be complicated by unpredictable immune-related adverse events (irAEs), including immune-related pneumonitis (IRP). We carried out a retrospective multi-institutional statistical analysis to investigate clinical and biological parameters correlated with IRP rate on a cohort of 256 patients who received real-world treatment with PD-1/PD-L1 blocking mAbs. An independent radiological review board detected IRP in 29 patients. We did not find statistical IRP rate correlation with gender, tumor type, specific PD-1 or PD-L1 blocking mAbs, radiation therapy, inflammatory profile, or different irAEs. A higher IRP risk was detected only in mNSCLC patients who received metronomic chemotherapy +/- bevacizumab compared with other treatments prior PD-1/PD-L1 blockade. Moreover, we detected a strong correlation among the IRP rate and germinal expression of HLA-B*35 and DRB1*11, alleles associated to autoimmune diseases. Our findings may have relevant implications in predicting the IRP rate in mNSCLC patients receiving PD-1/PD-L1 blockade and need to be validated on a larger patient series.</t>
  </si>
  <si>
    <t>There are an increasing number of treatments available for multiple sclerosis (MS). The early identification of optimal responders to individual treatments is important to achieve individualized therapy. With this aim, we performed a multicenter retrospective longitudinal study including 186 MS patients treated with natalizumab who were followed for 2 years. We analyzed the following variables at recruitment: sex, current age, age at disease onset, disease duration, EDSS, number of T2 and Gd + lesions, IgG and IgM oligoclonal bands, HLA class II (DR, DRB, DQA, DQB, and DRB1*15:01), IgG and IgM antibody titers against human herpesvirus 6 (HHV-6) and the antibody response to Epstein-Barr virus (EBV) through the measurement of the anti-EBNA-1 and anti-VCA IgG titers, in relation to clinical response (no relapses or disability progression), and to NEDA-3 (no evidence of disease activity in terms of clinical response and no changes in MRI scans either) after 2-years follow-up. Baseline EDSS score, baseline EBNA-1 IgG titers and percentage change of HHV6 IgG titers between baseline and 6 month visits were significantly different in clinical responders and in NEDA-3 status (all of them remained significant in the multivariate analysis). We identified three variables for the early identification of natalizumab optimal responders in a rapid and cost-effective approach.</t>
  </si>
  <si>
    <t>Sarcoidosis and tuberculosis share several similar clinical and pathogenic characteristics that make some researchers consider a common pathogenesis for these diseases. Human leukocyte antigen (HLA) genotypes are studied both in sarcoidosis and tuberculosis patients, but to our knowledge, there are no comparative studies of genetic predisposition for sarcoidosis and tuberculosis development. The aim of this review was to analyse the relationship between HLA genotypes and the development of sarcoidosis and tuberculosis. Original and review articles published in various online databases from 1960 to 2019 were studied. The search results showed opposite effects of the HLA genotypes on predisposition to sarcoidosis or tuberculosis. It was revealed that the genotypes predisposing to the development of sarcoidosis (HLA-DRB1*03/07/15) have protective properties against the development of tuberculosis. Moreover, genotypes causing the development of tuberculosis (HLA-DRB1*04) have a protective effect on the development of sarcoidosis. The results of this narrative review of the literature may allude to the existence of genetic predispositions that lead to the development of an antibacterial or autoimmune response to mycobacteria.</t>
  </si>
  <si>
    <t>Effective and versatile screening of the peptide ligands capable of selectively binding to diverse receptors is in high demand for the state-of-the-art technologies in life sciences, including probing of specificity of the cell surface receptors and drug development. Complex microenvironment and structure of the surface receptors significantly reduce the possibility to determine their specificity, especially when in vitro conditions are utilized. Previously, we designed a publicly available platform for the ultra-high-throughput screening (uHTS) of the specificity of surface-exposed receptors of the living eukaryotic cells, which was done by consolidating the phage display and flow cytometry techniques. Here, we significantly improved this methodology and designed the fADL-1e-based phage vectors that do not require a helper hyperphage for the virion assembly. The enhanced screening procedure was tested on soluble human leukocyte antigen (HLA) class II molecules and transgenic antigen-specific B cells that express recombinant lymphoid B-cell receptor (BCR). Our data suggest that the improved vector system may be successfully used for the comprehensive search of the receptor ligands in either cell-based or surface-immobilized assays.</t>
  </si>
  <si>
    <t>Talaromyces marneffei causes life-threatening opportunistic infections, mainly in Southeast Asia and South China. T. marneffei mainly infects patients with human immunodeficiency virus (HIV) but also infects individuals without known immunosuppression. Here we investigated the involvement of anti-IFN-gamma autoantibodies in severe T. marneffei infections in HIV-negative patients. We enrolled 58 HIV-negative adults with severe T. marneffei infections who were otherwise healthy. We found a high prevalence of neutralizing anti-IFN-gamma autoantibodies (94.8%) in this cohort. The presence of anti-IFN-gamma autoantibodies was strongly associated with HLA-DRB1*16:02 and -DQB1*05:02 alleles in these patients. We demonstrated that adult-onset acquired immunodeficiency due to autoantibodies against IFN-gamma is the major cause of severe T. marneffei infections in HIV-negative patients in regions where this fungus is endemic. The high prevalence of anti-IFN-gamma autoantibody-associated HLA class II DRB1*16:02 and DQB1*05:02 alleles may account for severe T. marneffei infections in Southeast Asia. Our findings clarify the pathogenesis of T. marneffei infection and pave the way for developing novel treatments.</t>
  </si>
  <si>
    <t>Next-generation sequencing (NGS) at the HLA-A, -B, -C, -DRB1, -DRB3/4/5, -DQA1, -DQB1, -DPA1, and -DPB1 loci was performed on 5,266 southern Chinese unrelated donors of the Hong Kong Bone Marrow Donor Registry. High-resolution HLA genotypes defined by full sequencing of class I loci and extended coverage of class II loci were attained to determine allele frequencies and estimate haplotype frequencies. This study provides allele and haplotype frequencies on 11 loci estimated for the first time in the Hong Kong Chinese population. These results describe extended haplotypes including the less frequently typed HLA-DPA1, -DPB1 and -DQA1 loci and distinctive haplotype associations. The present data are timely in that they allow the permissible matching in HLA-DPB1 for Chinese patients awaiting haematopoietic stem cell transplantation upon applying the latest requirement of NMDP matching guidelines. Overall, these results provide a useful reference source for population genetics studies, HLA-disease association studies and for improving donor recruitment and selection strategies of bone marrow registries. The allele and haplotype data are available in the Allele Frequencies Net Database under the population name ''Hong Kong Chinese HKBMDR, HLA 11 loci'' and the identifier (AFND3724) [1].</t>
  </si>
  <si>
    <t>OBJECTIVE: To determine whether giant cell arteritis (GCA) patients with the typical pattern of cranial ischemic manifestations and those with the extracranial large-vessel-vasculitis (LVV)-GCA phenotype exhibit different HLA-DRB1 association. METHODS: 178 biopsy-proven GCA patients who had cranial ischemic features but no LVV manifestations, 100 patients with LVV-GCA without cranial ischemic manifestations and 486 ethnically matched healthy controls were recruited. All patients and controls were Spanish of European ancestry. We compared HLA-DRB1 phenotype frequencies between the three groups. RESULTS: Both GCA subgroups had well-differentiated clinical features. Patients with LVV-GCA were younger (68.0+/-10.0 years versus 74.0+/-10.4 years; p &lt; 0.01) and presented more commonly with polymyalgia rheumatica symptoms (81% versus 39.3%; p &lt; 0.01) than those with the classic cranial GCA phenotype. HLA-DRB1*04 phenotype frequency was significantly increased in patients with classic cranial GCA compared to controls (42.1% versus 23.5%, respectively; p &lt; 0.01; odds ratio-OR [95% confidence interval-CI] = 2.38 [1.62-3.47]). This association was mainly due to the HLA-DRB1*04:01 allele (20.8% versus 5.3%, respectively; p &lt; 0.01; OR [95% CI] = 4.64 [2.63-8.26]). HLA-DRB1*04 association was also observed in LVV-GCA patients when compared to controls (46.0% versus 23.5%, respectively; p &lt; 0.01; OR [95% CI] = 2.78 [1.73-4.44]). Similar to cranial GCA, the association was also mainly due to the HLA-DRB1*04:01 allele (19.0% versus 5.3%, respectively; p &lt; 0.01; OR [95% CI] = 4.15 [2.06-8.19]). Cranial and LVV-GCA patients did not exhibit HLA-DRB1 allele differences. CONCLUSION: Cranial and extracranial LVV-GCA share similar HLA-DRB1 association.</t>
  </si>
  <si>
    <t>BACKGROUND: Eighteen known susceptibility loci for IgAN account for only a small proportion of IgAN risk. METHODS: Genome-wide meta-analysis was performed in 2628 patients and 11,563 controls of Chinese ancestry, and a replication analysis was conducted in 6879 patients and 9019 controls of Chinese descent and 1039 patients and 1289 controls of European ancestry. The data were used to assess the association of susceptibility loci with clinical phenotypes for IgAN, and to investigate genetic heterogeneity of IgAN susceptibility between the two populations. Imputation-based analysis of the MHC/HLA region extended the scrutiny. RESULTS: Identification of three novel loci (rs6427389 on 1q23.1 [P=8.18x10(-9), OR=1.132], rs6942325 on 6p25.3 [P=1.62x10(-11), OR=1.165], and rs2240335 on 1p36.13 [P=5.10x10(-9), OR=1.114]), implicates FCRL3, DUSP22.IRF4, and PADI4 as susceptibility genes for IgAN. Rs2240335 is associated with the expression level of PADI4, and rs6427389 is in high linkage disequilibrium with rs11264799, which showed a strong expression quantitative trail loci effect on FCRL3. Of the 24 confirmed risk SNPs, six showed significant heterogeneity of genetic effects and DEFA showed clear evidence of allelic heterogeneity between the populations. Imputation-based analysis of the MHC region revealed significant associations at three HLA polymorphisms (HLA allele DPB1*02, AA_DRB1_140_32657458_T, and AA_DQA1_34_32717152) and two SNPs (rs9275464 and rs2295119). CONCLUSIONS: A meta-analysis of GWAS data revealed three novel genetic risk loci for IgAN, and three HLA polymorphisms and two SNPs within the MHC region, and demonstrated the genetic heterogeneity of seven loci out of 24 confirmed risk SNPs. These variants may explain susceptibility differences between Chinese and European populations.</t>
  </si>
  <si>
    <t>Multiple works have studied possible associations between human leukocyte antigen (HLA) alleles and end stage renal disease (ESRD) showing, however, contradictory and inconsistent results. Here, we revisit the association between ESRD and HLA antigens, comparing HLA polymorphism (at HLA-A, -B, -C, -DRB1, -DQB1 and DQA1 loci) in ESRD patients (n = 497) and controls (n = 672). Our data identified several HLA alleles that displayed a significant positive or negative association with ESRD. We also determined whether heterozygosity or homozygosity of the ESRD-associated HLA alleles at different loci could modify the prevalence of the disease. Few HLA allele combinations displayed significant associations with ESRD, among which A*3_26 combination showed the highest strength of association (OR = 4.488, P&lt;/= 0.05) with ESRD. Interestingly, the age of ESRD onset was not affected by HLA allele combinations at different loci. We also performed an extensive literature analysis to determine whether the association of HLA to ESRD can be similar across different ethnic groups. Our analysis showed that at least certain HLA alleles, HLA-A*11, HLA-DRB1*11, and HLA-DRB1*4, display a significant association with ESRD in different ethnic groups. The findings of our study will help in determining possible protective or susceptible roles of various HLA alleles in ESRD.</t>
  </si>
  <si>
    <t>Background: Breastfeeding as an infant appears protective against later development of some autoimmune diseases, but research into its influence on multiple sclerosis (MS) risk has yielded inconclusive results. Objective: We investigated the possible impact of breastfeeding on MS risk. Methods: We used two population-based case-control studies comprising 3670 cases and 6737 matched controls. Logistic regression was used to estimate odds ratios (OR) and 95% confidence intervals (CI) for association between MS and exposure to prolonged breastfeeding (4 months or longer) versus reduced breastfeeding (less than 4 months). A meta-analysis of case-control studies that assessed the impact of breastfeeding on MS risk among women and men was conducted. Results: Prolonged breastfeeding was associated with reduced MS risk among men (OR 0.7, 95% CI 0.5-0.9) but not among women (OR 0.9, 95% CI 0.8-1.1). Among men, a synergistic effect was observed between HLA-DRB1*15:01 carrier status and reduced breastfeeding. Conclusions: Findings from the current study add to accumulating evidence that breastfeeding may be a modifiable protective factor for reducing the risk of MS in offspring. When possible, mothers should be supported to breastfeed their infants; however, the mechanism of a sex-specific biologic effect of breastfeeding on MS risk is unclear.</t>
  </si>
  <si>
    <t>INTRODUCTION: Inclusion body myositis (IBM) is an idiopathic inflammatory myopathy, characterized by unique clinical features including finger flexor and quadriceps muscle weakness and a lack of any reliable treatment. The human leukocyte antigen (HLA)-DRB1 allele and autoantibody profiles in Japanese IBM patients have not been fully elucidated. METHODS: We studied 83 Japanese IBM patients with a mean age of 69 years (49 males and 34 females) who participated in the 'Integrated Diagnosis Project for Inflammatory Myopathies' from January 2011 to September 2016. IBM was diagnosed by histological diagnosis. Various autoantibodies were screened by RNA immunoprecipitation and enzyme-linked immunosorbent assays. HLA-DRB1 genotyping was performed using polymerase chain reaction-sequence based typing. A total of 460 unrelated healthy Japanese controls were also studied. RESULTS: The allele frequencies of DRB1*01:01, DRB1*04:10, and DRB1*15:02 were significantly higher in the IBM group than in the healthy control group (Corrected P = 0.00078, 0.00038 and 0.0046). There was a weak association between the DRB1*01:01 allele and severe leg muscle weakness and muscle atrophy. While hepatitis type C virus infection and autoantibodies to cytosolic 5'-nucleotidase 1A were found in 18 and 28 patients, respectively, no significant association with HLA-DRB1 alleles was observed. CONCLUSION: Japanese IBM patients had the specific HLA-DRB1 allele and autoantibody profiles.</t>
  </si>
  <si>
    <t>OBJECTIVE: To analyze the characteristics of allelic and haplotypic polymorphisms of human leukocyte antigens at HLA-A, -B, -C, DRB1 and DQB1 loci in Guangxi Zhuang population. METHODS: Polymerase chain reaction-sequence based typing (PCR-SBT) was used to detect. The five loci (HLA-A, -B, -C, -DRB1, -DQB1) in 350 unrelated Zhuang ethnic individual from Guangxi region. Allelic and haplotypic frequencies were calculated by using Arlequin software 3.5.2.2. Phylogeny tree were constructed by using MEGA software 6.0, and SPSS software was used for principal component analysis. RESULTS: Among the five loci in the population, only HLA-A and DRB1 loci were observed as departures from Hardy-Weinberg expectations. A total of 19 HLA-A, 42 HLA-B, 22 HLA-C, 25 HLA-DRB1 and 15 HLA-DQB1 alleles were found in 350 samples. The most highest frequent alleles were A*11: 01(28.57%), B*46: 01(14.00%), C*01: 02(18.43%), DRB1*16: 02 (15.71%and DQB1*05: 02 (35.00%) . The most common five loci haplotype was A*33: 03-C*03: 02-B*58: 01-DRB1*03: 01-DQB1*02: 016.86%. The phylogenetic tree analysis showed that Guangxi Zhuang population had a relative close genetic relationship with southern Han Chinese populations. CONCLUSION: This reaserch found that the HLA-A, B, C, DRB1 and DQB1 loci are highly polymorphic in Guangxi Zhuang population.</t>
  </si>
  <si>
    <t>OBJECTIVE: In multiplex MS families, we determined the humoral immune response to Epstein-Barr virus nuclear antigen 1 (EBNA-1)-specific immunoglobulin gamma (IgG) titers in patients with MS, their healthy siblings, and biologically unrelated healthy spouses and investigated the role of specific genetic loci on the antiviral IgG titers. METHODS: IgG levels against EBNA-1 and varicella zoster virus (VZV) as control were measured. HLA-DRB1*1501 and HLA-A*02 tagging single-nucleotide polymorphisms (SNPs) were genotyped. We assessed the associations between these SNPs and antiviral IgG titers. RESULTS: OR for abundant EBNA-1 IgG was the highest in patients with MS and intermediate in their siblings compared with spouses. We confirmed that HLA-DRB1*1501 is associated with abundant EBNA-1 IgG. After stratification for HLA-DRB1*1501, the EBNA-1 IgG gradient was still significant in patients with MS and young siblings compared with spouses. HLA-A*02 was not explanatory for EBNA-1 IgG titer gradient. No associations for VZV IgG were found. CONCLUSIONS: In families with MS, the EBNA-1 IgG gradient being the highest in patients with MS, intermediate in their siblings, and lowest in biologically unrelated spouses indicates a genetic contribution to EBNA-1 IgG levels that is only partially explained by HLA-DRB1*1501 carriership.</t>
  </si>
  <si>
    <t>Optimal cord blood (CB) unit selection is critical to maximize the likelihood of successful engraftment and survival after CB transplantation (CBT). However, unit selection can be complex because multiple characteristics must be considered including unit cell dose, donor-recipient human leukocyte antigen (HLA) match, and unit quality. This review provides evidence-based and experience-based comprehensive guidelines for CB unit selection. Topics addressed include the use of both the TNC and the CD34(+) cell dose, as well as the CD34(+) cell to TNC content ratio to evaluate unit progenitor cell content and engraftment potential, the acceptable TNC and CD34(+) cell dose criteria that define an adequate single-unit graft, and the indication and acceptable cell dose criteria for double-unit grafts. The acceptable criteria for 6-loci (HLA-A, -B antigen, -DRB1 allele) and 8-allele (HLA-A, -B, -C, -DRB1) donor-recipient HLA match, the evaluation of patients with donor-specific HLA antibodies, and the multiple determinants of unit quality are also reviewed in detail. Finally, a practical step-by-step guide to CB searches and the principles that guide ultimate graft selection are outlined.</t>
  </si>
  <si>
    <t>An algorithm Probabilistic Identification of Causal SNPs, identified 434 causal variants for multiple sclerosis (MS) including IL2RA rs2104286, IFI30 rs11554159 and IKZF3 rs12946510. Analysis of individual and combined effects of these variants in the Serbian population identified that Il2RA rs2104286 G allele carriers had a lower risk for developing MS (gender adjusted OR=0.63, p=.003). With regard to the IFI30 rs11554159 recessive genetic model, among HLA-DRB1*15:01 positive patients, the AA homozygote had a significantly higher MSSS compared to the G allele carriers (p=.003). This study confirms role of IL2RA rs2104286 in MS and suggest the role of IFI30 rs11554159 in disease severity, which needs validation.</t>
  </si>
  <si>
    <t>Introduction: Autoimmune thyroid disease (AITD) is the most common autoimmune disorder worldwide. Remarkably, it is commonly accompanied by other autoimmune diseases, such as rheumatoid arthritis (RA). The immunopathogenic mechanisms behind the coexistence of these disorders are still not completely understood. Immunogenetics influences the physiopathology of these diseases since ethnicity plays an essential role in the inheritance of susceptibility markers. Methods: High-resolution HLA class II typing was performed using a sequence-based method. Results: The allele frequency of HLA-DRB1 *04:04 and -DRB1 *03:01 were significantly increased in patients with AITD and RA compared to healthy individuals, pC = 0.021, OR = 2.4, 95%CI = 1.19-4.75 and pC = 0.009, OR = 3.4, 95%CI = 1.42-7.93, respectively. Remarkably, these patients have a combined risk given by susceptibility HLA-DRB1 alleles that contain the shared epitope, pC = 0.03, OR = 1.7, IC95% = 1.07-2.76, and a lack of protective alleles carrying aspartic acid(70), pC = 0.009, OR = 0.5, IC95% = 0.32-0.84. Discussion: The results suggest that patients with AITD and RA have an immunogenetic mechanism that combines the susceptibility alleles associated with both diseases. Importantly, it seems to be linked mainly to the lack of protective alleles with aspartic acid in the position 70, along with the presence of susceptibility alleles that have the sequences QRRAA, QKRAA, and RRRAA at positions 70-74. Conclusion: Patients with AITD and RA have a characteristic immunogenetic signature, which could be useful for determining multiple autoimmunities and assessing their relatives' risk of developing it.</t>
  </si>
  <si>
    <t>Importance: Recognizing the presenting and immunopathological features of Kelch-like protein-11 immunoglobulin G seropositive (KLHL11 IgG+) patients may aid in early diagnosis and management. Objective: To describe expanding neurologic phenotype, cancer associations, outcomes, and immunopathologic features of KLHL11 encephalitis. Design, Setting, and Participants: This retrospective tertiary care center study, conducted from October 15, 1998, to November 1, 2019, prospectively identified 31 KLHL11 IgG+ cases in the neuroimmunology laboratory. Eight were identified by retrospective testing of patients with rhomboencephalitis (confirmed by tissue-based-immunofluorescence and transfected-cell-based assays). Main Outcomes and Measures: Outcome variables included modified Rankin score and gait aid use. Results: All 39 KLHL11 IgG+ patients were men (median age, 46 years; range, 28-73 years). Initial clinical presentations were ataxia (n = 32; 82%), diplopia (n = 22; 56%), vertigo (n = 21; 54%), hearing loss (n = 15; 39%), tinnitus (n = 14; 36%), dysarthria (n = 11; 28%), and seizures (n = 9; 23%). Atypical neurologic presentations included neuropsychiatric dysfunction, myeloneuropathy, and cervical amyotrophy. Hearing loss or tinnitus preceded other neurologic deficits by 1 to 8 months in 10 patients (26%). Among patients screened for malignancy (n = 36), testicular germ-cell tumors (n = 23; 64%) or testicular microlithiasis and fibrosis concerning for regressed germ cell tumor (n = 7; 19%) were found in 83% of the patients (n = 30). In 2 patients, lymph node biopsy diagnosed metastatic lung adenocarcinoma in one and chronic lymphocytic leukemia in the other. Initial brain magnetic resonance imaging revealed T2 hyperintensities in the temporal lobe (n = 12), cerebellum (n = 9), brainstem (n = 3), or diencephalon (n = 3). Among KLHL11 IgG+ patients who underwent HLA class I and class II genotyping (n = 10), most were found to have HLA-DQB1*02:01 (n = 7; 70%) and HLA-DRB1*03:01 (n = 6; 60%) associations. A biopsied gadolinium-enhancing temporal lobe lesion demonstrated T cell-predominant inflammation and nonnecrotizing granulomas. Cerebellar biopsy (patient with chronic ataxia) and 2 autopsied brains demonstrated Purkinje neuronal loss and Bergmann gliosis, supporting early active inflammation and later extensive neuronal loss. Compared with nonautoimmune control peripheral blood mononuclear cells, cluster of differentiation (CD) 8+ and CD4+ T cells were significantly activated when patient peripheral blood mononuclear cells were cultured with KLHL11 protein. Most patients (58%) benefitted from immunotherapy and/or cancer treatment (neurological disability stabilized [n = 10] or improved [n = 9]). Kaplan-Meier curve demonstrated significantly higher probability of wheelchair dependence among patients without detectable testicular cancer. Long-term outcomes in KLHL11-IgG+ patients were similar to Ma2 encephalitis. Conclusions and Relevance: Kelch-like protein-11 IgG is a biomarker of testicular germ-cell tumor and paraneoplastic neurologic syndrome, often refractory to treatment. Described expanded neurologic phenotype and paraclinical findings may aid in its early diagnosis and treatment.</t>
  </si>
  <si>
    <t>Depression is one of the most prevalent and serious mental disorders with a worldwide significant health burden. Metabolic abnormalities and disorders in patients with depression have attracted great research attention. Thirty-six metabolic biomarkers of clinical plasma metabolomics were detected by platform technologies, including gas chromatography-mass spectrometry (GC-MS), liquid chromatography-mass spectrometry (LC-MS) and proton nuclear magnetic resonance ((1)H-NMR), combined with multivariate data analysis techniques in previous work. The principal objective of this study was to provide valuable information for the pathogenesis of depression by comprehensive analysis of 36 metabolic biomarkers in the plasma of depressed patients. The relationship between biomarkers and enzymes were collected from the HMDB database. Then the metabolic biomarkers-enzymes interactions (MEI) network was performed and analyzed to identify hub metabolic biomarkers and enzymes. In addition, the docking score-weighted multiple pharmacology index (DSWMP) was used to assess the important pathways of hub metabolic biomarkers involved. Finally, validated these pathways by published literature. The results show that stearic acid, phytosphingosine, glycine, glutamine and phospholipids were important metabolic biomarkers. Hydrolase, transferase and acyltransferase involve the largest number of metabolic biomarkers. Nine metabolite targets (TP53, IL1B, TNF, PTEN, HLA-DRB1, MTOR, HRAS, INS and PIK3CA) of potential drug proteins for treating depression are widely involved in the nervous system, immune system and endocrine system. Seven important pathways, such as PI3K-Akt signaling pathway and mTOR signaling pathway, are closely related to the pathology mechanisms of depression. The application of important biomarkers and pathways in clinical practice may help to improve the diagnosis of depression and the evaluation of antidepressant effect, which provides important clues for the study of metabolic characteristics of depression.</t>
  </si>
  <si>
    <t>Nonalcoholic fatty liver disease (NAFLD) is supposed to manifest its metabolic phenotype in the liver, but it is common to have lean individuals diagnosed with NAFLD, known as lean NAFLD. We conducted a two-stage analysis to identify NAFLD-associated loci in Japanese patients. In stage I, 275 metabolically healthy normal-weight patients with NAFLD were compared with 1,411 non-NAFLD controls adjusted for age, sex, and alcohol consumption by a genome-wide association study (GWAS). In stage II, human leukocyte antigen (HLA) in chromosome 6 (chr6) (P = 6.73E-08), microRNA (MIR) MIR548F3 in chr7 (P = 4.25E-07), myosin light chain 2 (MYL2) in chr12 (P = 4.39E-07), and glycoprotein precursor (GPC)6 in chr13 (P = 5.43E-07), as suggested by the GWAS, were assessed by single nucleotide polymorphism (SNP) association analysis of whole NAFLD against non-NAFLD in 9,726 members of the general population. A minor allele of the secondary lead SNP in chr6, rs2076529, was significantly associated (odds ratio [OR], 1.19; 95% confidence interval [CI], 1.11-1.28; P = 2.10E-06) and the lead SNP in chr7 was weakly associated (OR 1.15; 95% CI, 1.04-1.27; P = 6.19E-03) with increased NAFLD risk. Imputation-based typing of HLA showed a significant difference in the distribution of HLA-B, HLA-DR-beta chain 1 (DRB1), and HLA-DQ-beta chain 1 (DQB1) alleles in lean NAFLD GWAS. Next-generation sequence-based typing of HLA in 5,649 members of the general population replicated the significant difference of HLA-B allele distribution and the significant increase of the HLA-B*54:01 allele in whole NAFLD. Fecal metagenomic analysis of 3,420 members of the general population showed significant dissimilarity in beta-diversity analysis of rs2076529 and HLA-B*54:01 allele carriers from noncarriers. Veillonellaceae was increased but Verrucomicrobia was decreased in rs2076529 minor allele and HLA-B*54:01 allele carriers as in NAFLD. Conclusion: HLA was identified as a novel locus associated with NAFLD susceptibility, which might be affected by the alteration of gut microbiota.</t>
  </si>
  <si>
    <t>Leprosy is a chronic disease caused by Mycobacterium leprae. Worldwide, more than 200,000 new patients are affected by leprosy annually, making it the second most common mycobacterial disease after tuberculosis. The MHC/HLA region has been consistently identified as carrying major leprosy susceptibility variants in different populations at times with inconsistent results. To establish the unambiguous molecular identity of classical HLA class I and class II leprosy susceptibility factors, we applied next-generation sequencing to genotype with high-resolution 11 HLA class I and class II genes in 1,155 individuals from a Vietnamese leprosy case-control sample. HLA alleles belonging to an extended haplotype from HLA-A to HLA-DPB1 were associated with risk to leprosy. This susceptibility signal could be reduced to the HLA-DRB1*10:01~ HLA-DQA1*01:05 alleles which were in complete linkage disequilibrium (LD). In addition, haplotypes containing HLA-DRB3~ HLA-DRB1*12:02 and HLA-C*07:06~ HLA-B*44:03~ HLA-DRB1*07:01 alleles were found as two independent protective factors for leprosy. Moreover, we replicated the previously associated HLA-DRB1*15:01 as leprosy risk factor and HLA-DRB1*04:05~HLA-DQA1*03:03 as protective alleles. When we narrowed the analysis to the single amino acid level, we found that the associations of the HLA alleles were largely captured by four independent amino acids at HLA-DRbeta1 positions 57 (D) and 13 (F), HLA-B position 63 (E) and HLA-A position 19 (K). Hence, analyses at the amino acid level circumvented the ambiguity caused by strong LD of leprosy susceptibility HLA alleles and identified four distinct leprosy susceptibility factors.</t>
  </si>
  <si>
    <t>Amoxicillin-clavulanate is the most common cause of idiosyncratic drug-induced liver injury (DILI). Drug-specific CD4+ T cells have been detected in patients with DILI, suggestive of an immune etiology. Furthermore, genetic associations including the human leucocyte antigen (HLA) DRB1*15:01-DQB1*06:02 haplotype influence susceptibility. Amoxicillin forms protein adducts that are postulated to activate T cells, by conjugating with lysine residues. However, a role for such adducts has not been described. This study aimed to (1) investigate whether amoxicillin-modified HLA-DRB1*15:01-DQB1*06:02 binding peptides selectively activate DILI patient T cells and (2) define the nature of the T-cell response with respective to antigen structure. Peptides carrying lysine residues for amoxicillin binding in positions (KP) 2-6 and anchors for the HLA-DRB1*15:01-DQB1*06:02 haplotype were designed. The amoxicillin-modified peptides were characterized by mass spectrometry prior to culturing with patient peripheral blood mononuclear cell. T-cell clones were then tested for specificity with amoxicillin, unmodified- and amoxicillin-modified peptides, and structural variants. Amoxicillin-modified KP-2 and KP-3 peptide-specific CD4+ clones proliferated and secreted interferon gamma (IFN-gamma), interleukin (IL)-10, perforin and/or IL-17/IL-22 in a dose-dependent manner and displayed no cross-reactivity with amoxicillin, unmodified peptide or with positional derivatives. The T cells response was HLA class II restricted and the amoxicillin-modified peptides bound selectively to HLA-DRB1*15:01 and/or DQB1*06:02. To conclude, we show that amoxicillin-modified peptides bind to both components of the risk haplotype to stimulate DILI patient T cells and describe the importance of the position of nucleophilic lysine residue in the HLA binding peptide sequence.</t>
  </si>
  <si>
    <t>DRB1*15:175 differs from DRB1*15:01:01:02 by one nucleotide substitution at position 233 in exon 2.</t>
  </si>
  <si>
    <t>DRB1*01:106 differs from DRB1*01:01:01:01 by one nucleotide substitution at position 355 in exon 2.</t>
  </si>
  <si>
    <t>BACKGROUND: Complex human health conditions with etiological heterogeneity like Autism Spectrum Disorder (ASD) often pose a challenge for traditional genome-wide association study approaches in defining a clear genotype to phenotype model. Coalitional game theory (CGT) is an exciting method that can consider the combinatorial effect of groups of variants working in concert to produce a phenotype. CGT has been applied to associate likely-gene-disrupting variants encoded from whole genome sequence data to ASD; however, this previous approach cannot take into account for prior biological knowledge. Here we extend CGT to incorporate a priori knowledge from biological networks through a game theoretic centrality measure based on Shapley value to rank genes by their relevance-the individual gene's synergistic influence in a gene-to-gene interaction network. Game theoretic centrality extends the notion of Shapley value to the evaluation of a gene's contribution to the overall connectivity of its corresponding node in a biological network. RESULTS: We implemented and applied game theoretic centrality to rank genes on whole genomes from 756 multiplex autism families. Top ranking genes with the highest game theoretic centrality in both the weighted and unweighted approaches were enriched for pathways previously associated with autism, including pathways of the immune system. Four of the selected genes HLA-A, HLA-B, HLA-G, and HLA-DRB1-have also been implicated in ASD and further support the link between ASD and the human leukocyte antigen complex. CONCLUSIONS: Game theoretic centrality can prioritize influential, disease-associated genes within biological networks, and assist in the decoding of polygenic associations to complex disorders like autism.</t>
  </si>
  <si>
    <t>Perampanel (PER) is a new-generation antiepileptic drug that has an occasional but significant shortcoming, psychiatric adverse effects (PAEs). Recently, antiepileptic drug-related adverse reactions, such as skin rash and even PAEs, have been discovered to be correlated with certain human leukocyte antigen (HLA) types. Thus, we aimed to analyze specific HLA alleles as risk factors for PER-PAEs. We prospectively enrolled 17 patients with epilepsy who were prescribed PER between May 2016 and Jul 2018 at Seoul National University Hospital and developed PAEs while taking PER. Their HLA types were analyzed compared to those of 19 patients in the PAE-tolerant group and the general Korean population. In silico docking was performed with two different computational programs, AutoDock Vina and SwissDock, to theoretically evaluate the binding affinity of PER in the grooves of the specific HLA alleles. The HLA-DQB1*06:01, DRB1*08:03, and B*54:01 alleles were significantly associated with the patients who developed PER-PAEs compared with the general Korean population (odds ratio [OR] 3.94, p = 0.008, OR 9.24, p = 0.037, and OR 3.25, p = 0.041, respectively). As a haplotype, the combination of the three alleles was significantly more frequent in the PER-PAE group than in both the PER-tolerant group and the general Korean population. DQB1*06:01 and B*54:01 also demonstrated higher docking scores with PER than other alleles. This is the first study to analyze the association of PER-PAEs with specific HLA genotypes. Our results suggest that an HLA-associated genetic predisposition and a possible immunological mechanism are involved in the occurrence of PER-PAEs.</t>
  </si>
  <si>
    <t>Neuromyelitis Optica (NMO) is an autoimmune disease with a higher prevalence in non-European populations. Because the Mexican population resulted from the admixture between mainly Native American and European populations, we used genome-wide microarray, HLA high-resolution typing and AQP4 gene sequencing data to analyze genetic ancestry and to seek genetic variants conferring NMO susceptibility in admixed Mexican patients. A total of 164 Mexican NMO patients and 1,208 controls were included. On average, NMO patients had a higher proportion of Native American ancestry than controls (68.1% vs 58.6%; p = 5 x 10(-6)). GWAS identified a HLA region associated with NMO, led by rs9272219 (OR = 2.48, P = 8 x 10(-10)). Class II HLA alleles HLA-DQB1*03:01, -DRB1*08:02, -DRB1*16:02, -DRB1*14:06 and -DQB1*04:02 showed the most significant associations with NMO risk. Local ancestry estimates suggest that all the NMO-associated alleles within the HLA region are of Native American origin. No novel or missense variants in the AQP4 gene were found in Mexican patients with NMO or multiple sclerosis. To our knowledge, this is the first study supporting the notion that Native American ancestry significantly contributes to NMO susceptibility in an admixed population, and is consistent with differences in NMO epidemiology in Mexico and Latin America.</t>
  </si>
  <si>
    <t>BACKGROUND: Awareness about Insulin Autoimmune Hypoglycaemia (IAH) and its management remains limited. METHODOLOGY: We describe two cohorts: Cohort 1 (n = 7) included patients with IAH from a tertiary care centre in India and Cohort 2 (n = 294) included systematic review of published English literature from PubMed. They were compared with our insulinoma patients (n = 41). RESULTS: Cohort 1 included seven female patients where two had drugs (carbimazole and thiocolchicoside) as triggering factors. Except for one patient requiring oral prednisolone, others had spontaneous remission. The unique features from our series are being first case series of IAH from India and reporting of second case of thiocolchicoside triggered IAH. Cohort 2 had 294 patients identified from 149 publications. Mean age was 54 +/- 19 years. Thirty-five different triggers were identified from 160 cases. Antithyroid drugs were most common triggers in Japanese patients and most common HLA allele was DRB1*0406, while it was alpha-lipoic acid and HLA DRB1*0403 in non-Asians. Serum Insulin &gt;100 microIU/mL and insulin to C-peptide molar ratio (ICMR) &gt;0.25 had specificity of 100% and 97.5%, respectively, for IAH as compared to insulinoma. 56% patients had remission with complex carbohydrate diet and trigger removal while 43% required immunosuppressants. 70% achieved remission within 6 months. CONCLUSIONS: Middle age remains most common age group. Sulfhydryl drugs are most common triggers. Serum Insulin &gt;100 microIU/mL and ICMR &gt; 0.25 in critical sample are good predictors for diagnosis of IAH, which needs to be confirmed by IAA. Conservative management with dietary modification and trigger removal usually suffices in majority. Rests need immunosuppressants.</t>
  </si>
  <si>
    <t>Human leukocyte antigen (HLA) alleles are associated with a variety of autoimmune diseases. The composition of gut microbiome can be influenced by host immunity, which is partially regulated by HLA. In this review, first we provide evidence from animal and human studies on: if and how HLA-B27, HLA-DRB1 (shared epitope (SE)), and other HLA alleles alter the gut microbiome, then we analyzed the data for several hypotheses to explain the mechanism(s) of HLA alleles influences on gut microbiome, and finally, we discussed several potential clinical implications of HLA alleles and microbial data, such as bacterial biomarkers for diagnosis, treatment, and the screening of high-risk population.</t>
  </si>
  <si>
    <t>Transylvania is a historical region in the northwestern part of Romanian with a rather heterogeneous population. Our study is the first to determine human leukocyte antigen (HLA) profiles in a large population sample from this region and to compare them with other European population groups. HLA genes were examined in 2,794 individuals using the Single Specific Primer-Polymerase Chain Reaction (SSP-PCR) and Polymerase Chain Reaction Sequence-Specific Oligonucleotide (PCR-SSO) methods. All samples were tested for the HLA-A locus, 2,773 for HLA-B, 1,847 for HLA-C, and 2,719 for HLA-DRB1 loci. HLA gene frequency data from several European population groups (as presented in studies involving more than 1,000 individuals) served as reference in comparison with the local sample. The distribution of HLA genes in the studied population group was heterogeneous, as the Hardy-Weinberg equilibrium was statistically significant (P value &lt; 0.01). The most common genes found in our sample group were A( *)02 (0.27%), B( *)35 (0.14%), C( *)07 (0.25%), and DRB1( *)11 (0.19%). The most common haplotype was A( *)01~B( *)08~C( *)07~DRB1( *)03 (1.26% in 1,770 individuals with complete data). This analysis confirmed the known heterogeneity of the Transylvanian population. The study indicates that the European population groups located in close vicinity (those from Serbia, Hungary, Wallachia, and Croatia) are genetically closest to the Transylvanian population.</t>
  </si>
  <si>
    <t>['Acosta-Herrera M', 'Kerick M', 'Lopez-Isac E', 'Assassi S', 'Beretta L', 'Simeon-Aznar CP', 'Ortego-Centeno N', 'Proudman SM', 'Hunzelmann N', 'Moroncini G', 'de Vries-Bouwstra JK', 'Orozco G', 'Barton A', 'Herrick AL', 'Terao C', 'Allanore Y', 'Brown MA', 'Radstake TR', 'Fonseca C', 'Denton CP', 'Mayes MD', 'Martin J']</t>
  </si>
  <si>
    <t>['Llanes A', 'Ortiz L', 'Moscoso J', 'Gutierrez G', 'Blake E', 'Restrepo CM', 'Lleonart R', 'Cuero C', 'Vernaza-Kwiers A']</t>
  </si>
  <si>
    <t>['Khamsi R']</t>
  </si>
  <si>
    <t>['Hedstrom AK', 'Brenner N', 'Butt J', 'Hillert J', 'Waterboer T', 'Olsson T', 'Alfredsson L']</t>
  </si>
  <si>
    <t>['Susantad T', 'Fuangthong M', 'Tharakaraman K', 'Tit-Oon P', 'Ruchirawat M', 'Sasisekharan R']</t>
  </si>
  <si>
    <t>['Gerritsma JJ', 'Oomen I', 'Meinderts S', 'van der Schoot CE', 'Biemond BJ', 'van der Bom JG', 'Fijnvandraat K']</t>
  </si>
  <si>
    <t>['Ebahimzadeh K', 'Gholipour M', 'Samadian M', 'Taheri M', 'Ghafouri-Fard S']</t>
  </si>
  <si>
    <t>['Watanabe M', 'Nakamura Y', 'Sato S', 'Niino M', 'Fukaura H', 'Tanaka M', 'Ochi H', 'Kanda T', 'Takeshita Y', 'Yokota T', 'Nishida Y', 'Matsui M', 'Nagayama S', 'Kusunoki S', 'Miyamoto K', 'Mizuno M', 'Kawachi I', 'Saji E', 'Ohashi T', 'Shimohama S', 'Hisahara S', 'Nishiyama K', 'Iizuka T', 'Nakatsuji Y', 'Okuno T', 'Ochi K', 'Suzumura A', 'Yamamoto K', 'Kawano Y', 'Tsuji S', 'Hirata M', 'Sakate R', 'Kimura T', 'Shimizu Y', 'Nagaishi A', 'Okada K', 'Hayashi F', 'Sakoda A', 'Masaki K', 'Shinoda K', 'Isobe N', 'Matsushita T', 'Kira JI']</t>
  </si>
  <si>
    <t>['Hayran Y', 'Ozge Ergen G', 'Ozmen F']</t>
  </si>
  <si>
    <t>['Gibson DS', 'McGeough CM', 'Watterson S', 'Blayney J', 'Wright GD', 'Pendleton A', 'Gardiner P', 'Small D', 'Eakin AJ', 'Ahmed T', 'Murray HA', 'Latten MJ', 'Crockard MA', 'Lamont JV', 'Zhang SD', 'Bjourson AJ']</t>
  </si>
  <si>
    <t>['Singh M', 'Pawar M', 'Bhargava S', 'Gupta P', 'Adhicari P']</t>
  </si>
  <si>
    <t>['Nielsen KR', 'Bojsen SR', 'Masmas TN', 'Fjordside AL', 'Baech J', 'Haunstrup TM', 'Steffensen R']</t>
  </si>
  <si>
    <t>['Elfishawi M', 'Mossallam G', 'Augusto DG', 'Montero-Martin G', 'de Bruin H', 'Van de Pasch L', 'Norman PJ', 'Rozemuller E', 'Fernandez-Vina M', 'Abrudescu A', 'Hollenbach JA', 'Zaky K', 'Elfishawi S']</t>
  </si>
  <si>
    <t>['Alvarenga MP', 'do Carmo LF', 'Vasconcelos CCF', 'Alvarenga MP', 'Alvarenga-Filho H', 'de Melo Bento CA', 'Paiva CLA', 'Leyva-Fernandez L', 'Fernandez O', 'Papais-Alvarenga RM']</t>
  </si>
  <si>
    <t>['Alboini PE', 'Spagni G', 'Evoli A']</t>
  </si>
  <si>
    <t>['Hayashi F', 'Isobe N', 'Glanville J', 'Matsushita T', 'Maimaitijiang G', 'Fukumoto S', 'Watanabe M', 'Masaki K', 'Kira JI']</t>
  </si>
  <si>
    <t>['Alfraih F', 'Alawwami M', 'Aljurf M', 'Alhumaidan H', 'Alsaedi H', 'El Fakih R', 'Alotaibi B', 'Rasheed W', 'Bernas SN', 'Massalski C', 'Heidl A', 'Sauter J', 'Lange V', 'Schmidt AH']</t>
  </si>
  <si>
    <t>['Katahira M', 'Ogata H', 'Takashima H', 'Ito T', 'Hodai Y', 'Miwata T', 'Goto M', 'Yamaguchi M', 'Mizoguchi A', 'Kawakubo M', 'Nakamura S']</t>
  </si>
  <si>
    <t>['Regueiro C', 'Casares-Marfil D', 'Lundberg K', 'Knevel R', 'Acosta-Herrera M', 'Rodriguez-Rodriguez L', 'Lopez-Mejias R', 'Perez-Pampin E', 'Triguero-Martinez A', 'Nuno L', 'Ferraz-Amaro I', 'Rodriguez-Carrio J', 'Lopez-Pedrera R', 'Robustillo-Villarino M', 'Castaneda S', 'Remuzgo-Martinez S', 'Alperi M', 'Alegre-Sancho JJ', 'Balsa A', 'Gonzalez-Alvaro I', 'Mera A', 'Fernandez-Gutierrez B', 'Gonzalez-Gay MA', 'Trouw LA', 'Gronwall C', 'Padyukov L', 'Martin J', 'Gonzalez A']</t>
  </si>
  <si>
    <t>['Guerreiro M', 'Planelles D', 'Aguilar-Gallardo C', 'Lorenzo JI', 'Montoro J', 'Sanz J', 'Balaguer A', 'Gomez I', 'Solves P', 'Perez A', 'Blanquer M', 'Espigado I', 'Solano C', 'Pinana JL']</t>
  </si>
  <si>
    <t>['Rangasamy N', 'Chinniah R', 'Ravi PM', 'Vijayan M', 'Sivanadham R', 'K V D', 'Pandi S', 'Sevak V', 'Krishnan P', 'Karuppiah B']</t>
  </si>
  <si>
    <t>['Klein NP', 'Zerbo O', 'Goddard K', 'Wang W', 'Fohner AE', 'Wiesner A', 'Shokoohi V', 'Coller J', 'Bok K', 'Gans HA']</t>
  </si>
  <si>
    <t>['Olsson T']</t>
  </si>
  <si>
    <t>['Malhotra H', 'Garg V', 'Singh G']</t>
  </si>
  <si>
    <t>['Liozon E', 'Parreau S', 'Filloux M', 'Dumonteil S', 'Gondran G', 'Bezanahary H', 'Ly KH', 'Fauchais AL']</t>
  </si>
  <si>
    <t>['Jekarl DW', 'Lee GD', 'Yoo JB', 'Kim JR', 'Yu H', 'Yoo J', 'Lim J', 'Kim M', 'Kim Y']</t>
  </si>
  <si>
    <t>['Di Cristofaro J', 'Gouret P', 'Chiaroni J', 'Abi-Rached L', 'Paganini J']</t>
  </si>
  <si>
    <t>['Loginova M', 'Makhova O', 'Kutyavina S', 'Paramonov I', 'Zarubin M']</t>
  </si>
  <si>
    <t>['Fatoba AJ', 'Maharaj L', 'Adeleke VT', 'Okpeku M', 'Adeniyi AA', 'Adeleke MA']</t>
  </si>
  <si>
    <t>['Nam M', 'Jung K', 'Roh EY', 'Shin S', 'Park KU', 'Song EY']</t>
  </si>
  <si>
    <t>['Degenhardt F', 'Mayr G', 'Wendorff M', 'Boucher G', 'Ellinghaus E', 'Ellinghaus D', 'ElAbd H', 'Rosati E', 'Hubenthal M', 'Juzenas S', 'Abedian S', 'Vahedi H', 'Thelma BK', 'Yang SK', 'Ye BD', 'Cheon JH', 'Datta LW', 'Daryani NE', 'Ellul P', 'Esaki M', 'Fuyuno Y', 'McGovern DPB', 'Haritunians T', 'Hong M', 'Juyal G', 'Jung ES', 'Kubo M', 'Kugathasan S', 'Lenz TL', 'Leslie S', 'Malekzadeh R', 'Midha V', 'Motyer A', 'Ng SC', 'Okou DT', 'Raychaudhuri S', 'Schembri J', 'Schreiber S', 'Song K', 'Sood A', 'Takahashi A', 'Torres EA', 'Umeno J', 'Alizadeh BZ', 'Weersma RK', 'Wong SH', 'Yamazaki K', 'Karlsen TH', 'Rioux JD', 'Brant SR', 'Franke A']</t>
  </si>
  <si>
    <t>['Ocana-Guzman R', 'Tellez-Navarrete NA', 'Preciado-Garcia M', 'Ponce-Gallegos MA', 'Buendia-Roldan I', 'Falfan-Valencia R', 'Chavez-Galan L']</t>
  </si>
  <si>
    <t>['Galluccio T', 'Artesiani MC', 'Troiano M', 'Testa G', 'Andreani M']</t>
  </si>
  <si>
    <t>['Garcia-Silva R', 'Hernandez-Dono S', 'Roman-Amparo JP', 'Trujillo-Vizuet MG', 'Mena-Vela BA', 'Rizo-Pinto A', 'Tirado JMP', 'Cetina-Diaz JH', 'Bulos-Rodriguez P', 'Granados J', 'Sepulveda-Delgado J']</t>
  </si>
  <si>
    <t>['Wang F', 'Wang W', 'Zhang W', 'He J', 'Zhu F']</t>
  </si>
  <si>
    <t>['Baek IC', 'Choi EJ', 'Shin DH', 'Kim HJ', 'Kim TG']</t>
  </si>
  <si>
    <t>['Prieto-Pena D', 'Castaneda S', 'Atienza-Mateo B', 'Blanco R', 'Gonzalez-Gay MA']</t>
  </si>
  <si>
    <t>['Zhang HP', 'Liu YM', 'Li Z', 'Ma YX', 'Li LJ', 'Zhao DT', 'Lou JL', 'Gao ZH', 'Yan HP']</t>
  </si>
  <si>
    <t>['Fernell E', 'Sundin M', 'Fasth A', 'Dinkler L', 'Galazka M', 'Gillberg C', 'Johnson M']</t>
  </si>
  <si>
    <t>['Lande R', 'Pietraforte I', 'Mennella A', 'Palazzo R', 'Spinelli FR', 'Giannakakis K', 'Spadaro F', 'Falchi M', 'Riccieri V', 'Stefanantoni K', 'Conrad C', 'Alessandri C', 'Conti F', 'Frasca L']</t>
  </si>
  <si>
    <t>['Zhong X', 'Chen C', 'Sun X', 'Wang J', 'Li R', 'Chang Y', 'Fan P', 'Wang Y', 'Wu Y', 'Peng L', 'Lu Z', 'Qiu W']</t>
  </si>
  <si>
    <t>['Gebresilase T', 'Finan C', 'Suveges D', 'Tessema TS', 'Aseffa A', 'Davey G', 'Hatzikotoulas K', 'Zeggini E', 'Newport MJ', 'Tekola-Ayele F']</t>
  </si>
  <si>
    <t>['Spagni G', 'Todi L', 'Monte G', 'Valentini M', 'Di Sante G', 'Damato V', 'Marino M', 'Evoli A', 'Lantieri F', 'Provenzano C']</t>
  </si>
  <si>
    <t>['Rezaei Rad F', 'Ghahvechi Akbari M', 'Zamani M', 'Bayat S', 'Zamani M']</t>
  </si>
  <si>
    <t>['Badary OA']</t>
  </si>
  <si>
    <t>['Lowe M', 'Payton A', 'Verma A', 'Worthington J', 'Gemmell I', 'Hamilton P', 'Ollier W', 'Augustine T', 'Poulton K']</t>
  </si>
  <si>
    <t>['Alvares M', 'Al Mahri A', 'Jannang R', 'Al Yafei Z', 'ElGhazali G']</t>
  </si>
  <si>
    <t>['Zhou C', 'Xu M', 'Xiao Z', 'Yuan J', 'Wu Y', 'Gao B', 'Hui W', 'Gao F', 'Chen H']</t>
  </si>
  <si>
    <t>['Wang HD', 'Jin XY', 'Yin SS', 'Zhang Q', 'Su JX', 'Shen CM', 'Zhu BF']</t>
  </si>
  <si>
    <t>['Ahluwalia TS', 'Prins BP', 'Abdollahi M', 'Armstrong NJ', 'Aslibekyan S', 'Bain L', 'Jefferis B', 'Baumert J', 'Beekman M', 'Ben-Shlomo Y', 'Bis JC', 'Mitchell BD', 'de Geus E', 'Delgado GE', 'Marek D', 'Eriksson J', 'Kajantie E', 'Kanoni S', 'Kemp JP', 'Lu C', 'Marioni RE', 'McLachlan S', 'Milaneschi Y', 'Nolte IM', 'Petrelis AM', 'Porcu E', 'Sabater-Lleal M', 'Naderi E', 'Seppala I', 'Shah T', 'Singhal G', 'Standl M', 'Teumer A', 'Thalamuthu A', 'Thiering E', 'Trompet S', 'Ballantyne CM', 'Benjamin EJ', 'Casas JP', 'Toben C', 'Dedoussis G', 'Deelen J', 'Durda P', 'Engmann J', 'Feitosa MF', 'Grallert H', 'Hammarstedt A', 'Harris SE', 'Homuth G', 'Hottenga JJ', 'Jalkanen S', 'Jamshidi Y', 'Jawahar MC', 'Jess T', 'Kivimaki M', 'Kleber ME', 'Lahti J', 'Liu Y', 'Marques-Vidal P', 'Mellstrom D', 'Mooijaart SP', 'Muller-Nurasyid M', 'Penninx B', 'Revez JA', 'Rossing P', 'Raikkonen K', 'Sattar N', 'Scharnagl H', 'Sennblad B', 'Silveira A', 'Pourcain BS', 'Timpson NJ', 'Trollor J', 'van Dongen J', 'Van Heemst D', 'Visvikis-Siest S', 'Vollenweider P', 'Volker U', 'Waldenberger M', 'Willemsen G', 'Zabaneh D', 'Morris RW', 'Arnett DK', 'Baune BT', 'Boomsma DI', 'Chang YC', 'Deary IJ', 'Deloukas P', 'Eriksson JG', 'Evans DM', 'Ferreira MA', 'Gaunt T', 'Gudnason V', 'Hamsten A', 'Heinrich J', 'Hingorani A', 'Humphries SE', 'Jukema JW', 'Koenig W', 'Kumari M', 'Kutalik Z', 'Lawlor DA', 'Lehtimaki T', 'Marz W', 'Mather KA', 'Naitza S', 'Nauck M', 'Ohlsson C', 'Price JF', 'Raitakari O', 'Rice K', 'Sachdev PS', 'Slagboom E', 'Sorensen TIA', 'Spector T', 'Stacey D', 'Stathopoulou MG', 'Tanaka T', 'Wannamethee SG', 'Whincup P', 'Rotter JI', 'Dehghan A', 'Boerwinkle E', 'Psaty BM', 'Snieder H', 'Alizadeh BZ']</t>
  </si>
  <si>
    <t>['Tan LK', 'Too CL', 'Diaz-Gallo LM', 'Wahinuddin S', 'Lau IS', 'Heselynn H', 'Nor-Shuhaila S', 'Gun SC', 'Eashwary M', 'Mohd-Shahrir MS', 'Ainon MM', 'Azmillah R', 'Muhaini O', 'Shahnaz M', 'Alfredsson L', 'Klareskog L', 'Padyukov L']</t>
  </si>
  <si>
    <t>['van Drongelen V', 'Scavuzzi BM', 'Nogueira SV', 'Miller FW', 'Sawalha AH', 'Holoshitz J']</t>
  </si>
  <si>
    <t>['Higuchi T', 'Oka S', 'Furukawa H', 'Tohma S', 'Yatsuhashi H', 'Migita K']</t>
  </si>
  <si>
    <t>['Katkam SK', 'Rajasekhar L', 'Tasneem FSD', 'Kutala VK']</t>
  </si>
  <si>
    <t>['Psillas G', 'Binos P', 'Dimas GG', 'Daniilidis M', 'Constantinidis J']</t>
  </si>
  <si>
    <t>['Choe W', 'Chae JD', 'Yang JJ', 'Hwang SH', 'Choi SE', 'Oh HB']</t>
  </si>
  <si>
    <t>['Remuzgo-Martinez S', 'Atienza-Mateo B', 'Ocejo-Vinyals JG', 'Pulito-Cueto V', 'Prieto-Pena D', 'Genre F', 'Marquez A', 'Llorca J', 'Mora Cuesta VM', 'Fernandez DI', 'Riesco L', 'Ortego-Centeno N', 'Gomez NP', 'Mera A', 'Martinez-Barrio J', 'Lopez-Longo FJ', 'Lera-Gomez L', 'Moriano C', 'Diez E', 'Tomero E', 'Calvo-Alen J', 'Romero-Bueno F', 'Sanchez-Pernaute O', 'Nuno L', 'Bonilla G', 'Grafia I', 'Prieto-Gonzalez S', 'Narvaez J', 'Trallero-Araguas E', "Selva-O'Callaghan A", 'Gualillo O', 'Martin J', 'Cavagna L', 'Castaneda S', 'Cifrian JM', 'Renzoni EA', 'Lopez-Mejias R', 'Gonzalez-Gay MA']</t>
  </si>
  <si>
    <t>['Seshasubramanian V', 'SathishKannan AD', 'Naganathan C', 'Narayan S', 'Periathiruvadi S']</t>
  </si>
  <si>
    <t>['Decates TS', 'Velthuis PJ', 'Schelke LW', 'Lardy N', 'Palou E', 'Schwartz S', 'Bachour Y', 'Niessen FB', 'Nijsten T', 'Alijotas-Reig J']</t>
  </si>
  <si>
    <t>['Zou J', 'Shen G', 'Qiang W', 'Zhu YY', 'Li WX']</t>
  </si>
  <si>
    <t>['Romero-Lopez JP', 'Carnalla-Cortes M', 'Pacheco-Olvera DL', 'Ocampo-Godinez JM', 'Oliva-Ramirez J', 'Moreno-Manjon J', 'Bernal-Alferes B', 'Lopez-Olmedo N', 'Garcia-Latorre E', 'Dominguez-Lopez ML', 'Reyes-Sandoval A', 'Jimenez-Zamudio L']</t>
  </si>
  <si>
    <t>['Anukul N', 'Pathanapitoon K', 'Leetrakool N', 'Guntiya T', 'Wita R', 'Palacajornsuk P', 'Klangsinsirikul P']</t>
  </si>
  <si>
    <t>['Nakakura S', 'Hosomichi K', 'Uchino S', 'Murakami A', 'Oka A', 'Inoue I', 'Nakaoka H']</t>
  </si>
  <si>
    <t>['Bahrami T', 'Taheri M', 'Javadi S', 'Omrani MD', 'Karimipour M']</t>
  </si>
  <si>
    <t>['Zdimerova H', 'Murer A', 'Engelmann C', 'Raykova A', 'Deng Y', 'Gujer C', 'Ruhl J', 'McHugh D', 'Caduff N', 'Naghavian R', 'Pezzino G', 'Capaul R', 'Zbinden A', 'Ferlazzo G', 'Lunemann JD', 'Martin R', 'Chatterjee B', 'Munz C']</t>
  </si>
  <si>
    <t>['Diaz-Pena R', 'Silva RS', 'Hosgood HD 3rd', 'Jaime S', 'Miravitlles M', 'Olloquequi J']</t>
  </si>
  <si>
    <t>['Balandraud N', 'Auger I', 'Roudier J']</t>
  </si>
  <si>
    <t>['Berchtold L', 'Letouze E', 'Alexander MP', 'Canaud G', 'Logt AV', 'Hamilton P', 'Mousson C', 'Vuiblet V', 'Moyer AM', 'Guibert S', 'Mrazova P', 'Levi C', 'Dubois V', 'Cruzado JM', 'Torres A', 'Gandhi MJ', 'Yousfi N', 'Tesar V', 'OndrejViklicky', 'Hourmant M', 'Moulin B', 'Rieu P', 'Choukroun G', 'Legendre C', 'Wetzels J', 'Brenchley P', 'Ballarin Castan JA', 'Debiec H', 'Ronco P']</t>
  </si>
  <si>
    <t>['Genebrier S', 'Elsermans V', 'Texeraud E', 'Bertrand G', 'Renac V']</t>
  </si>
  <si>
    <t>['Genebrier S', 'Elsermans V', 'Nivet C', 'Cherel M', 'Renac V']</t>
  </si>
  <si>
    <t>['Schultheiss C', 'Simnica D', 'Willscher E', 'Oberle A', 'Fanchi L', 'Bonzanni N', 'Wildner NH', 'Schulze Zur Wiesch J', 'Weiler-Normann C', 'Lohse AW', 'Binder M']</t>
  </si>
  <si>
    <t>['Vipin VP', 'Zaidi G', 'Watson K', 'G Colman P', 'Prakash S', 'Agrawal S', 'Bhatia V', 'Dabadghao P', 'Bhatia E']</t>
  </si>
  <si>
    <t>['Kelsen JR', 'Dawany N', 'Conrad MA', 'Karakasheva TA', 'Maurer K', 'Wei JM', 'Uman S', 'Dent MH', 'Behera R', 'Bryant LM', 'Ma X', 'Moreira L', 'Chatterji P', 'Shraim R', 'Merz A', 'Mizuno R', 'Simon LA', 'Muir AB', 'Giraudo C', 'Behrens EM', 'Whelan KA', 'Devoto M', 'Russo PA', 'Andres SF', 'Sullivan KE', 'Hamilton KE']</t>
  </si>
  <si>
    <t>['Tao T', 'Wang J', 'Lei S', 'Hu Z']</t>
  </si>
  <si>
    <t>['Lofvenborg JE', 'Ahlqvist E', 'Alfredsson L', 'Andersson T', 'Groop L', 'Tuomi T', 'Wolk A', 'Carlsson S']</t>
  </si>
  <si>
    <t>['Engen RM', 'Jedraszko AM', 'Conciatori MA', 'Tambur AR']</t>
  </si>
  <si>
    <t>['Ozbek B', 'Tan C', 'Yaz I', 'Kosukcu C', 'Esenboga S', 'Cetinkaya PG', 'Cagdas D', 'Tezcan I']</t>
  </si>
  <si>
    <t>['Monjezi MR', 'Fouladseresht H', 'Farjadian S', 'Gharesi-Fard B', 'Khosropanah S', 'Doroudchi M']</t>
  </si>
  <si>
    <t>['Uher T', 'McComb M', 'Galkin S', 'Srpova B', 'Oechtering J', 'Barro C', 'Tyblova M', 'Bergsland N', 'Krasensky J', 'Dwyer M', 'Havrdova EK', 'Posova H', 'Vaneckova M', 'Zivadinov R', 'Horakova D', 'Kuhle J', 'Ramanathan M']</t>
  </si>
  <si>
    <t>['Bandinelli F', 'Benucci M', 'Salaffi F', 'Manetti M', 'Infantino M', 'Damiani A', 'Manfredi M', 'Grossi V', 'Matucci A', 'Li Gobbi F', 'Marin G']</t>
  </si>
  <si>
    <t>['Ferreira JM', 'Santos LDS', 'Oliveira SP', 'Dos Santos BRC', 'Dos Santos ACM', 'de Moura EL', 'de Souza EVM', 'de Lima Filho JL']</t>
  </si>
  <si>
    <t>['Garman L', 'Pezant N', 'Pastori A', 'Savoy KA', 'Li C', 'Levin AM', 'Iannuzzi MC', 'Rybicki BA', 'Adrianto I', 'Montgomery CG']</t>
  </si>
  <si>
    <t>['Nichani P', 'Christakis PG', 'Micieli JA']</t>
  </si>
  <si>
    <t>['Chen W', 'Chen X', 'Zhang M', 'Huang Z']</t>
  </si>
  <si>
    <t>['Kai H', 'Usui J', 'Tawara T', 'Takahashi-Kobayashi M', 'Ishii R', 'Tsunoda R', 'Fujita A', 'Nagai K', 'Kaneko S', 'Morito N', 'Saito C', 'Hamada H', 'Yamagata K']</t>
  </si>
  <si>
    <t>['Chun S', 'Bang SY', 'Ha E', 'Cui J', 'Gu KN', 'Lee HS', 'Kim K', 'Bae SC']</t>
  </si>
  <si>
    <t>['Teng JL', 'Chen X', 'Chen J', 'Zeng T', 'He L', 'Li M', 'Luo CN', 'Liu S', 'Ding TT', 'Yimaiti K', 'Li X', 'Ding Y', 'Cheng XB', 'Zhou J', 'Ye JN', 'Ji J', 'Su YT', 'Shi H', 'Sun Y', 'Gao C', 'Hu QY', 'Chi HH', 'Yuan X', 'Zhou ZC', 'Wang D', 'Wang K', 'Feng D', 'Li C', 'Sun Y', 'Niu Y', 'Xu X', 'Chen LJ', 'Xu J', 'Wu LJ', 'Zhou Z', 'Pan D', 'Niu H', 'Yang CD', 'Yongyong Shi', 'Li Z', 'Liu HL']</t>
  </si>
  <si>
    <t>['Vianna R', 'Hanhoerderster L', 'Cardoso J', 'Cristovao Porto L']</t>
  </si>
  <si>
    <t>['Fania L', 'Moro F', 'De Paolis E', 'Provini A', 'Salemme A', 'Mariotti F', 'Sinagra JLM', 'Mazzanti C', 'Ruzzi L', 'Capoluongo E', 'Di Zenzo G']</t>
  </si>
  <si>
    <t>['He Y', 'Tao S', 'Chen C', 'He J', 'Zhu F']</t>
  </si>
  <si>
    <t>['Tomoda Y', 'Okauchi Y', 'Deguchi A', 'Takenoshita Y', 'Iwahashi H', 'Mineo I']</t>
  </si>
  <si>
    <t>['Seedat F', 'James I', 'Loubser S', 'Waja Z', 'Mallal SA', 'Hoffmann C', 'Tiemessen CT', 'Chaisson RE', 'Martinson NA']</t>
  </si>
  <si>
    <t>['Wang Q', 'Huang J', 'Zhang H', 'Liu H', 'Yu M']</t>
  </si>
  <si>
    <t>['Kutszegi N', 'Gezsi A', 'F Semsei A', 'Muller J', 'Simon R', 'Kovacs ER', 'Hegedus K', 'Kovacs GT', 'Szalai C', 'Erdelyi DJ']</t>
  </si>
  <si>
    <t>['Covolo de Souza-Santana F', 'Querino GA', 'Mendes Camargo R', 'Nieto Brito de Souza V', 'Bettoni Ballallai Mangilli P', 'Tavora Mira M', 'Cavalcanti Bezerra O', 'Kehdy F', 'Laguila Visentainer JE', 'Alves HV', 'Jarduli LR', 'Ozorio Moraes M', 'Valin Camarinha Marcos E', 'Pereira Latini AC']</t>
  </si>
  <si>
    <t>['Scarsella L', 'Pollmann R', 'Amber KT']</t>
  </si>
  <si>
    <t>['Baek IC', 'Choi EJ', 'Shin DH', 'Kim HJ', 'Choi H', 'Kim TG']</t>
  </si>
  <si>
    <t>['Amoroso A', 'Magistroni P', 'Vespasiano F', 'Bella A', 'Bellino S', 'Puoti F', 'Alizzi S', 'Vaisitti T', 'Boros S', 'Grossi PA', 'Trapani S', 'Lombardini L', 'Pezzotti P', 'Deaglio S', 'Brusaferro S', 'Cardillo M']</t>
  </si>
  <si>
    <t>['Barnes CLK', 'Hayward C', 'Porteous DJ', 'Campbell H', 'Joshi PK', 'Wilson JF']</t>
  </si>
  <si>
    <t>['Leen G', 'Stein JE', 'Robinson J', 'Maldonado Torres H', 'Marsh SGE']</t>
  </si>
  <si>
    <t>['Mavroudi I', 'Latsoudis H', 'Zamanakou M', 'Kanterakis A', 'Papadaki HA']</t>
  </si>
  <si>
    <t>['Yang KL', 'Li CC', 'Lin PY']</t>
  </si>
  <si>
    <t>['Zhou D', 'Zou HY']</t>
  </si>
  <si>
    <t>['Nicoletti P', 'Carr DF', 'Barrett S', 'McEvoy L', 'Friedmann PS', 'Shear NH', 'Nelson MR', 'Chiriac AM', 'Blanca-Lopez N', 'Cornejo-Garcia JA', 'Gaeta F', 'Nakonechna A', 'Torres MJ', 'Caruso C', 'Valluzzi RL', 'Floratos A', 'Shen Y', 'Pavlos RK', 'Phillips EJ', 'Demoly P', 'Romano A', 'Blanca M', 'Pirmohamed M']</t>
  </si>
  <si>
    <t>['Ebel AV', 'Lutt G', 'Poole JA', 'Thiele GM', 'Baker JF', 'Cannon GW', 'Gaffo A', 'Kerr GS', 'Reimold A', 'Schwab P', 'Singh N', 'Richards JS', 'Ascherman DP', 'Mikuls TR', 'England BR']</t>
  </si>
  <si>
    <t>['Fabreti-Oliveira RA', 'Vale EMG', 'Oliveira CKF', 'Nascimento E']</t>
  </si>
  <si>
    <t>['Alshiekh S', 'Maziarz M', 'Geraghty DE', 'Larsson HE', 'Agardh D']</t>
  </si>
  <si>
    <t>['Boix F', 'Legaz I', 'Minhas A', 'Alfaro R', 'Jimenez-Coll V', 'Mrowiec A', 'Martinez-Banaclocha H', 'Galian JA', 'Botella C', 'Moya-Quiles MR', 'Sanchez-Bueno F', 'Robles R', 'de la Pena-Moral J', 'Ramirez P', 'Pons JA', 'Minguela A', 'Muro M']</t>
  </si>
  <si>
    <t>['Loke J', 'Labopin M', 'Craddock C', 'Niederwieser D', 'Cornelissen J', 'Afansayev B', 'Jindra P', 'Maertens J', 'Blaise D', 'Boriskina K', 'Gramatzki M', 'Ganser A', 'Savani B', 'Mohty M', 'Nagler A']</t>
  </si>
  <si>
    <t>['Zheng Z', 'He Q', 'An L', 'Li D', 'Wang N', 'Wang L', 'Sun Q', 'Wang J', 'Xiao P', 'Du K', 'Li B']</t>
  </si>
  <si>
    <t>['Bos JW', 'Otten HG', 'Herraets IJT', 'Goedee HS', 'Cats EA', 'de Hoop T', 'Verduijn W', 'van der Pol WL', 'van den Berg LH']</t>
  </si>
  <si>
    <t>['Dittrich D', 'Maskalan M', 'Kastelan Z', 'Palenkic H', 'Grubic Z']</t>
  </si>
  <si>
    <t>['Nagamatsu K', 'Takano K', 'Sakata M', 'Yanai Y', 'Katayama O', 'Honda S', 'Yoshida N', 'Kawano R', 'Imamura T', 'Ogata M']</t>
  </si>
  <si>
    <t>['Schwarm C', 'Gola D', 'Holtsche MM', 'Dieterich A', 'Bhandari A', 'Freitag M', 'Nurnberg P', 'Toliat M', 'Lieb W', 'Wittig M', 'Franke A', 'Worm M', 'Sticherling M', 'Ehrchen J', 'Gunther C', 'Glaser R', 'Peitsch WK', 'Sardy M', 'Eming R', 'Hertl M', 'Benoit S', 'Goebeler M', 'Pfohler C', 'Kunz M', 'Kreuter A', 'van Beek N', 'Erdmann J', 'Busch H', 'Zillikens D', 'Sadik CD', 'Hirose M', 'Konig IR', 'Schmidt E', 'Ibrahim SM']</t>
  </si>
  <si>
    <t>['Ludvigsson J', 'Sumnik Z', 'Pelikanova T', 'Nattero Chavez L', 'Lundberg E', 'Rica I', 'Martinez-Brocca MA', 'Ruiz de Adana M', 'Wahlberg J', 'Katsarou A', 'Hanas R', 'Hernandez C', 'Clemente Leon M', 'Gomez-Gila A', 'Lind M', 'Lozano MF', 'Sas T', 'Samuelsson U', 'Pruhova S', 'Dietrich F', 'Puente Marin S', 'Nordlund A', 'Hannelius U', 'Casas R']</t>
  </si>
  <si>
    <t>['Hayran Y', 'Gunindi Korkut M', 'Oktem A', 'Sen O', 'Gur Aksoy G', 'Ozmen F']</t>
  </si>
  <si>
    <t>['McCowin SE', 'Moreau GB', 'Haque R', 'Noble JA', 'McDevitt SL', 'Donowitz JR', 'Alam MM', 'Kirkpatrick BD', 'Petri WA', 'Marie C']</t>
  </si>
  <si>
    <t>['Loginova M', 'Smirnova D', 'Kutyavina S', 'Paramonov I']</t>
  </si>
  <si>
    <t>['Naemi FMA', 'Al-Adwani S', 'Al-Khatabi H', 'Al-Nazawi A']</t>
  </si>
  <si>
    <t>['Crooke SN', 'Ovsyannikova IG', 'Kennedy RB', 'Poland GA']</t>
  </si>
  <si>
    <t>['Maharaj L', 'Adeleke VT', 'Fatoba AJ', 'Adeniyi AA', 'Tshilwane SI', 'Adeleke MA', 'Maharaj R', 'Okpeku M']</t>
  </si>
  <si>
    <t>['Nudel R', 'Allesoe RL', 'Thompson WK', 'Werge T', 'Rasmussen S', 'Benros ME']</t>
  </si>
  <si>
    <t>['Hassan S', 'West KA', 'Ward WW', 'Kanakry JA', 'Flegel WA']</t>
  </si>
  <si>
    <t>['Pandey JP', 'Nietert PJ', 'Kothera RT', 'Barnes LL', 'Bennett DA']</t>
  </si>
  <si>
    <t>['Wielinska J', 'Tarassi K', 'Iwaszko M', 'Koscinska K', 'Wysoczanska B', 'Mole E', 'Kitsiou V', 'Swierkot J', 'Kolossa K', 'Kouniaki D', 'Athanassiades T', 'Tsirogianni A', 'Bogunia-Kubik K']</t>
  </si>
  <si>
    <t>['Langton DJ', 'Bourke SC', 'Lie BA', 'Reiff G', 'Natu S', 'Darlay R', 'Burn J', 'Echevarria C']</t>
  </si>
  <si>
    <t>['Gulseren D', 'Tan C', 'Yaz I', 'Ozbek B', 'Cagdas D', 'Tezcan I']</t>
  </si>
  <si>
    <t>['Li Y', 'Liu X', 'Wang Y', 'Zhou Y', 'Hu S', 'Yang H', 'Zhong W', 'Zhao J', 'Wang X', 'Chu H', 'Zheng Y', 'Zhang J', 'Zhou L', 'Wang B']</t>
  </si>
  <si>
    <t>['Wang J', 'Gong M', 'Xiong Z', 'Zhao Y', 'Xing D']</t>
  </si>
  <si>
    <t>['Shachar SB', 'Barda N', 'Manor S', 'Israeli S', 'Dagan N', 'Carmi S', 'Balicer R', 'Zisser B', 'Louzoun Y']</t>
  </si>
  <si>
    <t>['Story CM', 'Wang T', 'Bhatt VR', 'Battiwalla M', 'Badawy SM', 'Kamoun M', 'Gragert L', 'Brown V', 'Baxter-Lowe LA', 'Marsh SGE', 'Gadalla SM', 'Schetelig J', 'Mytilineos J', 'Miklos D', 'Waller E', 'Kuxhausen M', 'Spellman S', 'Lee S', 'Paczesny S', 'Lansford JL', 'Vincent BG', 'Riches ML', 'Armistead PM']</t>
  </si>
  <si>
    <t>['Majumder P', 'Lee JT', 'Barwick BG', 'Patterson DG', 'Bally APR', 'Scharer CD', 'Boss JM']</t>
  </si>
  <si>
    <t>['Janczar S', 'Tymoniuk B', 'Yue M', 'Babol-Pokora K', 'Song YQ', 'Borowiec M', 'Mlynarski W']</t>
  </si>
  <si>
    <t>['Kong X', 'Li D', 'Mansouri A', 'Kang G', 'Sayood K', 'West J', 'Wood C']</t>
  </si>
  <si>
    <t>['Alvarez-Palomo B', 'Garcia-Martinez I', 'Gayoso J', 'Raya A', 'Veiga A', 'Abad ML', 'Eiras A', 'Guzman-Fulgencio M', 'Luis-Hidalgo M', 'Eguizabal C', 'Santos S', 'Balas A', 'Alenda R', 'Sanchez-Gordo F', 'Verdugo LP', 'Villa J', 'Carreras E', 'Vidal F', 'Madrigal A', 'Herrero MJ', 'Rudilla F', 'Querol S']</t>
  </si>
  <si>
    <t>['Muniz-Castrillo S', 'Haesebaert J', 'Thomas L', 'Vogrig A', 'Pinto AL', 'Picard G', 'Blanc C', 'Do LD', 'Joubert B', 'Berzero G', 'Psimaras D', 'Alentorn A', 'Rogemond V', 'Dubois V', 'Ambati A', 'Tamouza R', 'Mignot E', 'Honnorat J']</t>
  </si>
  <si>
    <t>['Osman AE', 'Brema I', 'AlQurashi A', 'Al-Jurayyan A', 'Bradley B', 'Hamza MA']</t>
  </si>
  <si>
    <t>['Muniz-Castrillo S', 'Hedou JJ', 'Ambati A', 'Jones D', 'Vogrig A', 'Pinto AL', 'Benaiteau M', 'de Broucker T', 'Fechtenbaum L', 'Labauge P', 'Murnane M', 'Nocon C', 'Taifas I', 'Vialatte de Pemille C', 'Psimaras D', 'Joubert B', 'Dubois V', 'Wucher V', 'Desestret V', 'Mignot E', 'Honnorat J']</t>
  </si>
  <si>
    <t>['Ibrahim TAM', 'Govender D', 'Abdullah MA', 'Noble JA', 'Hussien MO', 'Lane JA', 'Mack SJ', 'Martin GGN', 'Atkinson MA', 'Wasserfall CH', 'Ogle GD']</t>
  </si>
  <si>
    <t>['Grubic Z', 'Maskalan M', 'Stingl Jankovic K', 'Burek Kamenaric M', 'Zunec R']</t>
  </si>
  <si>
    <t>['Wan X', 'Wang Y', 'Jin P', 'Zhang J', 'Liu L', 'Wang Z', 'Hu Y']</t>
  </si>
  <si>
    <t>['Wang J', 'Ma X', 'Zhang Q', 'Chen Y', 'Wu D', 'Zhao P', 'Yu Y']</t>
  </si>
  <si>
    <t>['Abu-Khader A', 'Rahmanian A', 'Stamm L', 'Khan F', 'Berka N']</t>
  </si>
  <si>
    <t>['Naito T', 'Satake W', 'Ogawa K', 'Suzuki K', 'Hirata J', 'Foo JN', 'Tan EK', 'Toda T', 'Okada Y']</t>
  </si>
  <si>
    <t>['McGill JR', 'Simhadri VL', 'Sauna ZE']</t>
  </si>
  <si>
    <t>['Ma Y', 'Su H', 'Yuksel M', 'Longhi MS', 'McPhail M', 'Wang P', 'Bansal S', 'Wong GW', 'Graham J', 'Yang L', 'Thompson R', 'Doherty DG', 'Hadzic N', 'Zen Y', 'Quaglia A', 'Henghan M', 'Samyn M', 'Vergani D', 'Mieli-Vergani G']</t>
  </si>
  <si>
    <t>['Kong D', 'Lee N', 'Dela Cruz ID', 'Dames C', 'Maruthamuthu S', 'Golden T', 'Rajalingam R']</t>
  </si>
  <si>
    <t>['Gong W', 'Liang Y', 'Mi J', 'Jia Z', 'Xue Y', 'Wang J', 'Wang L', 'Zhou Y', 'Sun S', 'Wu X']</t>
  </si>
  <si>
    <t>['Boix F', 'Marin-Rubio LA', 'Alcoceba M', 'Garcia-Alvarez M', 'Chillon MC', 'Garcia-Sancez S', 'Burillo S', 'Terradillos-Sanchez P', 'Jimenez-Hernaz I', 'Lucas-Sanchez S', 'Balanzategui A', 'Abad-Molina C', 'Corral R', 'Gonzalez M', 'Garcia-Sanz R']</t>
  </si>
  <si>
    <t>['Janse van Rensburg WJ', 'de Kock A', 'Bester C', 'Kloppers JF']</t>
  </si>
  <si>
    <t>['Vetchinkina EA', 'Mikhaylenko DS', 'Kuznetsova EB', 'Deryagina TA', 'Alekseeva EA', 'Bure IV', 'Zamyatnin AA Jr', 'Nemtsova MV']</t>
  </si>
  <si>
    <t>['Ramosaj-Morina A', 'Burek Kamenaric M', 'Keka Syla A', 'Baloku A', 'Grubic Z', 'Zunec R']</t>
  </si>
  <si>
    <t>['Cargou M', 'Elsermans V', 'Top I', 'Blouin L', 'Visentin J']</t>
  </si>
  <si>
    <t>['Li Y', 'Wang Z', 'Wu X', 'Wang G', 'Gu G', 'Ren H', 'Hong Z', 'Ren J']</t>
  </si>
  <si>
    <t>['Mamedov AE', 'Filimonova IN', 'Smirnov IV', 'Belogurov AA']</t>
  </si>
  <si>
    <t>['Sinaei F', 'Fatehi F', 'Oveis Gharan S', 'Ehsan S', 'Kamali K', 'Amirzargar A', 'Mahmoudi M', 'Vaghefifar A', 'Nafissi S']</t>
  </si>
  <si>
    <t>['Jurgens L', 'Manske F', 'Hubert E', 'Kischka T', 'Flototto L', 'Klaas O', 'Shabardina V', 'Schliemann C', 'Makalowski W', 'Wethmar K']</t>
  </si>
  <si>
    <t>['Chen Y', 'Chen S', 'Lu J', 'Yuan D', 'He L', 'Qin P', 'Tan H', 'Xu L']</t>
  </si>
  <si>
    <t>['Loginova M', 'Smirnova D', 'Kutyavina S', 'Makhova O', 'Paramonov I']</t>
  </si>
  <si>
    <t>['Kidoguchi K', 'Kubota Y', 'Fujimoto S', 'Sakata Y', 'Kizuka-Sano H', 'Yamaguchi K', 'Ureshino H', 'Katsuya H', 'Ando T', 'Esaki M', 'Kimura S']</t>
  </si>
  <si>
    <t>['Siegler BH', 'Altvater M', 'Thon JN', 'Neuhaus C', 'Arens C', 'Uhle F', 'Lichtenstern C', 'Weigand MA', 'Weiterer S']</t>
  </si>
  <si>
    <t>['Immel A', 'Key FM', 'Szolek A', 'Barquera R', 'Robinson MK', 'Harrison GF', 'Palmer WH', 'Spyrou MA', 'Susat J', 'Krause-Kyora B', 'Bos KI', 'Forrest S', 'Hernandez-Zaragoza DI', 'Sauter J', 'Solloch U', 'Schmidt AH', 'Schuenemann VJ', 'Reiter E', 'Kairies MS', 'Weiss R', 'Arnold S', 'Wahl J', 'Hollenbach JA', 'Kohlbacher O', 'Herbig A', 'Norman PJ', 'Krause J']</t>
  </si>
  <si>
    <t>['Cassia FF', 'Cardoso JF', 'Porto LC', 'Ramos-E-Silva M', 'Carneiro S']</t>
  </si>
  <si>
    <t>['Yang KL', 'Lin PY']</t>
  </si>
  <si>
    <t>['Katahira M', 'Tsunekawa T', 'Mizoguchi A', 'Yamaguchi M', 'Tsuru K', 'Takashima H', 'Terada R']</t>
  </si>
  <si>
    <t>['Jiang Z', 'Ren W', 'Liang H', 'Yan J', 'Yang D', 'Luo S', 'Zheng X', 'Lin GW', 'Xian Y', 'Xu W', 'Yao B', 'Noble JA', 'Bei JX', 'Groop L', 'Weng J']</t>
  </si>
  <si>
    <t>['Augusto DG', 'Yusufali T', 'Peyser ND', 'Butcher X', 'Marcus GM', 'Olgin JE', 'Pletcher MJ', 'Maiers M', 'Hollenbach JA']</t>
  </si>
  <si>
    <t>['Ho JCY', 'Cheung SKF', 'Lui Z', 'Tang IWH', 'Yang W', 'Ip P', 'Lee CK', 'Middleton D', 'Kwok JSY']</t>
  </si>
  <si>
    <t>['He Y', 'Zhou Y', 'Wang H', 'Yin J', 'Chang Y', 'Hu P', 'Ren H', 'Xu H']</t>
  </si>
  <si>
    <t>['Said NM', 'Ezzeldin N', 'Said D', 'Ebaid AM', 'Atef DM', 'Atef RM']</t>
  </si>
  <si>
    <t>['Le WB', 'Shi J', 'Yang F', 'Gong SW']</t>
  </si>
  <si>
    <t>['Aamer W', 'Hassan HY', 'Nakaoka H', 'Hosomichi K', 'Jaeger M', 'Tahir H', 'Abdelraheem MH', 'Netea MG', 'Inoue I']</t>
  </si>
  <si>
    <t>['Goodin DS', 'Khankhanian P', 'Gourraud PA', 'Vince N']</t>
  </si>
  <si>
    <t>['Gheerbrant H', 'Guillien A', 'Vernet R', 'Lupinek C', 'Pison C', 'Pin I', 'Demenais F', 'Nadif R', 'Bousquet J', 'Pickl WF', 'Valenta R', 'Bouzigon E', 'Siroux V']</t>
  </si>
  <si>
    <t>['Zeng Z', 'Liu H', 'Xu H', 'Lu H', 'Yu Y', 'Xu X', 'Yu M', 'Zhang T', 'Tian X', 'Xi H', 'Guan L', 'Zhang J', "O'Brien SJ"]</t>
  </si>
  <si>
    <t>['Prieto-Pena D', 'Remuzgo-Martinez S', 'Ocejo-Vinyals JG', 'Atienza-Mateo B', 'Genre F', 'Munoz-Jimenez A', 'Ortiz-Sanjuan F', 'Romero-Yuste S', 'Moriano C', 'Galindez-Agirregoikoa E', 'Calvo I', 'Ortego-Centeno N', 'Alvarez-Rivas N', 'Miranda-Filloy JA', 'Llorente I', 'Garcia-Garcia J', 'Blanco R', 'Gualillo O', 'Martin J', 'Castaneda S', 'Lopez-Mejias R', 'Gonzalez-Gay MA']</t>
  </si>
  <si>
    <t>['Anzurez A', 'Naka I', 'Miki S', 'Nakayama-Hosoya K', 'Isshiki M', 'Watanabe Y', 'Nakamura-Hoshi M', 'Seki S', 'Matsumura T', 'Takano T', 'Onodera T', 'Adachi Y', 'Moriyama S', 'Terahara K', 'Tachikawa N', 'Yoshimura Y', 'Sasaki H', 'Horiuchi H', 'Miyata N', 'Miyazaki K', 'Koga M', 'Ikeuchi K', 'Nagai H', 'Saito M', 'Adachi E', 'Yotsuyanagi H', 'Kutsuna S', 'Kawashima A', 'Miyazato Y', 'Kinoshita N', 'Kouno C', 'Tanaka K', 'Takahashi Y', 'Suzuki T', 'Matano T', 'Ohashi J', 'Kawana-Tachikawa A']</t>
  </si>
  <si>
    <t>['Chen MR', 'Kuo HC', 'Lee YJ', 'Chi H', 'Li SC', 'Lee HC', 'Yang KD']</t>
  </si>
  <si>
    <t>['Perello MI', 'de Maria Castro A', 'Nogueira Arraes AC', 'Caracciolo Costa S', 'Lacerda Pedrazzi D', 'Andrade Coelho Dias G', 'Morette Hanhoerster L', 'Porto LC', 'Chigres Kuschnir F', 'Costa E']</t>
  </si>
  <si>
    <t>['Thomsen CK', 'Steffensen R', 'Nielsen HS', 'Kolte AM', 'Krog MC', 'Egerup P', 'Larsen EC', 'Hviid TV', 'Christiansen OB']</t>
  </si>
  <si>
    <t>['Unterrainer C', 'Dohler B', 'Niemann M', 'Lachmann N', 'Susal C']</t>
  </si>
  <si>
    <t>['Li S', 'Wu B', 'Ling Y', 'Guo M', 'Qin B', 'Ren X', 'Wang C', 'Yang H', 'Chen L', 'Liao Y', 'Liu Y', 'Peng X', 'Xu C', 'Wang Z', 'Shen Y', 'Chen J', 'Liu L', 'Niu B', 'Zhu M', 'Liu L', 'Li F', 'Zhu T', 'Zhu Z', 'Zhou X', 'Lu H']</t>
  </si>
  <si>
    <t>['Hedstrom AK', 'Hillert J', 'Brenner N', 'Butt J', 'Waterboer T', 'Strid P', 'Kockum I', 'Olsson T', 'Alfredsson L']</t>
  </si>
  <si>
    <t>['Delgobo M', 'Heinrichs M', 'Hapke N', 'Ashour D', 'Appel M', 'Srivastava M', 'Heckel T', 'Spyridopoulos I', 'Hofmann U', 'Frantz S', 'Ramos GC']</t>
  </si>
  <si>
    <t>['Sharma P', 'Sharma P', 'Sheeba', 'Kumar A']</t>
  </si>
  <si>
    <t>['De Souza CP', 'Baleotti W', 'Moritz E', 'Sanches S', 'Lopes LB', 'Chiba AK', 'Donadi EA', 'Bordin JO']</t>
  </si>
  <si>
    <t>['Usureau C', 'Lefevre E', 'Top I', 'Nikolski M', 'Varlet P', 'Choukroun G', 'Desoutter J', 'Guillaume N']</t>
  </si>
  <si>
    <t>['Vinoy N', 'Sheeja N', 'Kumar S', 'Biswas L']</t>
  </si>
  <si>
    <t>['Nishida N', 'Sugiyama M', 'Ohashi J', 'Kawai Y', 'Khor SS', 'Nishina S', 'Yamasaki K', 'Yazaki H', 'Okudera K', 'Tamori A', 'Eguchi Y', 'Sakai A', 'Kakisaka K', 'Sawai H', 'Tsuchiura T', 'Ishikawa M', 'Hino K', 'Sumazaki R', 'Takikawa Y', 'Kanda T', 'Yokosuka O', 'Yatsuhashi H', 'Tokunaga K', 'Mizokami M']</t>
  </si>
  <si>
    <t>['Penova M', 'Kawaguchi S', 'Yasunaga JI', 'Kawaguchi T', 'Sato T', 'Takahashi M', 'Shimizu M', 'Saito M', 'Tsukasaki K', 'Nakagawa M', 'Takenouchi N', 'Hara H', 'Matsuura E', 'Nozuma S', 'Takashima H', 'Izumo S', 'Watanabe T', 'Uchimaru K', 'Iwanaga M', 'Utsunomiya A', 'Tabara Y', 'Paul R', 'Yamano Y', 'Matsuoka M', 'Matsuda F']</t>
  </si>
  <si>
    <t>['Jiang X', 'Chen D']</t>
  </si>
  <si>
    <t>['Rasouli-Saravani A', 'Tahamoli-Roudsari A', 'Behzad M', 'Hajilooi M', 'Solgi G']</t>
  </si>
  <si>
    <t>['Maluskova A', 'Mrazek F', 'Kozelska R', 'Koristka M', 'Cermakova Z']</t>
  </si>
  <si>
    <t>['Liu C', 'Yang X', 'Duffy BF', 'Hoisington-Lopez J', 'Crosby M', 'Porche-Sorbet R', 'Saito K', 'Berry R', 'Swamidass V', 'Mitra RD']</t>
  </si>
  <si>
    <t>['Fernandez Souto D', 'Rosello J', 'Lazo L', 'Veloso F', 'Gamba C', 'Kuperman S', 'Roca V']</t>
  </si>
  <si>
    <t>['Singh B', 'Chamlagai D', 'Gurung J']</t>
  </si>
  <si>
    <t>['Koskela M', 'Nihtila J', 'Ylinen E', 'Kolho KL', 'Nuutinen M', 'Ritari J', 'Jahnukainen T']</t>
  </si>
  <si>
    <t>['Sakaue S', 'Yamaguchi E', 'Inoue Y', 'Takahashi M', 'Hirata J', 'Suzuki K', 'Ito S', 'Arai T', 'Hirose M', 'Tanino Y', 'Nikaido T', 'Ichiwata T', 'Ohkouchi S', 'Hirano T', 'Takada T', 'Miyawaki S', 'Dofuku S', 'Maeda Y', 'Nii T', 'Kishikawa T', 'Ogawa K', 'Masuda T', 'Yamamoto K', 'Sonehara K', 'Tazawa R', 'Morimoto K', 'Takaki M', 'Konno S', 'Suzuki M', 'Tomii K', 'Nakagawa A', 'Handa T', 'Tanizawa K', 'Ishii H', 'Ishida M', 'Kato T', 'Takeda N', 'Yokomura K', 'Matsui T', 'Watanabe M', 'Inoue H', 'Imaizumi K', 'Goto Y', 'Kida H', 'Fujisawa T', 'Suda T', 'Yamada T', 'Satake Y', 'Ibata H', 'Hizawa N', 'Mochizuki H', 'Kumanogoh A', 'Matsuda F', 'Nakata K', 'Hirota T', 'Tamari M', 'Okada Y']</t>
  </si>
  <si>
    <t>['Ekenberg C', 'Reekie J', 'Zucco AG', 'Murray DD', 'Sharma S', 'Macpherson CR', 'Babiker A', 'Kan V', 'Lane HC', 'Neaton JD', 'Lundgren JD']</t>
  </si>
  <si>
    <t>['Schuhmachers P', 'Munz C']</t>
  </si>
  <si>
    <t>['Li Z', 'Huang Z', 'Li X', 'Huang C', 'Shen J', 'Li S', 'Zhang L', 'Wong SH', 'Chan MTV', 'Wu WKK']</t>
  </si>
  <si>
    <t>['Hasan ME', 'Matin M', 'Haque ME', 'Aziz MA', 'Millat MS', 'Uddin MS', 'Moghal MMR', 'Islam MS']</t>
  </si>
  <si>
    <t>['Loginova M', 'Smirnova D', 'Kutyavina S', 'Kashin K', 'Paramonov I']</t>
  </si>
  <si>
    <t>['Engel B', 'Laschtowitz A', 'Janik MK', 'Junge N', 'Baumann U', 'Milkiewicz P', 'Taubert R', 'Sebode M']</t>
  </si>
  <si>
    <t>['Menegatti J', 'Schub D', 'Schafer M', 'Grasser FA', 'Ruprecht K']</t>
  </si>
  <si>
    <t>['Secolin R', 'de Araujo TK', 'Gonsales MC', 'Rocha CS', 'Naslavsky M', 'Marco L', 'Bicalho MAC', 'Vazquez VL', 'Zatz M', 'Silva WA', 'Lopes-Cendes I']</t>
  </si>
  <si>
    <t>['Patel D', 'Zhang X', 'Farrell JJ', 'Lunetta KL', 'Farrer LA']</t>
  </si>
  <si>
    <t>['de Vrij N', 'Meysman P', 'Gielis S', 'Adriaensen W', 'Laukens K', 'Cuypers B']</t>
  </si>
  <si>
    <t>['Briggs FBS', 'Sept C']</t>
  </si>
  <si>
    <t>['Jiang L', 'Wang X', 'Zhang T', 'Chen H', 'Wei Z', 'Li T', 'Wu Y', 'Li Z', 'Fang X']</t>
  </si>
  <si>
    <t>['Yamaguchi H', 'Miyoshi Y', 'Uehara Y', 'Fujii K', 'Nagata S', 'Obata Y', 'Kosugi M', 'Hazama Y', 'Yasuda T']</t>
  </si>
  <si>
    <t>['Wang Z', 'Zhou X', 'Zhao N', 'Xie C', 'Zhu D', 'Guan Y']</t>
  </si>
  <si>
    <t>['Sundar S', 'Thangamani L', 'Piramanayagam S']</t>
  </si>
  <si>
    <t>['Li Y', 'Chen LY', 'Zhang TT', 'Yuan XN', 'Bao XJ', 'He J']</t>
  </si>
  <si>
    <t>['Ou G', 'Liu X', 'Jiang Y']</t>
  </si>
  <si>
    <t>['Liu Y', 'Yang W', 'Smith CA', 'Cheng C', 'Karol SE', 'Larsen EC', 'Winick N', 'Carroll WL', 'Loh ML', 'Raetz EA', 'Hunger SP', 'Winter SS', 'Dunsmore KP', 'Devidas M', 'Yang JJ', 'Evans WE', 'Jeha S', 'Pui CH', 'Inaba H', 'Relling MV']</t>
  </si>
  <si>
    <t>['Boddul SV', 'Sharma RK', 'Dubnovitsky A', 'Raposo B', 'Gerstner C', 'Shen Y', 'Iyer VS', 'Kasza Z', 'Kwok WW', 'Winkler AR', 'Klareskog L', 'Malmstrom V', 'Bettini M', 'Wermeling F']</t>
  </si>
  <si>
    <t>['Liu L', 'Sun X', 'Yuan C', 'Liu H']</t>
  </si>
  <si>
    <t>['Chinniah R', 'Sevak V', 'Pandi S', 'Ravi PM', 'Vijayan M', 'Kannan A', 'Karuppiah B']</t>
  </si>
  <si>
    <t>['Alves-Leon SV', 'Ferreira CDS', 'Herlinger AL', 'Fontes-Dantas FL', 'Rueda-Lopes FC', 'Francisco RDS Jr', 'Goncalves JPDC', 'de Araujo AD', 'Rego CCDS', 'Higa LM', 'Gerber AL', 'Guimaraes APC', 'de Menezes MT', 'de Paula Torres MC', 'Maia RA', 'Nogueira BMG', 'Franca LC', 'da Silva MM', 'Naurath C', 'Correia ASDS', 'Vasconcelos CCF', 'Tanuri A', 'Ferreira OC Jr', 'Cardoso CC', 'Aguiar RS', 'de Vasconcelos ATR']</t>
  </si>
  <si>
    <t>['Tao Y', 'Shi L', 'Liu S', 'Yao Y', 'Shi L']</t>
  </si>
  <si>
    <t>['Hu F', 'Liu X', 'Zhang L', 'Chen C', 'Gong X', 'Lin J', 'An D', 'Zhou D', 'Hong Z']</t>
  </si>
  <si>
    <t>['Buendia-Roldan I', 'Santiago-Ruiz L', 'Perez-Rubio G', 'Mejia M', 'Rojas-Serrano J', 'Ambrocio-Ortiz E', 'Benitez-Valdez G', 'Selman M', 'Falfan-Valencia R']</t>
  </si>
  <si>
    <t>['Yang Y', 'Wang J', 'Liang Q', 'Wang Y', 'Chen X', 'Zhang Q', 'Na S', 'Liu Y', 'Yan T', 'Hang C', 'Zhu Y']</t>
  </si>
  <si>
    <t>['Uchida AM', 'Boden EK', 'James EA', 'Shows DM', 'Konecny AJ', 'Lord JD']</t>
  </si>
  <si>
    <t>['Han C', 'Choi BK', 'Kim SH', 'Sim SJ', 'Han S', 'Park B', 'Tsuchiya Y', 'Takahashi M', 'Kim YH', 'Eom HS', 'Kitaguchi T', 'Ueda H', 'Kwon BS']</t>
  </si>
  <si>
    <t>['Gagne V', 'St-Onge P', 'Beaulieu P', 'Laverdiere C', 'Leclerc JM', 'Tran TH', 'Sallan SE', 'Neuberg D', 'Silverman LB', 'Sinnett D', 'Krajinovic M']</t>
  </si>
  <si>
    <t>['Dogan N', 'Cildag S', 'Yenisey C', 'Senturk T']</t>
  </si>
  <si>
    <t>['Hung SY', 'Hung IH', 'Yang YT', 'Liou HH', 'Lin TM']</t>
  </si>
  <si>
    <t>['Del Rio-Ospina L', 'Camargo M', 'Soto-De Leon SC', 'Sanchez R', 'Moreno-Perez DA', 'Patarroyo ME', 'Patarroyo MA']</t>
  </si>
  <si>
    <t>['Kramer CSM', 'Franke-van Dijk MEI', 'Bakker KH', 'Uyar-Mercankaya M', 'Karahan GE', 'Roelen DL', 'Claas FHJ', 'Heidt S']</t>
  </si>
  <si>
    <t>['Shen J', 'Mehrotra DV', 'Dorr MB', 'Zeng Z', 'Li J', 'Xu X', 'Nickle D', 'Holzinger ER', 'Chhibber A', 'Wilcox MH', 'Blanchard RL', 'Shaw PM']</t>
  </si>
  <si>
    <t>['Rachisan AL', 'Dubois V', 'Ranchin B', 'Sellier-Leclerc AL', 'Bertholet Thomas A', 'Cochat P', 'Bacchetta J']</t>
  </si>
  <si>
    <t>['Thaler FS', 'Bangol B', 'Biljecki M', 'Havla J', 'Schumacher AM', 'Kumpfel T']</t>
  </si>
  <si>
    <t>['Wysocki T', 'Olesinska M', 'Paradowska-Gorycka A']</t>
  </si>
  <si>
    <t>['Stahl E', 'Roda G', 'Dobbyn A', 'Hu J', 'Zhang Z', 'Westerlind H', 'Bonfiglio F', 'Raj T', 'Torres J', 'Chen A', 'Petras R', 'Pardi DS', 'Iuga AC', 'Levi GS', 'Cao W', 'Jain P', 'Rieder F', 'Gordon IO', 'Cho JH', "D'Amato M", 'Harpaz N', 'Hao K', 'Colombel JF', 'Peter I']</t>
  </si>
  <si>
    <t>['Wen J', 'Wang YT', 'Valentine KM', 'Dos Santos Alves RP', 'Xu Z', 'Regla-Nava JA', 'Ngono AE', 'Young MP', 'Ferreira LCS', 'Shresta S']</t>
  </si>
  <si>
    <t>['Lee SY', 'Kim SH', 'Shin MG', 'Choi HJ']</t>
  </si>
  <si>
    <t>['Eltayeb-Elsheikh N', 'Khalil E', 'Mubasher M', 'AlJurayyan A', 'AlHarthi H', 'Omer WH', 'Elghazali I', 'Sherbeeni SM', 'Alghofely MA', 'Ilonen J', 'Elghazali G']</t>
  </si>
  <si>
    <t>['Arnaiz-Villena A', 'Juarez I', 'Lopez-Nares A', 'Crespo-Yuste E', 'Callado A', 'Suarez-Trujillo F']</t>
  </si>
  <si>
    <t>['Elsermans V', 'Visentin J', 'Top I', 'Varlet P', 'Labalette M']</t>
  </si>
  <si>
    <t>['Carmona-Rivera C', 'Carlucci PM', 'Goel RR', 'James E', 'Brooks SR', 'Rims C', 'Hoffmann V', 'Fox DA', 'Buckner JH', 'Kaplan MJ']</t>
  </si>
  <si>
    <t>['Dard C', 'Senoussi O', 'Elsermans V', 'Bardy B', 'Masson D']</t>
  </si>
  <si>
    <t>['Lane LC', 'Kus A', 'Bednarczuk T', 'Bossowski A', 'Daroszewski J', 'Jurecka-Lubieniecka B', 'Cordell HJ', 'Pearce SHS', 'Cheetham T', 'Mitchell AL']</t>
  </si>
  <si>
    <t>['Min GJ', 'Kim HJ', 'Kim TG', 'Hyun YS', 'Hyun SJ', 'Baek IC', 'Yoon SY', 'Park SS', 'Park S', 'Yoon JH', 'Lee SE', 'Cho BS', 'Eom KS', 'Kim YJ', 'Lee S', 'Min CK', 'Cho SG', 'Kim DW', 'Lee JW']</t>
  </si>
  <si>
    <t>['Purohit A', 'Purohit BM', 'Mani A', 'Bhambal A']</t>
  </si>
  <si>
    <t>['Zhang L', 'Yu C', 'Ge Z', 'Tao H', 'Meng F', 'Xu X', 'Tian T', 'Song C', 'Hu Z', 'Li J', 'Zhu F']</t>
  </si>
  <si>
    <t>['Arnaiz-Villena A', 'Suarez-Trujillo F', 'Lopez-Nares A', 'Crespo-Yuste E', 'Callado A', 'Juarez I']</t>
  </si>
  <si>
    <t>['Yamamoto F', 'Suzuki S', 'Mizutani A', 'Shigenari A', 'Ito S', 'Kametani Y', 'Kato S', 'Fernandez-Vina M', 'Murata M', 'Morishima S', 'Morishima Y', 'Tanaka M', 'Kulski JK', 'Bahram S', 'Shiina T']</t>
  </si>
  <si>
    <t>['Loginova M', 'Smirnova D', 'Paramonov I', 'Zarubin M']</t>
  </si>
  <si>
    <t>['Correale P', 'Saladino RE', 'Giannarelli D', 'Giannicola R', 'Agostino R', 'Staropoli N', 'Strangio A', 'Del Giudice T', 'Nardone V', 'Altomonte M', 'Pastina P', 'Tini P', 'Falzea AC', 'Imbesi N', 'Arcati V', 'Romeo G', 'Caracciolo D', 'Luce A', 'Caraglia M', 'Giordano A', 'Pirtoli L', 'Necas A', 'Amler E', 'Barbieri V', 'Tassone P', 'Tagliaferri P']</t>
  </si>
  <si>
    <t>['Anagnostouli M', 'Artemiadis A', 'Gontika M', 'Skarlis C', 'Markoglou N', 'Katsavos S', 'Kilindireas K', 'Doxiadis I', 'Stefanis L']</t>
  </si>
  <si>
    <t>['Kamiza AB', 'Kamiza S', 'Mathew CG']</t>
  </si>
  <si>
    <t>['Zhao T', 'Li HJ', 'Wang TT', 'Bahatibieke M', 'Jia L', 'Wang F', 'Liu WL', 'Ji Y', 'Sun L', 'Sun Y', 'Yu LH']</t>
  </si>
  <si>
    <t>['Dehghani Firouzabadi F', 'Salimi J', 'Amirzargar A', 'Dehghani Firouzabadi M', 'Arbabi H', 'Mousavizadeh SM', 'Izadpanah K']</t>
  </si>
  <si>
    <t>['Deng Y', 'Li P', 'Liu W', 'Pu R', 'Yang F', 'Song J', 'Yin J', 'Han X', 'Li C', 'Zhao J', 'Wang H', 'Cao G']</t>
  </si>
  <si>
    <t>['Gomez-Banuelos E', 'Johansson L', 'Konig MF', 'Lundquist A', 'Paz M', 'Buhlin K', 'Johansson A', 'Rantapaa-Dahlqvist S', 'Andrade F']</t>
  </si>
  <si>
    <t>['Petersdorf EW', 'Stevenson P', 'Bengtsson M', 'De Santis D', 'Dubois V', 'Gooley T', 'Horowitz M', 'Hsu K', 'Madrigal JA', 'Malkki M', 'McKallor C', 'Morishima Y', 'Oudshoorn M', 'Spellman SR', 'Villard J', 'Carrington M']</t>
  </si>
  <si>
    <t>['Osterbye T', 'Nielsen M', 'Dudek NL', 'Ramarathinam SH', 'Purcell AW', 'Schafer-Nielsen C', 'Buus S']</t>
  </si>
  <si>
    <t>['Petersdorf EW', 'Bengtsson M', 'De Santis D', 'Dubois V', 'Fleischhauer K', 'Gooley T', 'Horowitz M', 'Madrigal JA', 'Malkki M', 'McKallor C', 'Morishima Y', 'Oudshoorn M', 'Spellman SR', 'Villard J', 'Stevenson P', 'Carrington M']</t>
  </si>
  <si>
    <t>['Sun X', 'Qiu W', 'Wang J', 'Wang S', 'Wang Y', 'Zhong X', 'Liu C', 'Cui C', 'Hong H', 'Yang H', 'Li XJ', 'Lu Z', 'Hu X', 'Kermode AG', 'Peng L']</t>
  </si>
  <si>
    <t>['Hamada S', 'Dumortier J', 'Thevenin C', 'Pageaux GP', 'Faure S', 'Guillaud O', 'Boillot O', 'Lachaux A', 'Luscalov DA', 'Dubois V', 'Meszaros M']</t>
  </si>
  <si>
    <t>['Gerstner C', 'Turcinov S', 'Hensvold AH', 'Chemin K', 'Uchtenhagen H', 'Ramwadhdoebe TH', 'Dubnovitsky A', 'Kozhukh G', 'Ronnblom L', 'Kwok WW', 'Achour A', 'Catrina AI', 'van Baarsen LGM', 'Malmstrom V']</t>
  </si>
  <si>
    <t>['Thurner L', 'Hartmann S', 'Fadle N', 'Regitz E', 'Kemele M', 'Kim YJ', 'Bohle RM', 'Nimmesgern A', 'von Muller L', 'Kempf VAJ', 'Weniger MA', 'Neumann F', 'Schneider N', 'Vornanen M', 'Sundstrom C', 'de Leval L', 'Engert A', 'Eichenauer DA', 'Kuppers R', 'Preuss KD', 'Hansmann ML', 'Pfreundschuh M']</t>
  </si>
  <si>
    <t>['Vianna R', 'Secco D', 'Hanhoerderster L', 'Motta J', 'Cardoso J', 'Porto LC']</t>
  </si>
  <si>
    <t>['Wang W', 'Zhang W', 'Zhang J', 'He J', 'Zhu F']</t>
  </si>
  <si>
    <t>['Do MD', 'Le LGH', 'Nguyen VT', 'Dang TN', 'Nguyen NH', 'Vu HA', 'Mai TP']</t>
  </si>
  <si>
    <t>['Joshi A', 'Kaushik V']</t>
  </si>
  <si>
    <t>['Qi X', 'Yu F', 'Wen Y', 'Li P', 'Cheng B', 'Ma M', 'Cheng S', 'Zhang L', 'Liang C', 'Liu L', 'Zhang F']</t>
  </si>
  <si>
    <t>['Barquera R', 'Collen E', 'Di D', 'Buhler S', 'Teixeira J', 'Llamas B', 'Nunes JM', 'Sanchez-Mazas A']</t>
  </si>
  <si>
    <t>['Shin S', 'Song EY', 'Kwon YW', 'Oh S', 'Park H', 'Kim NH', 'Roh EY']</t>
  </si>
  <si>
    <t>['Simmons KM', 'Mitchell AM', 'Alkanani AA', 'McDaniel KA', 'Baschal EE', 'Armstrong T', 'Pyle L', 'Yu L', 'Michels AW']</t>
  </si>
  <si>
    <t>['Gu QH', 'Huynh M', 'Shi Y', 'Jia XY', 'Luo JJ', 'Jiang TJ', 'Cui Z', 'Ooi JD', 'Kitching AR', 'Zhao MH']</t>
  </si>
  <si>
    <t>['Agundez JAG', 'Garcia-Martin E', 'Rodriguez C', 'Benito-Leon J', 'Millan-Pascual J', 'Diaz-Sanchez M', 'Calleja P', 'Turpin-Fenoll L', 'Alonso-Navarro H', 'Garcia-Albea E', 'Plaza-Nieto JF', 'Jimenez-Jimenez FJ']</t>
  </si>
  <si>
    <t>['Liang W', 'Sun F', 'Zhao Y', 'Shan L', 'Lou H']</t>
  </si>
  <si>
    <t>['Hogendorf A', 'Abel M', 'Wyka K', 'Bodalski J', 'Mlynarski W']</t>
  </si>
  <si>
    <t>['Imatoh T', 'Ushiki A', 'Ota M', 'Ito M', 'Sekine A', 'Yamashita T', 'Mashimo Y', 'Nakamura R', 'Saito K', 'Saito Y', 'Hanaoka M']</t>
  </si>
  <si>
    <t>['Krishnamoorthy PKP', 'Subasree S', 'Arthi U', 'Mobashir M', 'Gowda C', 'Revanasiddappa PD']</t>
  </si>
  <si>
    <t>['Koneczny I', 'Yilmaz V', 'Lazaridis K', 'Tzartos J', 'Lenz TL', 'Tzartos S', 'Tuzun E', 'Leypoldt F']</t>
  </si>
  <si>
    <t>['Muniz-Castrillo S', 'Ambati A', 'Dubois V', 'Vogrig A', 'Joubert B', 'Rogemond V', 'Picard G', 'Lin L', 'Fabien N', 'Mignot E', 'Honnorat J']</t>
  </si>
  <si>
    <t>['Gong JJ', 'Margolis DJ', 'Monos DS']</t>
  </si>
  <si>
    <t>['Tiniakou E', 'Fava A', 'McMahan ZH', 'Guhr T', "O'Meally RN", 'Shah AA', 'Wigley FM', 'Cole RN', 'Boin F', 'Darrah E']</t>
  </si>
  <si>
    <t>['Arnaiz-Villena A', 'Juarez I', 'Crespo-Yuste E', 'Lopez-Nares A', 'Callado A', 'Vargas-Alarcon G', 'Vaquero C', 'Suarez-Trujillo F']</t>
  </si>
  <si>
    <t>['Loginova M', 'Smirnova D', 'Paramonov I', 'Verevkina L', 'Zarubin M']</t>
  </si>
  <si>
    <t>['Raslan HM', 'Attia HR', 'Hamed Ibrahim M', 'Mahmoud Hassan E', 'Salama II', 'Ismail S', 'Abdelmotaleb E', 'El Menyawi MM', 'Amr KS']</t>
  </si>
  <si>
    <t>['Watanabe M', 'Kanda J', 'Kojima H', 'Ikeda N', 'Fuji S', 'Kanda Y', 'Saji H', 'Tanaka H']</t>
  </si>
  <si>
    <t>['Singh GC', 'Ahmed M', 'Zaid M', 'Hasnain S']</t>
  </si>
  <si>
    <t>['Loginova M', 'Smirnova D', 'Paramonov I', 'Kozhemyako O']</t>
  </si>
  <si>
    <t>['Kocak BT', 'Saribas S', 'Demiryas S', 'Yilmaz E', 'Uysal O', 'Kepil N', 'Demirci M', 'Dinc HO', 'Akkus S', 'Gulergun R', 'Gareayaghi N', 'Dagdeviren HE', 'Ozbey D', 'Dag HH', 'Tokman HB', 'Tasci I', 'Kocazeybek B']</t>
  </si>
  <si>
    <t>['Satapornpong P', 'Jinda P', 'Jantararoungtong T', 'Koomdee N', 'Chaichan C', 'Pratoomwun J', 'Na Nakorn C', 'Aekplakorn W', 'Wilantho A', 'Ngamphiw C', 'Tongsima S', 'Sukasem C']</t>
  </si>
  <si>
    <t>['Calder GL', 'Ward GM', 'Sachithanandan N', 'MacIsaac RJ']</t>
  </si>
  <si>
    <t>['Aureli A', 'Canossi A', 'Del Beato T', 'Buonomo O', 'Rossi P', 'Roselli M', 'Papola F', 'Marziani B', 'Sconocchia G']</t>
  </si>
  <si>
    <t>['Jawdat D', 'Almutairi Y', 'Fakhoury HA', 'Alaskar AS', 'Hajeer AH']</t>
  </si>
  <si>
    <t>['Deja G', 'Sikora D', 'Pyziak-Skupien A', 'Klenczar K', 'Deja R', 'Jarosz-Chobot P']</t>
  </si>
  <si>
    <t>['Chen N', 'He Y', 'Wang W', 'He J', 'Zhu F']</t>
  </si>
  <si>
    <t>['Jacobs BM', 'Giovannoni G', 'Cuzick J', 'Dobson R']</t>
  </si>
  <si>
    <t>['Diaz-Pena R', 'Mondelo-Macia P', 'Molina de la Torre AJ', 'Sanz-Pamplona R', 'Moreno V', 'Martin V']</t>
  </si>
  <si>
    <t>['Camilo DS', 'Pradella F', 'Paulino MF', 'Baracat ECE', 'Marini SH', 'Guerra G Jr', 'Pavin EJ', 'Parisi C', 'Longhini ALF', 'Marques SB', 'Guariento EG', 'Lieber SR', 'Macedo CF', 'Gama E Silva L', 'Farias AS', 'Santos LMB', 'Volpini WMG']</t>
  </si>
  <si>
    <t>['Stasiak M', 'Tymoniuk B', 'Michalak R', 'Stasiak B', 'Kowalski ML', 'Lewinski A']</t>
  </si>
  <si>
    <t>['Ishikawa Y', 'Terao C']</t>
  </si>
  <si>
    <t>['Barquera R', 'Zuniga J', 'Flores-Rivera J', 'Corona T', 'Penman BS', 'Hernandez-Zaragoza DI', 'Soler M', 'Jonapa-Gomez L', 'Mallempati KC', 'Yescas P', 'Ochoa-Morales A', 'Barsakis K', 'Aguilar-Vazquez JA', 'Garcia-Lechuga M', 'Mindrinos M', 'Yunis M', 'Jimenez-Alvarez L', 'Mena-Hernandez L', 'Ortega E', 'Cruz-Lagunas A', 'Tovar-Mendez VH', 'Granados J', 'Fernandez-Vina M', 'Yunis E']</t>
  </si>
  <si>
    <t>['Regueiro C', 'Rodriguez-Rodriguez L', 'Lopez-Mejias R', 'Nuno L', 'Triguero-Martinez A', 'Perez-Pampin E', 'Corrales A', 'Villalba A', 'Lopez-Golan Y', 'Abasolo L', 'Remuzgo-Martinez S', 'Ortiz AM', 'Herranz E', 'Martinez-Feito A', 'Conde C', 'Mera-Varela A', 'Balsa A', 'Gonzalez-Alvaro I', 'Gonzalez-Gay MA', 'Fernandez-Gutierrez B', 'Gonzalez A']</t>
  </si>
  <si>
    <t>['Suzuki S']</t>
  </si>
  <si>
    <t>['Alvandpur N', 'Tabatabaei R', 'Tahamoli-Roudsari A', 'Basiri Z', 'Behzad M', 'Rezaeepoor M', 'Roshanaei G', 'Hajilooi M', 'Solgi G']</t>
  </si>
  <si>
    <t>['Gontika M', 'Skarlis C', 'Artemiadis A', 'Pons R', 'Mastroyianni S', 'Vartzelis G', 'Theodorou V', 'Kilindireas K', 'Stefanis L', 'Dalakas M', 'Chrousos G', 'Anagnostouli M']</t>
  </si>
  <si>
    <t>['Gonzalez-Escribano MF', 'Balas A', 'Munoz-Garcia R', 'Ortiz-Aljaro P', 'Vicario JL']</t>
  </si>
  <si>
    <t>['Patil YB', 'Garg R', 'Rajguru JP', 'Sirsalmath M', 'Bevinakatti VA', 'Kumar M', 'Sharma S']</t>
  </si>
  <si>
    <t>['Yan Y', 'Zhao A', 'Qui Y', 'Li Y', 'Yan R', 'Wang Y', 'Xu W', 'Deng Y']</t>
  </si>
  <si>
    <t>['Adalsteinsson JA', 'Kaushik S', 'Muzumdar S', 'Guttman-Yassky E', 'Ungar J']</t>
  </si>
  <si>
    <t>['Jo HY', 'Han HW', 'Jung I', 'Ju JH', 'Park SJ', 'Moon S', 'Geum D', 'Kim H', 'Park HJ', 'Kim S', 'Stacey GN', 'Koo SK', 'Park MH', 'Kim JH']</t>
  </si>
  <si>
    <t>['Tamai T', 'Mizukoshi E', 'Kumagai M', 'Terashima T', 'Iida N', 'Kitahara M', 'Shimakami T', 'Kitamura K', 'Arai K', 'Yamashita T', 'Sakai Y', 'Yamashita T', 'Honda M', 'Fushimi K', 'Kaneko S']</t>
  </si>
  <si>
    <t>['Bruijstens AL', 'Wong YYM', 'van Pelt DE', 'van der Linden PJE', 'Haasnoot GW', 'Hintzen RQ', 'Claas FHJ', 'Neuteboom RF', 'Wokke BHA']</t>
  </si>
  <si>
    <t>['Arnaiz-Villena A', 'Juarez I', 'Suarez-Trujillo F', 'Crespo-Yuste E', 'Lopez-Nares A', 'Callado A', 'Vaquero C', 'Vargas-Alarcon G']</t>
  </si>
  <si>
    <t>['Liu C', 'Duffy BF', 'Weimer ET', 'Montgomery MC', 'Jennemann JE', 'Hill R', 'Phelan D', 'Lay L', 'Parikh BA']</t>
  </si>
  <si>
    <t>['Durcan ME', 'Nair B', 'Anderton JG']</t>
  </si>
  <si>
    <t>['Zhang J', 'Khasanova E', 'Zhang L']</t>
  </si>
  <si>
    <t>['Dhall A', 'Patiyal S', 'Kaur H', 'Bhalla S', 'Arora C', 'Raghava GPS']</t>
  </si>
  <si>
    <t>['Hedstrom AK', 'Olsson T', 'Kockum I', 'Hillert J', 'Alfredsson L']</t>
  </si>
  <si>
    <t>['Carapito R', 'Aouadi I', 'Pichot A', 'Spinnhirny P', 'Morlon A', 'Kotova I', 'Macquin C', 'Rolli V', 'Cesbron A', 'Gagne K', 'Oudshoorn M', 'van der Holt B', 'Labalette M', 'Spierings E', 'Picard C', 'Loiseau P', 'Tamouza R', 'Toubert A', 'Parissiadis A', 'Dubois V', 'Paillard C', 'Maumy-Bertrand M', 'Bertrand F', 'von dem Borne PA', 'Kuball JHE', 'Michallet M', 'Lioure B', 'Peffault de Latour R', 'Blaise D', 'Cornelissen JJ', 'Yakoub-Agha I', 'Claas F', 'Moreau P', 'Charron D', 'Mohty M', 'Morishima Y', 'Socie G', 'Bahram S']</t>
  </si>
  <si>
    <t>['Arribas-Layton D', 'Guyer P', 'Delong T', 'Dang M', 'Chow IT', 'Speake C', 'Greenbaum CJ', 'Kwok WW', 'Baker RL', 'Haskins K', 'James EA']</t>
  </si>
  <si>
    <t>['Hampel H', 'Caraci F', 'Cuello AC', 'Caruso G', 'Nistico R', 'Corbo M', 'Baldacci F', 'Toschi N', 'Garaci F', 'Chiesa PA', 'Verdooner SR', 'Akman-Anderson L', 'Hernandez F', 'Avila J', 'Emanuele E', 'Valenzuela PL', 'Lucia A', 'Watling M', 'Imbimbo BP', 'Vergallo A', 'Lista S']</t>
  </si>
  <si>
    <t>['Singh J', 'Sharma A', 'Rani L', 'Kaur N', 'Anand S', 'Saikia B', 'Jha S', 'Nada R', 'Minz RW']</t>
  </si>
  <si>
    <t>['Yang WN', 'Pang LL', 'Zhou JY', 'Qiu YW', 'Miao L', 'Wang SY', 'Liu XZ', 'Tan KA', 'Shi WW', 'Wang GQ', 'Hou FQ']</t>
  </si>
  <si>
    <t>['Ahlen MT', 'Heide G', 'Husebekk A', 'Skogen B', 'Kjeldsen-Kragh J', 'Stuge TB']</t>
  </si>
  <si>
    <t>['Burek Kamenaric M', 'Maskalan M', 'Grubic Z', 'Stingl Jankovic K', 'Zunec R']</t>
  </si>
  <si>
    <t>['Enrich E', 'Vidal F', 'Corrales I', 'Campos E', 'Borras N', 'Martorell L', 'Sanchez M', 'Querol S', 'Rudilla F']</t>
  </si>
  <si>
    <t>['Guerra SG', 'Hamilton-Jones S', 'Brown CJ', 'Navarrete CV', 'Chong W']</t>
  </si>
  <si>
    <t>['Nurul-Aain AF', 'Tan LK', 'Heselynn H', 'Nor-Shuhaila S', 'Eashwary M', 'Wahinuddin S', 'Lau IS', 'Gun SC', 'Mohd-Shahrir MS', 'Ainon MM', 'Azmillah R', 'Muhaini O', 'Shahnaz M', 'Too CL']</t>
  </si>
  <si>
    <t>['Santos DC', 'Porto LC', 'Oliveira RV', 'Secco D', 'Hanhoerderster L', 'Pizarro MH', 'Barros BSV', 'Mello LGN', 'Muniz LH', 'Silva DA', 'Gomes MB']</t>
  </si>
  <si>
    <t>['Greaves SA', 'Atif SM', 'Fontenot AP']</t>
  </si>
  <si>
    <t>['Sakai K', 'Kuwana M', 'Tanaka H', 'Hosomichi K', 'Hasegawa A', 'Uyama H', 'Nishio K', 'Omae T', 'Hishizawa M', 'Matsui M', 'Iwato K', 'Okamoto A', 'Okuhiro K', 'Yamashita Y', 'Itoh M', 'Kumekawa H', 'Takezako N', 'Kawano N', 'Matsukawa T', 'Sano H', 'Ohshiro K', 'Hayashi K', 'Ueda Y', 'Mushino T', 'Ogawa Y', 'Yamada Y', 'Murata M', 'Matsumoto M']</t>
  </si>
  <si>
    <t>['Lande A', 'Fluge O', 'Strand EB', 'Flam ST', 'Sosa DD', 'Mella O', 'Egeland T', 'Saugstad OD', 'Lie BA', 'Viken MK']</t>
  </si>
  <si>
    <t>['Sayad A', 'Dehaghi MO', 'Taheri M', 'Fallah H', 'Arsang-Jang S', 'Shadnoush M', 'Ghafouri-Fard S', 'Hamidieh AA']</t>
  </si>
  <si>
    <t>['Tokic S', 'Zizkova V', 'Stefanic M', 'Glavas-Obrovac L', 'Marczi S', 'Samardzija M', 'Sikorova K', 'Petrek M']</t>
  </si>
  <si>
    <t>['Kremer AN', 'Bausenwein J', 'Lurvink E', 'Kremer AE', 'Rutten CE', 'van Bergen CAM', 'Kretschmann S', 'van der Meijden E', 'Honders MW', 'Mazzeo D', 'Watts C', 'Mackensen A', 'Falkenburg JHF', 'Griffioen M']</t>
  </si>
  <si>
    <t>['Hashimoto S', 'Nakajima F', 'Imanishi T', 'Kawai Y', 'Kato K', 'Kimura T', 'Miyata S', 'Takanashi M', 'Nishio M', 'Tokunaga K', 'Satake M']</t>
  </si>
  <si>
    <t>['Fabreti-Oliveira RA', 'Oliveira CKF', 'Vale EMG', 'Nascimento E']</t>
  </si>
  <si>
    <t>["Ad'hiah AH", 'Al-Rikabi AH', 'Ahmed ZA', 'Kamil LA']</t>
  </si>
  <si>
    <t>['Huang YH', 'Liao SF', 'Khor SS', 'Lin YJ', 'Chen HY', 'Chang YH', 'Huang YH', 'Lu SN', 'Lee HW', 'Ko WY', 'Huang C', 'Liu PC', 'Chen YJ', 'Wu PF', 'Chu HW', 'Wu PE', 'Tokunaga K', 'Shen CY', 'Lee MH']</t>
  </si>
  <si>
    <t>['Ebrahimi M', 'Dayer D', 'Jalalifar MA', 'Keikhaei B', 'Tahan Nejad Asadi Z']</t>
  </si>
  <si>
    <t>['Shinoda K', 'Matsushita T', 'Nakamura Y', 'Masaki K', 'Sakai S', 'Nomiyama H', 'Togao O', 'Hiwatashi A', 'Niino M', 'Isobe N', 'Kira JI']</t>
  </si>
  <si>
    <t>['Xie J', 'Liu L', 'Mladkova N', 'Li Y', 'Ren H', 'Wang W', 'Cui Z', 'Lin L', 'Hu X', 'Yu X', 'Xu J', 'Liu G', 'Caliskan Y', 'Sidore C', 'Balderes O', 'Rosen RJ', 'Bodria M', 'Zanoni F', 'Zhang JY', 'Krithivasan P', 'Mehl K', 'Marasa M', 'Khan A', 'Ozay F', 'Canetta PA', 'Bomback AS', 'Appel GB', 'Sanna-Cherchi S', 'Sampson MG', 'Mariani LH', 'Perkowska-Ptasinska A', 'Durlik M', 'Mucha K', 'Moszczuk B', 'Foroncewicz B', 'Paczek L', 'Habura I', 'Ars E', 'Ballarin J', 'Mani LY', 'Vogt B', 'Ozturk S', 'Yildiz A', 'Seyahi N', 'Arikan H', 'Koc M', 'Basturk T', 'Karahan G', 'Akgul SU', 'Sever MS', 'Zhang D', 'Santoro D', 'Bonomini M', 'Londrino F', 'Gesualdo L', 'Reiterova J', 'Tesar V', 'Izzi C', 'Savoldi S', 'Spotti D', 'Marcantoni C', 'Messa P', 'Galliani M', 'Roccatello D', 'Granata S', 'Zaza G', 'Lugani F', 'Ghiggeri G', 'Pisani I', 'Allegri L', 'Sprangers B', 'Park JH', 'Cho B', 'Kim YS', 'Kim DK', 'Suzuki H', 'Amoroso A', 'Cattran DC', 'Fervenza FC', 'Pani A', 'Hamilton P', 'Harris S', 'Gupta S', 'Cheshire C', 'Dufek S', 'Issler N', 'Pepper RJ', 'Connolly J', 'Powis S', 'Bockenhauer D', 'Stanescu HC', 'Ashman N', 'Loos RJF', 'Kenny EE', 'Wuttke M', 'Eckardt KU', 'Kottgen A', 'Hofstra JM', 'Coenen MJH', 'Kiemeney LA', 'Akilesh S', 'Kretzler M', 'Beck LH', 'Stengel B', 'Debiec H', 'Ronco P', 'Wetzels JFM', 'Zoledziewska M', 'Cucca F', 'Ionita-Laza I', 'Lee H', 'Hoxha E', 'Stahl RAK', 'Brenchley P', 'Scolari F', 'Zhao MH', 'Gharavi AG', 'Kleta R', 'Chen N', 'Kiryluk K']</t>
  </si>
  <si>
    <t>['Wang Y', 'Zou J', 'Jia Y', 'Liang Y', 'Zhang X', 'Wang CL', 'Wang X', 'Guo D', 'Shi Y', 'Yang M']</t>
  </si>
  <si>
    <t>['Chen Y', 'Li S', 'Huang R', 'Zhang Z', 'Petersen F', 'Zheng J', 'Yu X']</t>
  </si>
  <si>
    <t>['Sepulveda-Delgado J', 'Rizo-Pinto A', 'Granados-Arriola J', 'Mena-Vela BA', 'Cetina-Diaz JH', 'Garcia-Silva R', 'Hernandez-Dono S', 'Cruz-Salvatierra MA', 'Perez-Tirado JM', 'Vazquez-Guzman C', 'Dominguez-Arrevillaga S', 'Trujillo-Vizuet MG', 'Sanchez-Gonzalez RA', 'Zamudio-Castellanos F', 'Vera-Lastra OL', 'Jara-Quezada LJ']</t>
  </si>
  <si>
    <t>['Moreno-Fresneda P', 'Triguero-Martinez A', 'Olivas-Martinez I', 'Ortiz-Aljaro P', 'Gonzalez-Escribano MF', 'Nuno-Nuno L', 'Ortiz AM', 'Gonzalez-Alvaro I']</t>
  </si>
  <si>
    <t>['Fukumoto S', 'Nakamura Y', 'Watanabe M', 'Isobe N', 'Matsushita T', 'Sakoda A', 'Hiwatashi A', 'Shinoda K', 'Yamasaki R', 'Tsujino A', 'Kira JI']</t>
  </si>
  <si>
    <t>['Villanueva EQ 3rd', 'Li CC', 'Lin PY', 'Yang KL']</t>
  </si>
  <si>
    <t>['Ezzemani W', 'Windisch MP', 'Kettani A', 'Altawalah H', 'Nourlil J', 'Benjelloun S', 'Ezzikouri S']</t>
  </si>
  <si>
    <t>['Kikuchi R', 'Kawagoe T', 'Hotta K']</t>
  </si>
  <si>
    <t>['Iwasaki T', 'Nakabo S', 'Terao C', 'Murakami K', 'Nakashima R', 'Hashimoto M', 'Imura Y', 'Yukawa N', 'Yoshifuji H', 'Miura Y', 'Yurugi K', 'Maekawa T', 'van Delft MAM', 'Trouw LA', 'Fujii T', 'Mimori T', 'Ohmura K']</t>
  </si>
  <si>
    <t>['Andersson Svard A', 'Kaur S', 'Trost K', 'Suvitaival T', 'Lernmark A', 'Maziarz M', 'Pociot F', 'Overgaard AJ']</t>
  </si>
  <si>
    <t>['Adams CJ', 'Wu SL', 'Shao X', 'Bradshaw PT', 'Gonzales E', 'Smith JB', 'Xiang AH', 'Bellesis KH', 'Chinn T', 'Bos SD', 'Wendel-Haga M', 'Olsson T', 'Kockum I', 'Langer-Gould AM', 'Schaefer C', 'Alfredsson L', 'Barcellos LF']</t>
  </si>
  <si>
    <t>['Ong LTC', 'Parnell GP', 'Veale K', 'Stewart GJ', 'Liddle C', 'Booth DR']</t>
  </si>
  <si>
    <t>['Marques SBD', 'Guariento EG', 'Visentainer JEL', 'Nascimento E', 'Fabreti-Oliveira RA']</t>
  </si>
  <si>
    <t>['Borba V', 'Malkova A', 'Basantsova N', 'Halpert G', 'Andreoli L', 'Tincani A', 'Amital H', 'Shoenfeld Y']</t>
  </si>
  <si>
    <t>['Joly BS', 'Loiseau P', 'Darmon M', 'Leblanc T', 'Chambost H', 'Fouyssac F', 'Guigonis V', 'Harambat J', 'Stepanian A', 'Coppo P', 'Veyradier A']</t>
  </si>
  <si>
    <t>['Shim TN', 'Harwood CA', 'Marsh SG', 'Gotch FM', 'Quint W', 'de Koning MN', 'Francis N', 'Jameson C', 'Freeman A', 'Minhas S', 'Dinneen M', 'Muneer A', 'Bunker CB']</t>
  </si>
  <si>
    <t>['Gigli GL', 'Vogrig A', 'Nilo A', 'Fabris M', 'Biasotto A', 'Curcio F', 'Miotti V', 'Tascini C', 'Valente M']</t>
  </si>
  <si>
    <t>['Kawahara H', 'Nakashima A', 'Zoshima T', 'Kawano M']</t>
  </si>
  <si>
    <t>['Kawabata Y', 'Ikegami H']</t>
  </si>
  <si>
    <t>['Oikawa Y', 'Shimada A']</t>
  </si>
  <si>
    <t>['Singh G', 'Singh U', 'Singh SK', 'Singh S']</t>
  </si>
  <si>
    <t>['Solomon SR', 'Aubrey MT', 'Zhang X', 'Jackson KC', 'Morris LE', 'Holland HK', 'Solh MM', 'Bashey A']</t>
  </si>
  <si>
    <t>['Petersdorf EW', 'Gooley T', 'Volt F', 'Kenzey C', 'Madrigal A', 'McKallor C', 'Querol S', 'Rafii H', 'Rocha V', 'Tamouza R', 'Chabannon C', 'Ruggeri A', 'Gluckman E']</t>
  </si>
  <si>
    <t>['Gong X', 'Chen P', 'Ma P', 'Gao J', 'Yang J', 'Guo H', 'Yan C', 'Zhang B', 'He Y']</t>
  </si>
  <si>
    <t>['Raglianti V', 'Rossi GM', 'Vaglio A']</t>
  </si>
  <si>
    <t>['Srivastava S', 'Sharma SK', 'Srivastava V', 'Kumar A']</t>
  </si>
  <si>
    <t>['Nishizono R', 'Kogou H', 'Ishizaki Y', 'Minakawa A', 'Kikuchi M', 'Inagaki H', 'Sato Y', 'Fujimoto S']</t>
  </si>
  <si>
    <t>['Carvajal Alegria G', 'Boukhlal S', 'Cornec D', 'Devauchelle-Pensec V']</t>
  </si>
  <si>
    <t>['Zhao Y', 'Zhu R', 'Tian D', 'Liu X']</t>
  </si>
  <si>
    <t>['Arndt MF', 'Koohestani DM', 'Chobrutskiy BI', 'Mihyu MM', 'Diaz M', 'Gozlan EC', 'Yeagley M', 'Zaman S', 'Roca AM', 'Blanck G']</t>
  </si>
  <si>
    <t>['Luningham JM', 'Chen J', 'Tang S', 'De Jager PL', 'Bennett DA', 'Buchman AS', 'Yang J']</t>
  </si>
  <si>
    <t>['Poomarimuthu M', 'Ramasamy T', 'Govindan R', 'Andiappan R', 'Nagarajan G', 'Kadiam S', 'Mariakuttikan J']</t>
  </si>
  <si>
    <t>['Zheng NS', 'Feng Q', 'Kerchberger VE', 'Zhao J', 'Edwards TL', 'Cox NJ', 'Stein CM', 'Roden DM', 'Denny JC', 'Wei WQ']</t>
  </si>
  <si>
    <t>['Natori Y', 'Sasaki E', 'Soeda S', 'Furukawa S', 'Azami Y', 'Tokuda E', 'Kanbayashi T', 'Saji S']</t>
  </si>
  <si>
    <t>['Matsushita T', 'Masaki K', 'Isobe N', 'Sato S', 'Yamamoto K', 'Nakamura Y', 'Watanabe M', 'Suenaga T', 'Kira JI']</t>
  </si>
  <si>
    <t>['Lowe M', 'Payton A', 'Verma A', 'Gemmell I', 'Worthington J', 'Hamilton P', 'Ollier W', 'Augustine T', 'Poulton K']</t>
  </si>
  <si>
    <t>['Anagnostouli M', 'Vakrakou AG', 'Zambelis T', 'Boufidou F', 'Nikolaou C', 'Karandreas N', 'Kilidireas C']</t>
  </si>
  <si>
    <t>['Ogese MO', 'Lister A', 'Jenkins RE', 'Meng X', 'Alfirevic A', 'Douglas L', 'Mcloughlin R', 'Silva E', 'Park BK', 'Pirmohamed M', 'Naisbitt DJ']</t>
  </si>
  <si>
    <t>['Ocejo-Vinyals JG', 'Gonzalez-Gay MA', 'Fernandez-Vina MA', 'Cantos-Mansilla J', 'Vilanova I', 'Blanco R', 'Gonzalez-Lopez MA']</t>
  </si>
  <si>
    <t>['Mofors J', 'Bjork A', 'Richardsdotter Andersson E', 'Kvarnstrom M', "Forsblad d'Elia H", 'Magnusson-Bucher S', 'Padyukov L', 'Kockum I', 'Hillert J', 'Eriksson P', 'Mandl T', 'Nordmark G', 'Alfredsson L', 'Wahren-Herlenius M']</t>
  </si>
  <si>
    <t>['Stasiak M', 'Lewinski A']</t>
  </si>
  <si>
    <t>['Chila-Moreno L', 'Rodriguez LS', 'Bautista-Molano W', 'Bello-Gualtero JM', 'Ramos-Casallas A', 'Romero-Sanchez C']</t>
  </si>
  <si>
    <t>['Vangenot C', 'Nunes JM', 'Doxiadis GM', 'Poloni ES', 'Bontrop RE', 'de Groot NG', 'Sanchez-Mazas A']</t>
  </si>
  <si>
    <t>['Littera R', 'Campagna M', 'Deidda S', 'Angioni G', 'Cipri S', 'Melis M', 'Firinu D', 'Santus S', 'Lai A', 'Porcella R', 'Lai S', 'Rassu S', 'Scioscia R', 'Meloni F', 'Schirru D', 'Cordeddu W', 'Kowalik MA', 'Serra M', 'Ragatzu P', 'Carta MG', 'Del Giacco S', 'Restivo A', 'Deidda S', 'Orru S', 'Palimodde A', 'Perra R', 'Orru G', 'Conti M', 'Balestrieri C', 'Serra G', 'Onali S', 'Marongiu F', 'Perra A', 'Chessa L']</t>
  </si>
  <si>
    <t>['Zhang J', 'Fu R', 'Wang W', 'Zhang W', 'Zhu F']</t>
  </si>
  <si>
    <t>['Sonon P', 'Brito Ferreira ML', 'Santos Almeida R', 'Saloum Deghaide NH', 'Henrique Willcox G', 'Lima Guimaraes E', 'da Purificacao Junior AF', 'Tenorio Cordeiro M', 'Antunes de Brito CA', 'de Albuquerque MFM', 'Lins RD', 'Donadi EA', 'Lucena-Silva N']</t>
  </si>
  <si>
    <t>['Blackwell JM', 'Fakiola M', 'Singh OP']</t>
  </si>
  <si>
    <t>['Casselman P', 'Cassiman C', 'Casteels I', 'Schauwvlieghe PP']</t>
  </si>
  <si>
    <t>['Castro-Santos P', 'Olloquequi J', 'Verdugo RA', 'Gutierrez MA', 'Pinochet C', 'Quinones LA', 'Diaz-Pena R']</t>
  </si>
  <si>
    <t>['Maltby VE', 'Lea RA', 'Burnard S', 'Xavier A', 'Van Cao T', 'White N', 'Kennedy D', 'Groen K', 'Sanders KA', 'Seeto R', 'Bray S', 'Gresle M', 'Laverick L', 'Butzkueven H', 'Scott RJ', 'Lechner-Scott J']</t>
  </si>
  <si>
    <t>['Derdelinckx J', 'Nkansah I', 'Ooms N', 'Van Bruggen L', 'Emonds MP', 'Daniels L', 'Reynders T', 'Willekens B', 'Cras P', 'Berneman ZN', 'Cools N']</t>
  </si>
  <si>
    <t>['Farinelli L', 'Barba M', 'Beltrami B', 'Baranzini M', 'Milani D', 'Lattanzi W', 'Manzotti S', 'Gigante A']</t>
  </si>
  <si>
    <t>['Gong W', 'Guo P', 'Liu L', 'Guan Q', 'Yuan Z']</t>
  </si>
  <si>
    <t>['Mindur JE', 'Yadav SK', 'Ito N', 'Senoh M', 'Kato H', 'Dhib-Jalbut S', 'Ito K']</t>
  </si>
  <si>
    <t>['Laimer J', 'Lackner P']</t>
  </si>
  <si>
    <t>['Houen G', 'Trier NH', 'Frederiksen JL']</t>
  </si>
  <si>
    <t>['Hyun YS', 'Jo HA', 'Lee YH', 'Kim SM', 'Baek IC', 'Sohn HJ', 'Cho HI', 'Kim TG']</t>
  </si>
  <si>
    <t>['Selvaraja M', 'Chin VK', 'Abdullah M', 'Arip M', 'Amin-Nordin S']</t>
  </si>
  <si>
    <t>['Iemura T', 'Arai Y', 'Kanda J', 'Kitawaki T', 'Hishizawa M', 'Kondo T', 'Yamashita K', 'Takaori-Kondo A']</t>
  </si>
  <si>
    <t>['Min K', 'Suh MR', 'Cho KH', 'Park W', 'Kang MS', 'Jang SJ', 'Kim SH', 'Rhie S', 'Choi JI', 'Kim HJ', 'Cha KY', 'Kim M']</t>
  </si>
  <si>
    <t>['Single RM', 'Meyer D', 'Nunes K', 'Francisco RS', 'Hunemeier T', 'Maiers M', 'Hurley CK', 'Bedoya G', 'Gallo C', 'Hurtado AM', 'Llop E', 'Petzl-Erler ML', 'Poletti G', 'Rothhammer F', 'Tsuneto L', 'Klitz W', 'Ruiz-Linares A']</t>
  </si>
  <si>
    <t>['Jawdat D', 'Uyar FA', 'Alaskar A', 'Muller CR', 'Hajeer A']</t>
  </si>
  <si>
    <t>['Li QS', 'Tian C', 'Hinds D', 'Seabrook GR']</t>
  </si>
  <si>
    <t>['Abdullah BH', 'Jassam SA', 'Hadi WA', 'Hameed B']</t>
  </si>
  <si>
    <t>['Ma J', 'Zhang JK', 'Yang D', 'Ma XX']</t>
  </si>
  <si>
    <t>['Zhao X', 'Li J', 'Zhu Q', 'Liang G', 'Xia W', 'He X', 'Zhu C', 'Qi H', 'Deng B', 'Chen X', 'Zhang J']</t>
  </si>
  <si>
    <t>['Moballegh Naseri M', 'Shams S', 'Moballegh Naseri M', 'Bakhshi B']</t>
  </si>
  <si>
    <t>['Paganini J', 'Nagy PL', 'Rouse N', 'Gouret P', 'Chiaroni J', 'Picard C', 'Di Cristofaro J']</t>
  </si>
  <si>
    <t>['Bekbolsynov D', 'Mierzejewska B', 'Borucka J', 'Liwski RS', 'Greenshields AL', 'Breidenbach J', 'Gehring B', 'Leonard-Murali S', 'Khuder SA', 'Rees M', 'Green RC 2nd', 'Stepkowski SM']</t>
  </si>
  <si>
    <t>['Roos Ljungberg K', 'Borjesson E', 'Martinsson K', 'Wettero J', 'Kastbom A', 'Svard A']</t>
  </si>
  <si>
    <t>['Mateus J', 'Grifoni A', 'Voic H', 'Angelo MA', 'Phillips E', 'Mallal S', 'Sidney J', 'Sette A', 'Weiskopf D']</t>
  </si>
  <si>
    <t>['Abd Albagi SO', 'Al-Nour MY', 'Elhag M', 'Tageldein Idris Abdelihalim A', 'Musa Haroun E', 'Adam Essa ME', 'Abubaker M', 'Deka H', 'Ghosh A', 'Hassan MA']</t>
  </si>
  <si>
    <t>['Butler-Laporte G', 'Kreuzer D', 'Nakanishi T', 'Harroud A', 'Forgetta V', 'Richards JB']</t>
  </si>
  <si>
    <t>['Huang X', 'Liu G', 'Mei S', 'Cai J', 'Rao J', 'Tang M', 'Zhu T', 'Chen W', 'Peng S', 'Wang Y', 'Ye Y', 'Zhang T', 'Deng Z', 'Zhao J']</t>
  </si>
  <si>
    <t>['Tipu HN']</t>
  </si>
  <si>
    <t>['Hughes MS', 'Pietropaolo M', 'Vasudevan MM', 'Marcelli M', 'Nguyen H']</t>
  </si>
  <si>
    <t>['Chaves J', 'Martins-Ferreira R', 'Ferreira AM', 'Bras S', 'Carvalho C', 'Bettencourt A', 'Samoes R', 'Monteiro F', 'Freitas J', 'Chorao R', 'Lopes J', 'Ramalheira J', 'da Silva BM', 'Costa PP', 'da Silva AM', 'Leal B']</t>
  </si>
  <si>
    <t>['Pisanti S', 'Deelen J', 'Gallina AM', 'Caputo M', 'Citro M', 'Abate M', 'Sacchi N', 'Vecchione C', 'Martinelli R']</t>
  </si>
  <si>
    <t>['Li X', 'Yang Y', 'Sun G', 'Dai W', 'Jie X', 'Du Y', 'Huang R', 'Zhang J']</t>
  </si>
  <si>
    <t>['Manganis CD', 'Chapman RW', 'Culver EL']</t>
  </si>
  <si>
    <t>['Geretz A', 'Cofer L', 'Ehrenberg PK', 'Currier JR', 'Yoon IK', 'Alera MTP', 'Jarman R', 'Rothman AL', 'Thomas R']</t>
  </si>
  <si>
    <t>['Saxena A', 'Suzuki S', 'Mourya M', 'Shiina T', 'Kanga U']</t>
  </si>
  <si>
    <t>['Gasperi C', 'Andlauer TFM', 'Keating A', 'Knier B', 'Klein A', 'Pernpeintner V', 'Lichtner P', 'Gold R', 'Zipp F', 'Then Bergh F', 'Stangel M', 'Tumani H', 'Wildemann B', 'Wiendl H', 'Bayas A', 'Kumpfel T', 'Zettl UK', 'Linker RA', 'Ziemann U', 'Knop M', 'Warnke C', 'Friese MA', 'Paul F', 'Tackenberg B', 'Berthele A', 'Hemmer B']</t>
  </si>
  <si>
    <t>['Reed E', 'Hedstrom AK', 'Hansson M', 'Mathsson-Alm L', 'Brynedal B', 'Saevarsdottir S', 'Cornillet M', 'Jakobsson PJ', 'Holmdahl R', 'Skriner K', 'Serre G', 'Alfredsson L', 'Ronnelid J', 'Lundberg K']</t>
  </si>
  <si>
    <t>['Sanami S', 'Zandi M', 'Pourhossein B', 'Mobini GR', 'Safaei M', 'Abed A', 'Arvejeh PM', 'Chermahini FA', 'Alizadeh M']</t>
  </si>
  <si>
    <t>['Bauer M', 'Kempenich J', 'Wadsworth K', 'Malmberg C', 'Beduhn B', 'Dehn J']</t>
  </si>
  <si>
    <t>['Qi J', 'Wang TJ', 'Li HX', 'Wu D', 'Du D', 'Wu JH', 'Shang LX', 'Chen L', 'Wang MN', 'Wang XF']</t>
  </si>
  <si>
    <t>['Muniz-Castrillo S', 'Joubert B', 'Elsensohn MH', 'Pinto AL', 'Saint-Martin M', 'Vogrig A', 'Picard G', 'Rogemond V', 'Dubois V', 'Tamouza R', 'Maucort-Boulch D', 'Honnorat J']</t>
  </si>
  <si>
    <t>['Seshasubramanian V', 'Raghavan V', 'SathishKannan AD', 'Naganathan C', 'Ramachandran A', 'Arasu P', 'Rajendren P', 'John S', 'Mowry B', 'Rangaswamy T', 'Narayan S', 'Periathiruvadi S']</t>
  </si>
  <si>
    <t>['Park HJ', 'Park JW', 'Kim SH', 'Choi SY', 'Kim HK', 'Jung CG', 'Yang MS', 'Kang DY', 'Cho MK', 'Kwon HS', 'Kang HR', 'Lee YW']</t>
  </si>
  <si>
    <t>['Balcha SA', 'Demisse AG', 'Mishra R', 'Vartak T', 'Cousminer DL', 'Hodge KM', 'Voight BF', 'Lorenz K', 'Schwartz S', 'Jerram ST', 'Gamper A', 'Holmes A', 'Wilson HF', 'Williams AJK', 'Grant SFA', 'Leslie RD', 'Phillips DIW', 'Trimble ER']</t>
  </si>
  <si>
    <t>['Prendecki M', 'Kowalska M', 'Lagan-Jedrzejczyk U', 'Piekut T', 'Krokos A', 'Kozubski W', 'Dorszewska J']</t>
  </si>
  <si>
    <t>['Suzuki H', 'Joshita S', 'Hirayama A', 'Shinji A', 'Mukawa K', 'Sako M', 'Yoshimura N', 'Suga T', 'Umemura T', 'Ashihara N', 'Yamazaki T', 'Ota M']</t>
  </si>
  <si>
    <t>['Tozatto-Maio K', 'Torres MA', 'Degaide NHS', 'Cardoso JF', 'Volt F', 'Pinto ACS', 'Oliveira D', 'Elayoubi H', 'Kashima S', 'Loiseau P', 'Veelken H', 'Ferster A', 'Cappelli B', 'Rodrigues ES', 'Scigliuolo GM', 'Kenzey C', 'Ruggeri A', 'Rocha V', 'Simoes BP', 'Tamouza R', 'Gluckman E']</t>
  </si>
  <si>
    <t>['Kunte S', 'Stevenson J']</t>
  </si>
  <si>
    <t>['Barquera R', 'Hernandez-Zaragoza DI', 'Bravo-Acevedo A', 'Arrieta-Bolanos E', 'Clayton S', 'Acuna-Alonzo V', 'Martinez-Alvarez JC', 'Lopez-Gil C', 'Adalid-Sainz C', 'Vega-Martinez MDR', 'Escobedo-Ruiz A', 'Juarez-Cortes ED', 'Immel A', 'Pacheco-Ubaldo H', 'Gonzalez-Medina L', 'Lona-Sanchez A', 'Lara-Riegos J', 'Sanchez-Fernandez MGJ', 'Diaz-Lopez R', 'Guizar-Lopez GU', 'Medina-Escobedo CE', 'Arrazola-Garcia MA', 'Montiel-Hernandez GD', 'Hernandez-Hernandez O', 'Ramos-de la Cruz FDR', 'Juarez-Nicolas F', 'Pantoja-Torres JA', 'Rodriguez-Munguia TJ', 'Juarez-Barreto V', 'Delgado-Aguirre H', 'Escutia-Gonzalez AB', 'Gone-Vazquez I', 'Benitez-Arvizu G', 'Arellano-Prado FP', 'Garcia-Arias VE', 'Rodriguez-Lopez ME', 'Mendez-Mani P', 'Garcia-Alvarez R', 'Gonzalez-Martinez MDR', 'Aquino-Rubio G', 'Escareno-Montiel N', 'Vazquez-Castillo TV', 'Uribe-Duarte MG', 'Ruiz-Corral MJ', 'Ortega-Yanez A', 'Bernal-Felipe N', 'Gomez-Navarro B', 'Arriaga-Perea AJ', 'Martinez-Bezies V', 'Macias-Medrano RM', 'Aguilar-Campos JA', 'Solis-Martinez R', 'Serrano-Osuna R', 'Sandoval-Sandoval MJ', 'Jaramillo-Rodriguez Y', 'Salgado-Adame A', 'Juarez-de la Cruz F', 'Novelo-Garza B', 'Pavon-Vargas MLA', 'Salgado-Galicia N', 'Bortolini MC', 'Gallo C', 'Bedoya G', 'Rothhammer F', 'Gonzalez-Jose R', 'Ruiz-Linares A', 'Canizales-Quinteros S', 'Romero-Hidalgo S', 'Krause J', 'Zuniga J', 'Yunis EJ', 'Bekker-Mendez C', 'Granados J']</t>
  </si>
  <si>
    <t>['Saribas S', 'Demiryas S', 'Yilmaz E', 'Uysal O', 'Kepil N', 'Demirci M', 'Caliskan R', 'Dinc HO', 'Akkus S', 'Gareayaghi N', 'Kirmusaoglu S', 'Ozbey D', 'Tokman HB', 'Koksal SS', 'Tasci I', 'Kocazeybek B']</t>
  </si>
  <si>
    <t>['Grubic Z', 'Burek Kamenaric M', 'Kljajic J', 'Stingl Jankovic K', 'Maskalan M', 'Zunec R']</t>
  </si>
  <si>
    <t>['Balhorn R', 'Balhorn MC', 'Balakrishnan K', 'Rebhun RB']</t>
  </si>
  <si>
    <t>['Teles SF', 'Silva EA', 'Souza RM', 'Tomimori J', 'Florian MC', 'Souza RO', 'Marcos EVC', 'Souza-Santana FC', 'Gamba MA']</t>
  </si>
  <si>
    <t>['van Drongelen V', 'Ali WH', 'Holoshitz J']</t>
  </si>
  <si>
    <t>['Marin Rubio LA', 'Rada R', 'Ontanon J']</t>
  </si>
  <si>
    <t>['Mikk ML', 'Pfeiffer S', 'Kiviniemi M', 'Laine AP', 'Lempainen J', 'Harkonen T', 'Toppari J', 'Veijola R', 'Knip M', 'Ilonen J']</t>
  </si>
  <si>
    <t>['Poulton K', 'Wright P', 'Hughes P', 'Savic S', 'Welberry Smith M', 'Guiver M', 'Morton M', 'van Dellen D', 'Tholouli E', 'Wynn R', 'Clark B']</t>
  </si>
  <si>
    <t>['Watanabe M', 'Nakamura Y', 'Isobe N', 'Tanaka M', 'Sakoda A', 'Hayashi F', 'Kawano Y', 'Yamasaki R', 'Matsushita T', 'Kira JI']</t>
  </si>
  <si>
    <t>['Roh EY', 'Oh S', 'Yoon JH', 'Kim BJ', 'Song EY', 'Shin S']</t>
  </si>
  <si>
    <t>['Charonis S', 'James LM', 'Georgopoulos AP']</t>
  </si>
  <si>
    <t>['Hofer LS', 'Ramberger M', 'Gredler V', 'Pescoller AS', 'Rostasy K', 'Sospedra M', 'Hegen H', 'Berger T', 'Lutterotti A', 'Reindl M']</t>
  </si>
  <si>
    <t>['Pang X', 'Qian J', 'Jin H', 'Zhang L', 'Lin L', 'Wang Y', 'Lei Y', 'Zhou Z', 'Li M', 'Zhang H']</t>
  </si>
  <si>
    <t>['Dedmon LE']</t>
  </si>
  <si>
    <t>['Benedek G', 'Abed El Latif M', 'Miller K', 'Rivkin M', 'Ramadhan Lasu AA', 'Riek LP', 'Lako R', 'Edvardson S', 'Alon SA', 'Galun E', 'Levite M']</t>
  </si>
  <si>
    <t>['Blanc-Durand F', 'Alameddine R', 'Iafrate AJ', 'Tran-Thanh D', 'Lo YC', 'Blais N', 'Routy B', 'Tehfe M', 'Leduc C', 'Romeo P', 'Stephenson P', 'Florescu M']</t>
  </si>
  <si>
    <t>['Urbaneja P', 'Hurtado-Guerrero I', 'Hernandez MA', 'Oliver-Martos B', 'Oreja-Guevara C', 'Ortega-Pinazo J', 'Alonso A', 'Baron-Lopez FJ', 'Leyva L', 'Fernandez O', 'Pinto-Medel MJ']</t>
  </si>
  <si>
    <t>['Castellano-Gonzalez G', 'McGuire HM', 'Luciani F', 'Clancy LE', 'Li Z', 'Avdic S', 'Hughes B', 'Singh M', 'Fazekas de St Groth B', 'Renga G', 'Pariano M', 'Bellet MM', 'Romani L', 'Gottlieb DJ']</t>
  </si>
  <si>
    <t>['Novelli A', 'Andreani M', 'Biancolella M', 'Liberatoscioli L', 'Passarelli C', 'Colona VL', 'Rogliani P', 'Leonardis F', 'Campana A', 'Carsetti R', 'Andreoni M', 'Bernardini S', 'Novelli G', 'Locatelli F']</t>
  </si>
  <si>
    <t>['Rakib A', 'Sami SA', 'Mimi NJ', 'Chowdhury MM', 'Eva TA', 'Nainu F', 'Paul A', 'Shahriar A', 'Tareq AM', 'Emon NU', 'Chakraborty S', 'Shil S', 'Mily SJ', 'Ben Hadda T', 'Almalki FA', 'Emran TB']</t>
  </si>
  <si>
    <t>['Aslam MM', 'John P', 'Fan KH', 'Bhatti A', 'Aziz W', 'Ahmed B', 'Feingold E', 'Demirci FY', 'Kamboh MI']</t>
  </si>
  <si>
    <t>['Hjort R', 'Ahlqvist E', 'Andersson T', 'Alfredsson L', 'Carlsson PO', 'Grill V', 'Groop L', 'Martinell M', 'Sorgjerd EP', 'Tuomi T', 'Asvold BO', 'Carlsson S']</t>
  </si>
  <si>
    <t>['Hajjej A', 'Abdrakhmanova S', 'Turganbekova A', 'Almawi WY']</t>
  </si>
  <si>
    <t>['Correale P', 'Saladino RE', 'Giannarelli D', 'Sergi A', 'Mazzei MA', 'Bianco G', 'Giannicola R', 'Iuliano E', 'Forte IM', 'Calandruccio ND', 'Falzea AC', 'Strangio A', 'Nardone V', 'Pastina P', 'Tini P', 'Luce A', 'Caraglia M', 'Caracciolo D', 'Mutti L', 'Tassone P', 'Pirtoli L', 'Giordano A', 'Tagliaferri P']</t>
  </si>
  <si>
    <t>['Dominguez-Mozo MI', 'Perez-Perez S', 'Villar LM', 'Oliver-Martos B', 'Villarrubia N', 'Matesanz F', 'Costa-Frossard L', 'Pinto-Medel MJ', 'Garcia-Sanchez MI', 'Ortega-Madueno I', 'Lopez-Lozano L', 'Garcia-Martinez A', 'Izquierdo G', 'Fernandez O', 'Alvarez-Cermeno JC', 'Arroyo R', 'Alvarez-Lafuente R']</t>
  </si>
  <si>
    <t>['Malkova A', 'Starshinova A', 'Zinchenko Y', 'Basantsova N', 'Mayevskaya V', 'Yablonskiy P', 'Shoenfeld Y']</t>
  </si>
  <si>
    <t>['Ishina IA', 'Filimonova IN', 'Zakharova MY', 'Ovchinnikova LA', 'Mamedov AE', 'Lomakin YA', 'Belogurov AA Jr']</t>
  </si>
  <si>
    <t>['Guo J', 'Ning XQ', 'Ding JY', 'Zheng YQ', 'Shi NN', 'Wu FY', 'Lin YK', 'Shih HP', 'Ting HT', 'Liang G', 'Lu XC', 'Kong JL', 'Wang K', 'Lu YB', 'Fu YJ', 'Hu R', 'Li TM', 'Pan KS', 'Li XY', 'Huang CY', 'Lo YF', 'Chang IY', 'Yeh CF', 'Tu KH', 'Tsai YH', 'Ku CL', 'Cao CW']</t>
  </si>
  <si>
    <t>['Kwok J', 'Tang WH', 'Chu WK', 'Chan YS', 'Liu Z', 'Yang W', 'Ip P', 'Ma W', 'Lee CK', 'Middleton D']</t>
  </si>
  <si>
    <t>['Prieto-Pena D', 'Remuzgo-Martinez S', 'Ocejo-Vinyals JG', 'Atienza-Mateo B', 'Munoz-Jimenez A', 'Ortiz-Sanjuan F', 'Romero-Yuste S', 'Moriano C', 'Galindez-Agirregoikoa E', 'Miranda-Filloy JA', 'Blanco R', 'Gualillo O', 'Martin J', 'Castaneda S', 'Lopez-Mejias R', 'Gonzalez-Gay MA']</t>
  </si>
  <si>
    <t>['Li M', 'Wang L', 'Shi DC', 'Foo JN', 'Zhong Z', 'Khor CC', 'Lanzani C', 'Citterio L', 'Salvi E', 'Yin PR', 'Bei JX', 'Wang L', 'Liao YH', 'Chen J', 'Chen QK', 'Xu G', 'Jiang GR', 'Wan JX', 'Chen MH', 'Chen N', 'Zhang H', 'Zeng YX', 'Liu ZH', 'Liu JJ', 'Yu XQ']</t>
  </si>
  <si>
    <t>['Noureen N', 'Shah FA', 'Lisec J', 'Usman H', 'Khalid M', 'Munir R', 'Zaidi N']</t>
  </si>
  <si>
    <t>['Hedstrom AK', 'Adams C', 'Shao X', 'Schaefer C', 'Olsson T', 'Barcellos LF', 'Alfredsson L']</t>
  </si>
  <si>
    <t>['Oyama M', 'Ohnuki Y', 'Inoue M', 'Uruha A', 'Yamashita S', 'Yutani S', 'Tanboon J', 'Nakahara J', 'Suzuki S', 'Shiina T', 'Nishino I', 'Suzuki S']</t>
  </si>
  <si>
    <t>['Pei YF', 'Yu M', 'Huang HN', 'Chen JR', 'Li HC']</t>
  </si>
  <si>
    <t>['Mescheriakova JY', 'van Nierop GP', 'van der Eijk AA', 'Kreft KL', 'Hintzen RQ']</t>
  </si>
  <si>
    <t>['Politikos I', 'Davis E', 'Nhaissi M', 'Wagner JE', 'Brunstein CG', 'Cohen S', 'Shpall EJ', 'Milano F', 'Scaradavou A', 'Barker JN']</t>
  </si>
  <si>
    <t>['Stefanovic M', 'Zivotic I', 'Stojkovic L', 'Dincic E', 'Stankovic A', 'Zivkovic M']</t>
  </si>
  <si>
    <t>['Valdes-Corona LF', 'Hernandez-Dono S', 'Rodriguez-Reyna TS', 'Garcia-Silva R', 'Jakez J', 'Escamilla-Tilch M', 'Lima G', 'Llorente L', 'Pineda C', 'Yunis E', 'Granados J']</t>
  </si>
  <si>
    <t>['Dubey D', 'Wilson MR', 'Clarkson B', 'Giannini C', 'Gandhi M', 'Cheville J', 'Lennon VA', 'Eggers S', 'Devine MF', 'Mandel-Brehm C', 'Kryzer T', 'Hinson SR', 'Khazaie K', 'Hales C', 'Kattah J', 'Pavelko KD', 'Andrews P', 'Eaton JE', 'Jitprapaikulsan J', 'Mills JR', 'Flanagan EP', 'Zekeridou A', 'Leibovich B', 'Fryer J', 'Torre M', 'Kaufman C', 'Thoreson JB', 'Sagen J', 'Linnoila JJ', 'DeRisi JL', 'Howe CL', 'McKeon A', 'Pittock SJ']</t>
  </si>
  <si>
    <t>['Gao Y', 'Xu T', 'Zhao YX', 'Ling-Hu T', 'Liu SB', 'Tian JS', 'Qin XM']</t>
  </si>
  <si>
    <t>['Yoshida K', 'Yokota K', 'Kutsuwada Y', 'Nakayama K', 'Watanabe K', 'Matsumoto A', 'Miyashita H', 'Khor SS', 'Tokunaga K', 'Kawai Y', 'Nagasaki M', 'Iwamoto S']</t>
  </si>
  <si>
    <t>['Dallmann-Sauer M', 'Fava VM', 'Gzara C', 'Orlova M', 'Van Thuc N', 'Thai VH', 'Alcais A', 'Abel L', 'Cobat A', 'Schurr E']</t>
  </si>
  <si>
    <t>['Tailor A', 'Meng X', 'Adair K', 'Farrell J', 'Waddington JC', 'Daly A', 'Pirmohamed M', 'Dear G', 'Park BK', 'Naisbitt DJ']</t>
  </si>
  <si>
    <t>['Sun MW', 'Moretti S', 'Paskov KM', 'Stockham NT', 'Varma M', 'Chrisman BS', 'Washington PY', 'Jung JY', 'Wall DP']</t>
  </si>
  <si>
    <t>['Jang Y', 'Kim TJ', 'Moon J', 'Yang TW', 'Kim KT', 'Park BS', 'Lim JA', 'Jun JS', 'Lee ST', 'Jung KH', 'Park KI', 'Jung KY', 'Chu K', 'Lee SK']</t>
  </si>
  <si>
    <t>['Romero-Hidalgo S', 'Flores-Rivera J', 'Rivas-Alonso V', 'Barquera R', 'Villarreal-Molina MT', 'Antuna-Puente B', 'Macias-Kauffer LR', 'Villalobos-Comparan M', 'Ortiz-Maldonado J', 'Yu N', 'Lebedeva TV', 'Alosco SM', 'Garcia-Rodriguez JD', 'Gonzalez-Torres C', 'Rosas-Madrigal S', 'Ordonez G', 'Guerrero-Camacho JL', 'Trevino-Frenk I', 'Escamilla-Tilch M', 'Garcia-Lechuga M', 'Tovar-Mendez VH', 'Pacheco-Ubaldo H', 'Acuna-Alonzo V', 'Bortolini MC', 'Gallo C', 'Bedoya G', 'Rothhammer F', 'Gonzalez-Jose R', 'Ruiz-Linares A', 'Canizales-Quinteros S', 'Yunis E', 'Granados J', 'Corona T']</t>
  </si>
  <si>
    <t>['Patel M', 'Shah R', 'Ramteke-Jadhav S', 'Patil V', 'Patel SK', 'Lila A', 'Shah N', 'Bandgar T']</t>
  </si>
  <si>
    <t>['Xu H', 'Yin J']</t>
  </si>
  <si>
    <t>['Nucera E', 'Valentini M', 'Mezzacappa S', 'Migliara G', 'Chini R', 'Rizzi A', 'Aruanno A', 'Ria F']</t>
  </si>
  <si>
    <t>['Vica ML', 'Matei HV', 'Bondor CI', 'Nicula GZ', 'Siserman CV', 'Loga L', 'Dican L']</t>
  </si>
  <si>
    <t>Department of Cell Biology and Immunology, Institute of Parasitology and Biomedicine Lopez-Neyra, CSIC, Granada, Andalucia, Spain m.acostaherrera@ipb.csic.es. Department of Cell Biology and Immunology, Institute of Parasitology and Biomedicine Lopez-Neyra, CSIC, Granada, Andalucia, Spain. Department of Cell Biology and Immunology, Institute of Parasitology and Biomedicine Lopez-Neyra, CSIC, Granada, Andalucia, Spain. Rheumatology and Clinical Immunogenetics, The University of Texas Health Science Center at Houston, Houston, Texas, USA. Referral Center for Systemic Autoimmune Diseases, Fondazione IRCCS Ca' Granda Ospedale Maggiore Policlinico di Milano, Milan, Italy. Department of Internal Medicine, Valle de Hebron Hospital, Barcelona, Spain. Department of Internal Medicine, Clinic University Hospital, Granada, Spain. Department of Rheumatology, Royal Adelaide Hospital, Adelaide, Victoria, Australia. Department of Dermatology, University of Cologne, Cologne, Germany. Department of Clinical and Molecular Science, Universita Politecnica delle Marche and Ospedali Riuniti, Ancona, Italy. Department of Rheumatology, Leiden University Medical Center, Leiden, The Netherlands.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Centre for Genetics and Genomics Versus Arthritis, Division of Musculoskeletal and Dermatological Sciences, School of Biological Sciences, Faculty of Biology, Medicine and Health, The University of Manchester, Manchester, UK. NIHR Manchester Biomedical Research Centre, Manchester University NHS Foundation Trust, Manchester, Greater Manchester, UK. Division of Musculoskeletal and Dermatological Sciences, The University of Manchester, Salford Royal NHS Foundation Trust, Manchester Academic Health Science Centre, Manchester, UK. Laboratory for Statistical and Translational Genetics, RIKEN Center for Integrative Medical Sciences, Yokohama, Kanagawa, Japan. Department of Rheumatology A, Hospital Cochin, Paris, Ile-de-France, France. NIHR Biomedical Research Centre, Guy's and Saint Thomas' NHS Foundation Trust and King's College, London, UK. Department of Rheumatology and Clinical Immunology, University Medical Center Utrecht, Utrecht, The Netherlands. Centre for Rheumatology, Royal Free and University College Medical School, London, UK. Centre for Rheumatology, Royal Free and University College Medical School, London, UK. Rheumatology and Clinical Immunogenetics, The University of Texas Health Science Center at Houston, Houston, Texas, USA. Department of Cell Biology and Immunology, Institute of Parasitology and Biomedicine Lopez-Neyra, CSIC, Granada, Andalucia, Spain.</t>
  </si>
  <si>
    <t>Centro de Biologia Celular y Molecular de Enfermedades, Instituto de Investigaciones Cientificas y Servicios de Alta Tecnologia (INDICASAT AIP), Ciudad del Saber, Clayton,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Laboratorio Nacional de Trasplante, Complejo Hospitalario Dr. Arnulfo Arias Madrid (CHDrAAM), Caja de Seguro Social, Panama, Panama. Centro de Biologia Celular y Molecular de Enfermedades, Instituto de Investigaciones Cientificas y Servicios de Alta Tecnologia (INDICASAT AIP), Ciudad del Saber, Clayton, Panama, Panama. Centro de Biologia Celular y Molecular de Enfermedades, Instituto de Investigaciones Cientificas y Servicios de Alta Tecnologia (INDICASAT AIP), Ciudad del Saber, Clayton, Panama, Panama. Servicio de Nefrologia, Complejo Hospitalario Dr. Arnulfo Arias Madrid (CHDrAAM), Caja de Seguro Social, Panama, Panama. Laboratorio Nacional de Trasplante, Complejo Hospitalario Dr. Arnulfo Arias Madrid (CHDrAAM), Caja de Seguro Social, Panama, Panama. Electronic address: labtransplante@css.gob.pa.</t>
  </si>
  <si>
    <t>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anna.hedstrom@ki.se.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 From the Department of Clinical Neuroscience (A.K.H., J.H., T.O., L.A.), Karolinska Institutet, Stockholm, Sweden; Infections and Cancer Epidemiology (N.B., J.B., T.W.), German Cancer Research Center (DKFZ), Heidelberg; Center for Molecular Medicine (J.H., T.O.), Karolinska Institutet at Karolinska University Hospital, Solna, Sweden; and Institute of Environmental Medicine (L.A.), Karolinska Institutet, Stockholm, Sweden.</t>
  </si>
  <si>
    <t>Program in Environmental Toxicology, Chulabhorn Graduate Institute, Bangkok, 10210, Thailand. Translational Research Unit, Chulabhorn Research Institute, Bangkok, 10210, Thailand. Translational Research Unit, Chulabhorn Research Institute, Bangkok, 10210, Thailand. Koch Institute for Integrative Cancer Research, Massachusetts Institute of Technology, Cambridge, MA, 02139, USA. Translational Research Unit, Chulabhorn Research Institute, Bangkok, 10210, Thailand. Translational Research Unit, Chulabhorn Research Institute, Bangkok, 10210, Thailand. mathuros@cri.or.th. Koch Institute for Integrative Cancer Research, Massachusetts Institute of Technology, Cambridge, MA, 02139, USA. rams@mit.edu. Department of Biological Engineering, Massachusetts Institute of Technology, Cambridge, MA, 02139, USA. rams@mit.edu.</t>
  </si>
  <si>
    <t>Amsterdam UMC, University of Amsterdam, Emma Children's Hospital, Pediatric Hematology, Amsterdam, the Netherlands; Sanquin Research and Landsteiner Laboratory, Immunopathology, Amsterdam UMC, University of Amsterdam, Amsterdam, the Netherlands. Electronic address: j.j.gerritsma@amsterdamumc.nl. Amsterdam UMC, University of Amsterdam, Emma Children's Hospital, Pediatric Hematology, Amsterdam, the Netherlands. Electronic address: i.oomen@amsterdamumc.nl. Sanquin Research and Landsteiner Laboratory, Blood Cell Research, Amsterdam UMC, University of Amsterdam, Amsterdam, the Netherlands. Sanquin Research and Landsteiner Laboratory, Experimental Immunohematology, Amsterdam UMC, University of Amsterdam, Amsterdam, the Netherlands. Electronic address: e.vanderschoot@sanquin.nl. Amsterdam UMC, University of Amsterdam, Department of Hematology, Amsterdam, the Netherlands. Electronic address: b.j.biemond@amsterdamumc.nl. Sanquin/LUMC, Center for Clinical Transfusion Research, Leiden, the Netherlands. Electronic address: j.g.vanderbom@lumc.nl. Amsterdam UMC, University of Amsterdam, Emma Children's Hospital, Pediatric Hematology, Amsterdam, the Netherlands; Leiden University Medical Center, Department of Clinical Epidemiology, Leiden, the Netherlands. Electronic address: c.j.fijnvandraat@amsterdamumc.nl.</t>
  </si>
  <si>
    <t>Skull Base Research Center, Loghman Hakim Hospital, Shahid Beheshti University of Medical Sciences, Tehran, Iran. Department of Medical Genetics, Shahid Beheshti University of Medical Sciences, Tehran, Iran. Skull Base Research Center, Loghman Hakim Hospital, Shahid Beheshti University of Medical Sciences, Tehran, Iran. Urology and Nephrology Research Center, Shahid Beheshti University of Medical Sciences, Tehran, Iran. mohammad_823@yahoo.com. Urogenital Stem Cell Research Center, Shahid Beheshti University of Medical Sciences, Tehran, Iran. s.ghafourifard@sbmu.ac.ir.</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</si>
  <si>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School of Pharmacy at Fukuoka, International University of Health and Welfare, 137-1 Enokizu, Okawa, Fukuoka, 831-8501, Japan. Department of Neurology, Neurological Institute, Graduate School of Medical Sciences, Kyushu University, 3-1-1 Maidashi, Higashi-ku, Fukuoka, 812-8582, Japan. Department of Clinical Research, National Hospital Organization Hokkaido Medical Center, 1-1, 5-7 Yamanote, Nishi-ku, Sapporo, 063-0005, Japan. Department of Neurology, Saitama Medical Center, 1981 Kamoda, Kawagoe, Saitama, 350-8550, Japan. Multiple Sclerosis Center, National Hospital Organization Utano National Hospital, 8 Ondoyama, Narutaki, Ukyo-ku, Kyoto, 616-8255, Japan. Kyoto MS Center, Kyoto Min-Iren Chuo Hospital, 2-1 Tsuchimoto-Cho, Kyoto, 616-8147, Japan. Department of Neurology and Geriatric Medicine, Ehime University Graduate School of Medicine, 454 Shitsukawa, Toon, Ehime, 791-0295, Japan. Department of Neurology and Clinical Neuroscience, Yamaguchi University Graduate School of Medicine, 1-1-1 Minamikogushi, Ube, Yamaguchi, 755-8505, Japan. Department of Neurology and Clinical Neuroscience, Yamaguchi University Graduate School of Medicine, 1-1-1 Minamikogushi, Ube, Yamaguchi, 755-8505, Japan. Department of Neurology and Neurological Science, Tokyo Medical and Dental University, 1-5-45 Yushima, Bunkyo-ku, Tokyo, 113-8519, Japan. Department of Neurology and Neurological Science, Tokyo Medical and Dental University, 1-5-45 Yushima, Bunkyo-ku, Tokyo, 113-8519, Japan. Department of Neurology, Kanazawa Medical University, 1-1 Uchinada, Kahoku, Ishikawa, 920-0293, Japan. Department of Neurology, Kanazawa Medical University, 1-1 Uchinada, Kahoku, Ishikawa, 920-0293, Japan. Department of Neurology, Faculty of Medicine, Kindai University, 377-2 Ohno-Higashi, Osaka-Sayama, Osaka, 589-8511, Japan. Department of Neurology, Faculty of Medicine, Kindai University, 377-2 Ohno-Higashi, Osaka-Sayama, Osaka, 589-8511, Japan. Division of Neurology and Gerontology, Department of Internal Medicine, Iwate Medical University, 2-1-1 Idaidoori, Yahaba, Iwate, 028-3695, Japan. Department of Neurology, Brain Research Institute, Niigata University, 1-757 Asahimachi, Chuo-ku, Niigata, 951-8585, Japan. Comprehensive Medical Education Center, Niigata University School of Medicine, 1-757 Asahimachi, Chuo-ku, Niigata, 951-8585, Japan. Department of Neurology, Brain Research Institute, Niigata University, 1-757 Asahimachi, Chuo-ku, Niigata, 951-8585, Japan. Division of Neurology, Department of Internal Medicine, Tokyo Women's Medical University Yachiyo Medical Center, 477-96 Owadashinden, Yachiyo, Chiba, 276-8524, Japan. Department of Neurology, Sapporo Medical University School of Medicine, South 1, West 16, Chuo-ku, Sapporo, 060-8543, Japan. Department of Neurology, Sapporo Medical University School of Medicine, South 1, West 16, Chuo-ku, Sapporo, 060-8543, Japan. Department of Neurology, Kitasato University School of Medicine, 1-15-1 Kitasato, Minami-ku, Sagamihara, Kanagawa, 252-0374, Japan. Department of Neurology, Kitasato University School of Medicine, 1-15-1 Kitasato, Minami-ku, Sagamihara, Kanagawa, 252-0374, Japan. Department of Neurology, Osaka University Graduate School of Medicine, 2-2 Yamadaoka, Suita, Osaka, 565-0871, Japan. Department of Neurology, University of Toyama, 2630 Sugitani, Toyama, 930-0194, Japan. Department of Neurology, Osaka University Graduate School of Medicine, 2-2 Yamadaoka, Suita, Osaka, 565-0871, Japan. Department of Clinical Neuroscience and Therapeutics, Graduate School of Biomedical and Health Sciences, Hiroshima University, 1-2-3 Kasumi, Minami-ku, Hiroshima, 734-8551, Japan. Department of Neurology, Kaikokai-Jousai Hospital, 1-4 Kitabatake, Nakamura-ku, Nagoya, 453-0815, Japan. Department of Medical Biochemistry, Kurume University School of Medicine, 67 Asahi-machi, Kurume, Fukuoka, 830-0011, Japan. Department of Neurology, Neurological Institute, Graduate School of Medical Sciences, Kyushu University, 3-1-1 Maidashi, Higashi-ku, Fukuoka, 812-8582, Japan. Department of Neurology, National Hospital Organization Omuta National Hospital, 1044-1 Oaza Tachibana, Omuta, Fukuoka, 837-0911, Japan. Department of Neurology, Graduate School of Medicine, The University of Tokyo, 7-3-1 Hongo, Bunkyo-ku, Tokyo, 113-8655,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Laboratory of Rare Disease Resource Library, Center for Rare Disease Research, National Institutes of Biomedical Innovation, Health and Nutrition, 768, SaitoAsagi, Ibaraki, Osaka, 5670085, Japan. Department of Neurology, School of Medicine, Tokyo Women's Medical University, 8-1, Kawada-cho, Shinjuku-ku, Tokyo, 162-8666, Japan. Department of Neurology, National Hospital Organization Nagasaki Kawatana Medical Center, 2005-1 Shimogumigo, Kawatana-machi, Nagasaki, 859-3615, Japan. Department of Neurology, University of Occupational and Environmental Health School of Medicine, 1-1 Iseigaoka, Yahatanishi-ku, Kitakyushu, Fukuoka, 807-8555,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2-6-11 Yakuin, Chuo-ku, Fukuoka, 810-0022, Japan. kira@neuro.med.kyushu-u.ac.jp. Translational Neuroscience Center, Graduate School of Medicine, and School of Pharmacy at Fukuoka, International University of Health and Welfare, 137-1 Enokizu, Okawa, Fukuoka, 831-8501, Japan. kira@neuro.med.kyushu-u.ac.jp.</t>
  </si>
  <si>
    <t>Department of Dermatology, Ankara City Hospital, Ankara, Turkey. Department of Basic Oncology, Hacettepe University, Cancer Institute, Ankara, Turkey. Department of Basic Oncology, Hacettepe University, Cancer Institute, Ankara, Turkey.</t>
  </si>
  <si>
    <t>Northern Ireland Centre for Stratified Medicine, Biomedical Sciences Research Institute, University of Ulster, Altnagelvin Hospital, Londonderry, UK. d.gibson@ulster.ac.uk. Northern Ireland Centre for Stratified Medicine, Biomedical Sciences Research Institute, University of Ulster, Altnagelvin Hospital, Londonderry, and Almac Diagnostics Ltd., Craigavon, UK. Northern Ireland Centre for Stratified Medicine, Biomedical Sciences Research Institute, University of Ulster, Altnagelvin Hospital, Londonderry, UK. Institute for Health Sciences, Queens University Belfast, UK. Department of Rheumatology, Musgrave Park Hospital, Belfast, UK. Department of Rheumatology, Musgrave Park Hospital, Belfast, UK. Department of Rheumatology, Altnagelvin Hospital, Londonderry, UK. Department of Rheumatology, Altnagelvin Hospital, Londonderry, UK. Institute for Health Sciences, Queens University Belfast, UK. Northern Ireland Centre for Stratified Medicine, Biomedical Sciences Research Institute, University of Ulster, Altnagelvin Hospital, Londonderry, UK. Randox Laboratories Ltd., Crumlin, UK. Randox Laboratories Ltd., Crumlin, UK. Randox Laboratories Ltd., Crumlin, UK. Randox Laboratories Ltd., Crumlin, UK. Northern Ireland Centre for Stratified Medicine, Biomedical Sciences Research Institute, University of Ulster, Altnagelvin Hospital, Londonderry, UK. Northern Ireland Centre for Stratified Medicine, Biomedical Sciences Research Institute, University of Ulster, Altnagelvin Hospital, Londonderry, UK.</t>
  </si>
  <si>
    <t>Department of Dermatology, LN Medical college and JK hospital, Bhopal, India. Department of Dermatology, Varun Arjun Medical College, Shahajahanpur, U.P., India. Department of Dermatology, R. D. Gardi Medical College, Ujjain, India. Department of General Medicine, LN Medical College and JK hospital, Bhopal, India. Department of Dermatology, Gauhati Medical College and Hospital, Guwahati, India.</t>
  </si>
  <si>
    <t>Department of Clinical Immunology, Aalborg University Hospital, Aalborg, Denmark. Department of Clinical Genetics, Sygehus Lillebaelt Vejle Hospital, Vejle, Denmark. Pediatric Hematopoietic Stem Cell Transplantation and Immunodeficiency, The Child and Adolescent Clinic, Rigshospitalet, Copenhagen University Hospital, Copenhagen, Denmark. Department of Clinical Immunology, Aalborg University Hospital, Aalborg, Denmark. Department of Clinical Immunology, Aalborg University Hospital, Aalborg, Denmark. Department of Clinical Immunology, Aalborg University Hospital, Aalborg, Denmark. Department of Clinical Immunology, Aalborg University Hospital, Aalborg, Denmark.</t>
  </si>
  <si>
    <t>Division of Rheumatology, Mayo Clinic College of Medicine, Rochester, MN, USA. BMT Lab Unit, Clinical Pathology Deptartment, National Cancer Institute, Cairo University, Cairo, Egypt. Department of Neurology, University of California San Francisco, San Francisco, CA, USA. Department of Pathology, Stanford University School of Medicine, Palo Alto, CA, USA. GenDx, Utrecht, the Netherlands. GenDx, Utrecht, the Netherlands. Division of Personalized Medicine and Department of Immunology and Microbiology, University of Colorado School of Medicine, Denver, CO, USA. GenDx, Utrecht, the Netherlands. Department of Pathology, Stanford University School of Medicine, Palo Alto, CA, USA. Department of Medicine, New York City Health + Hospitals: Queens, Icahn School of Medicine at Mount Sinai, New York, NY, USA. Department of Neurology, University of California San Francisco, San Francisco, CA, USA. Rheumatology and Rehabilitation, Faculty of Medicine, Al-Azhar University, Cairo, Egypt. BMT Lab Unit, Clinical Pathology Deptartment, National Cancer Institute, Cairo University, Cairo, Egypt.</t>
  </si>
  <si>
    <t>Programa de Pos-Graduacao em Neurologia, Universidade Federal do Estado do Rio de Janeiro (UNIRIO), Rua Mariz e Barros 775, Rio de Janeiro, RJ, 20270-004, Brazil. Departamento de Neurologia, Hospital Federal da Lagoa, Rua Jardim Botanico 501, Rio de Janeiro, RJ, 22470-050,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Universidade Estacio de Sa (UNESA), Avenida Ayrton Senna, 2800, Barra da Tijuca, Rio de Janeiro, RJ, 22775-003, Brazil. Programa de Pos-Graduacao em Neurologia, Universidade Federal do Estado do Rio de Janeiro (UNIRIO), Rua Mariz e Barros 775, Rio de Janeiro, RJ, 20270-004, Brazil. Programa de Pos-Graduacao em Neurologia, Universidade Federal do Estado do Rio de Janeiro (UNIRIO), Rua Mariz e Barros 775, Rio de Janeiro, RJ, 20270-004, Brazil. Instituto de Investigacion Biomedica de Malaga-IBIMA, UGCNeurociencias, Hospital Regional Universitario de Malaga, Avenida de Carlos Haya sn, 29010, Malaga, Spain. Red Tematica de Investigacion Cooperativa: Red Espanola de Esclerosis Multiple REEM (RD 16/0015/0010), Barcelona, Spain. Instituto de Investigacion Biomedica de Malaga-IBIMA, Hospital Regional Universitario de Malaga, Avenida de Carlos Haya sn, 29010, Malaga, Spain. Programa de Pos-Graduacao em Neurologia, Universidade Federal do Estado do Rio de Janeiro (UNIRIO), Rua Mariz e Barros 775, Rio de Janeiro, RJ, 20270-004, Brazil. regina_alvarenga@hotmail.com. Departamento de Neurologia, Hospital Federal da Lagoa, Rua Jardim Botanico 501, Rio de Janeiro, RJ, 22470-050, Brazil. regina_alvarenga@hotmail.com.</t>
  </si>
  <si>
    <t>Neurology Unit, Fondazione IRCCS Casa Sollievo della Sofferenza, Viale Cappuccini, 1, 71013, San Giovanni Rotondo, FG, Italy. paoloemilio.alboini84@gmail.com. Institute of Neurology, Fondazione Policlinico Universitario Agostino Gemelli, IRCCS, Largo A. Gemelli, 8, 00168, Rome, Italy. Institute of Neurology, Fondazione Policlinico Universitario Agostino Gemelli, IRCCS, Largo A. Gemelli, 8, 00168, Rome, Italy.</t>
  </si>
  <si>
    <t>Department of Neurology, Graduate School of Medical Sciences, Kyushu University, Fukuoka, Japan. Department of Neurology, Graduate School of Medical Sciences, Kyushu University, Fukuoka, Japan. Computational and Systems Immunology Program, Stanford University School of Medicine, Stanford, California, USA.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 Department of Neurology, Graduate School of Medical Sciences, Kyushu University, Fukuoka, Japan.</t>
  </si>
  <si>
    <t>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King Faisal Specialist Hospital and Research Centre, Riyadh, Saudi Arabia. DKMS, Tubingen, Germany. DKMS Life Science Lab, Dresden, Germany. DKMS Life Science Lab, Dresden, Germany. DKMS, Tubingen, Germany. Electronic address: sauter@dkms.de. DKMS Life Science Lab, Dresden, Germany. DKMS, Tubingen, Germany; DKMS Life Science Lab, Dresden, Germany.</t>
  </si>
  <si>
    <t>Aichi Prefectural University School of Nursing and Health, Nagoya, Japan; Department of Endocrinology and Diabetes, Ichinomiya Municipal Hospital, Ichinomiya, Japan. Electronic address: katahira-0034@umin.net.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Nagoya University Graduate School of Medicine, Nagoya,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Endocrinology and Diabetes, Ichinomiya Municipal Hospital, Ichinomiya, Japan; Department of Internal Medicine, Nishio Municipal Hospital, Nishio, Japan. Department of Endocrinology and Diabetes, Ichinomiya Municipal Hospital, Ichinomiya, Japan.</t>
  </si>
  <si>
    <t>Instituto de Investigacion Sanitaria and Hospital Clinico Universitario de Santiago, Santiago de Compostela, Spain. Instituto de Parasitologia y Biomedicina Lopez-Neyra, IPBLN-CSIC, Granada, Spain. Karolinska Institutet and Karolinska University Hospital, Stockholm, Sweden. Leiden University Medical Center, Leiden, The Netherlands, and Brigham and Women's Hospital, Boston, Massachusetts. Instituto de Parasitologia y Biomedicina Lopez-Neyra, IPBLN-CSIC, Granada, Spain. Hospital Clinico San Carlos, Instituto Investigacion Sanitaria San Carlos, Madrid, Spain. Valdecilla Biomedical Research Institute, Hospital Universitario Marques de Valdecilla, IDIVAL, Santander, Spain. Instituto de Investigacion Sanitaria and Hospital Clinico Universitario de Santiago, Santiago de Compostela, Spain. Instituto de Investigacion Sanitaria la Princesa and Hospital Universitario de la Princesa, Madrid, Spain. Instituto de Investigacion del Hospital Universitario La Paz, Madrid, Spain. Hospital Universitario de Canarias, Tenerife, Spain. University of Oviedo, Hospital Universitario Central de Asturias, Instituto de Investigacion Sanitaria del Principado de Asturias, Instituto Reina Sofia de Investigacion Nefrologica, REDinREN del ISCIII, Oviedo, Spain. Maimonides Institute for Research in Biomedicine of Cordoba, Reina Sofia University Hospital, University of Cordoba, Cordoba, Spain. Hospital Universitario Doctor Peset, Valencia, Spain. Instituto de Investigacion Sanitaria la Princesa and Hospital Universitario de la Princesa, Madrid, Spain. Valdecilla Biomedical Research Institute, Hospital Universitario Marques de Valdecilla, IDIVAL, Santander, Spain. Hospital Universitario Central de Asturias, and Instituto de Investigacion Sanitaria del Principado de Asturias, Oviedo, Spain. Hospital Universitario Doctor Peset, Valencia, Spain. Instituto de Investigacion del Hospital Universitario La Paz, Madrid, Spain. Instituto de Investigacion Sanitaria la Princesa and Hospital Universitario de la Princesa, Madrid, Spain. Instituto de Investigacion Sanitaria and Hospital Clinico Universitario de Santiago, Santiago de Compostela, Spain. Hospital Clinico San Carlos, Instituto Investigacion Sanitaria San Carlos, Madrid, Spain. Valdecilla Biomedical Research Institute, Hospital Universitario Marques de Valdecilla, IDIVAL, Santander, Spain. Leiden University Medical Center, Leiden, The Netherlands. Karolinska Institutet and Karolinska University Hospital, Stockholm, Sweden. Karolinska Institutet and Karolinska University Hospital, Stockholm, Sweden. Instituto de Parasitologia y Biomedicina Lopez-Neyra, IPBLN-CSIC, Granada, Spain. Instituto de Investigacion Sanitaria and Hospital Clinico Universitario de Santiago, Santiago de Compostela, Spain.</t>
  </si>
  <si>
    <t>Haematology Department, Hospital Universitari i Politecnic la Fe, Valencia, Spain. Department of Histocompatibility, Centro de Transfusion de la Comunidad Valenciana,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Universitari i Politecnic la Fe, Valencia, Spain. Haematology Department, Hospital Clinico Universitario. Fundacion INCLIVA, Valencia, Spain. Grupo Espanol de Trasplante Hematopoyetico y Terapia Celular (GETH), Madrid, Spain. Cell Therapy Unit, IMIB-University Hospital Virgen de la Arrixaca, Faculty of Medicine, University of Murcia, Murcia, Spain. Grupo Espanol de Trasplante Hematopoyetico y Terapia Celular (GETH), Madrid, Spain. Haematology Department, Hospital Universitario Virgen del Rocio, Sevilla, Spain. Haematology Department, Hospital Clinico Universitario. Fundacion INCLIVA, Valencia, Spain. Grupo Espanol de Trasplante Hematopoyetico y Terapia Celular (GETH), Madrid, Spain. Haematology Department, Hospital Universitari i Politecnic la Fe, Valencia, Spain. Grupo Espanol de Trasplante Hematopoyetico y Terapia Celular (GETH), Madrid, Spain. Hematology Division, CIBERONC, Instituto Carlos III, Madrid, Spain.</t>
  </si>
  <si>
    <t>PG &amp; Research Department of Zoology, Periyar EVR College, Tiruchirappalli 620023, Tamil Nadu, India. Department of Immunology, Madurai Kamaraj University, Madurai 625021, India. Department of Immunology, Madurai Kamaraj University, Madurai 625021, India. Department of Internal Medicine, Texas Tech University Health Sciences Center, Lubbock, Texas 79430, USA. Department of Immunology, Madurai Kamaraj University, Madurai 625021, India. Department of Environmental Studies, Madurai Kamaraj University, Madurai 625021, Tamil Nadu, India. Department of Immunology, Madurai Kamaraj University, Madurai 625021, India. Department of Immunology, Madurai Kamaraj University, Madurai 625021, India. PG &amp; Research Department of Zoology, Periyar EVR College, Tiruchirappalli 620023, Tamil Nadu, India. Department of Immunology, Madurai Kamaraj University, Madurai 625021, India. Electronic address: immunobala@mkuniversity.org.</t>
  </si>
  <si>
    <t>Kaiser Permanente Vaccine Study Center, Oakland, CA, USA. Department of Epidemiology &amp; Institute of Public Health Genetics, University of Washington, Seattle, WA, USA. Kaiser Permanente Vaccine Study Center, Oakland, CA, USA. School of Medicine, Stanford University, Stanford, CA, USA. Kaiser Permanente Vaccine Study Center, Oakland, CA, USA. Department of Epidemiology &amp; Institute of Public Health Genetics, University of Washington, Seattle, WA, USA. Kaiser Permanente Vaccine Study Center, Oakland, CA, USA. School of Medicine, Stanford University, Stanford, CA, USA. School of Medicine, Stanford University, Stanford, CA, USA. National Vaccine Program Office, US. Health and Human Services, Washington D.C., USA. School of Medicine, Stanford University, Stanford, CA, USA.</t>
  </si>
  <si>
    <t>Neuroimmunology Unit, Department of Clinical Neuroscience, Karolinska Institutet, Stockholm, Sweden.</t>
  </si>
  <si>
    <t>Chandigarh College of Pharmacy Landran, Mohali, Punjab, India. Department of Pharmaceutical Sciences, Maharshi Dayanand University, Rohtak, Haryana, India. Department of Pharmaceutical Sciences, Maharshi Dayanand University, Rohtak, Haryana, India.</t>
  </si>
  <si>
    <t>Departments of Internal Medicine, University Hospital of Limoges, Limoges Cedex, France. Electronic address: eric.liozon@chu-limoges.fr. Departments of Internal Medicine, University Hospital of Limoges, Limoges Cedex, France. Immunology and Immunogenetics,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 Departments of Internal Medicine, University Hospital of Limoges, Limoges Cedex, France.</t>
  </si>
  <si>
    <t>Department of Laboratory Medicine, College of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Seoul St. Mary's Hospital, The Catholic University of Korea Seoul, Republic of Korea. Department of Laboratory Medicine, Eunpyeong St. Mary's Hospital, The Catholic University of Korea, Seoul, Republic of Korea. Department of Laboratory Medicine, Seoul St. Mary's Hospital, The Catholic University of Korea Seoul, Republic of Korea. Department of Laboratory Medicine, College of Medicine, Incheon St. Mary's Hospital, The Catholic University of Korea, Seoul, Republic of Korea. Department of Laboratory Medicine, College of Medicine, Eunpyeong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 Department of Laboratory Medicine, College of Medicine, Seoul St. Mary's Hospital, The Catholic University of Korea, Seoul, Republic of Korea. Department of Laboratory Medicine, Seoul St. Mary's Hospital, The Catholic University of Korea Seoul, Republic of Korea. Catholic Genetic Laboratory Center, College of Medicine, Seoul St. Mary's Hospital, The Catholic University of Korea, Seoul, Republic of Korea.</t>
  </si>
  <si>
    <t>Etablissement Francais du Sang PACA Corse, Biologie des Groupes Sanguins, Marseille, France. Aix Marseille Universite, CNRS, EFS, ADES, "Biologie des Groupes Sanguins", Marseille, France. Xegen, Gemenos, France. Etablissement Francais du Sang PACA Corse, Biologie des Groupes Sanguins, Marseille, France. Aix Marseille Universite, CNRS, EFS, ADES, "Biologie des Groupes Sanguins", Marseille, France. Aix Marseille Universite, IRD, APHM, MEPHI, IHU Mediterranee Infection, Marseille, France. SNC5039 CNRS, Marseille, France. Xegen, Gemenos, France.</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</si>
  <si>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t>
  </si>
  <si>
    <t>Discipline of Genetics, School of Life Sciences, University of KwaZulu-Natal, Westville, P/Bag X54001, Durban 4000, South Africa. Discipline of Genetics, School of Life Sciences, University of KwaZulu-Natal, Westville, P/Bag X54001, Durban 4000, South Africa. Discipline of Chemical Engineering, University of KwaZulu-Natal, Howard Campus, Durban 4041, South Africa. Discipline of Genetics, School of Life Sciences, University of KwaZulu-Natal, Westville, P/Bag X54001, Durban 4000, South Africa. Department of Chemistry, Faculty of Natural and Agricultural Sciences, University of the Free State, Bloemfontein, South Africa; Department of Industrial Chemistry, Federal University, Oye-Ekiti, Nigeria. Electronic address: adeniyiaa@ufs.ac.za. Discipline of Genetics, School of Life Sciences, University of KwaZulu-Natal, Westville, P/Bag X54001, Durban 4000, South Africa. Electronic address: adelekem@ukzn.ac.za.</t>
  </si>
  <si>
    <t>Institute of Clinical Molecular Biology, Christian-Albrechts-University, 24105 Kiel, Germany. Institute of Clinical Molecular Biology, Christian-Albrechts-University, 24105 Kiel, Germany. Institute of Clinical Molecular Biology, Christian-Albrechts-University, 24105 Kiel, Germany. Research Center, Montreal Heart Institute, Universite de Montreal and the Montreal Heart Institute, Montreal, Quebec H1T 1C8, Canada. K.G. Jebsen Inflammation Research Centre, Institute of Clinical Medicine, University of Oslo, 0372 Oslo, Norway. Institute of Clinical Molecular Biology, Christian-Albrechts-University, 24105 Kiel, Germany. Norwegian PSC Research Center, Department of Transplantation Medicine, Division of Surgery, Inflammatory Diseases and Transplantation, Oslo University Hospital Rikshospitalet, 0372 Oslo, Norway. Institute of Clinical Molecular Biology, Christian-Albrechts-University, 24105 Kiel, Germany. Institute of Clinical Molecular Biology, Christian-Albrechts-University, 24105 Kiel, Germany. Institute of Clinical Molecular Biology, Christian-Albrechts-University, 24105 Kiel, Germany. Department of Dermatology, Venerology and Allergy, University Hospital Schleswig-Holstein, 24105 Kiel, Germany. Institute of Clinical Molecular Biology, Christian-Albrechts-University, 24105 Kiel, Germany. Department of Epidemiology, University Medical Center Groningen, 9713 Groningen, The Netherlands. Digestive Disease Research Center, Digestive Disease Research Institute, Tehran University of Medical Sciences, Tehran 1411713135, Iran. Digestive Disease Research Center, Digestive Disease Research Institute, Tehran University of Medical Sciences, Tehran 1411713135, Iran. Department of Genetics, University of Delhi South Campus, New Delhi, Delhi 110021, India. Department of Gastroenterology, Asan Medical Center, University of Ulsan College of Medicine, Seoul 05505, Republic of Korea. Department of Gastroenterology, Asan Medical Center, University of Ulsan College of Medicine, Seoul 05505, Republic of Korea. Department of Internal Medicine and Institute of Gastroenterology, Yonsei University College of Medicine, Seoul 03722, Republic of Korea. Harvey M. and Lyn P. Meyerhoff Inflammatory Bowel Disease Center, Department of Medicine, John Hopkins University School of Medicine, Baltimore, MD 21205, USA. Department of Gastroenterology, Emam Hospital, Tehran University of Medical Sciences, Tehran 1419733141, Iran. Department of Gastroenterology, Mater Dei Hospital, Msida, Malta. Department of Medicine and Clinical Science, Graduate School of Medical Sciences, Kyushu University, Fukuoka 812-8582, Japan. Department of Medicine and Clinical Science, Graduate School of Medical Sciences, Kyushu University, Fukuoka 812-8582, Japan. Laboratory for Genotyping Development, Center for Integrative Medical Sciences, Riken, Yokohama 351-0198, Japan. F. Widjaja Foundation Inflammatory Bowel and Immunobiology Research Institute, Cedars-Sinai Medical Center, Los Angeles, CA 90048, USA. F. Widjaja Foundation Inflammatory Bowel and Immunobiology Research Institute, Cedars-Sinai Medical Center, Los Angeles, CA 90048, USA. Department of Biochemistry and Molecular Biology, University of Ulsan College of Medicine, Seoul, 136-701 Korea. School of Biotechnology, Jawaharlal Nehru University, New Delhi, Delhi 110067, India. Institute of Clinical Molecular Biology, Christian-Albrechts-University, 24105 Kiel, Germany. Department of Internal Medicine and Institute of Gastroenterology, Yonsei University College of Medicine, Seoul 03722, Republic of Korea. RIKEN Center for Integrative Medical Sciences, Yokohama, 351-0198, Japan. Department of Pediatrics, Emory University School of Medicine, Atlanta, GA 30322, USA. Pediatric Institute, Children's Healthcare of Atlanta, Atlanta, GA, USA. Research Group for Evolutionary Immunogenomics, Max Planck Institute for Evolutionary Biology, 24306 Plon, Germany. Schools of Mathematics and Statistics and BioSciences and Melbourne Integrative Genomics, University of Melbourne, Victoria 3010, Australia. Digestive Disease Research Center, Digestive Disease Research Institute, Tehran University of Medical Sciences, Tehran 1411713135, Iran. Dayanand Medical College and Hospital, Ludhiana, Punjab 141001, India. Schools of Mathematics and Statistics and BioSciences and Melbourne Integrative Genomics, University of Melbourne, Victoria 3010, Australia. Department of Medicine and Therapeutics, Institute of Digestive Disease, Chinese University of Hong Kong, Hong Kong. Division of Gastroenterology, Hepatology and Nutrition, Department of Pediatrics, Emory University School of Medicine, Atlanta, GA 30322, USA. Center for Data Sciences, Brigham and Women's Hospital, Harvard Medical School, Boston, MA 02114, USA. Department of Medicine, Brigham and Women's Hospital, Harvard Medical School, Boston, MA 02114, USA. Department of Biomedical Informatics, Harvard Medical School, Boston, MA 02115, USA. Program in Medical and Population Genetics, Broad Institute, Cambridge, MA 02142, USA. Centre for Genetics and Genomics Versus Arthritis, Division of Musculosceletal and Dermatological Sciences, School of Biological Sciences, University of Manchester, Manchester, UK. Department of Gastroenterology, Mater Dei Hospital, Msida, Malta. Institute of Clinical Molecular Biology, Christian-Albrechts-University, 24105 Kiel, Germany. Department of Medicine, Christian-Albrechts-University, 24105 Kiel, Germany. Department of Biochemistry and Molecular Biology, University of Ulsan College of Medicine, Seoul, 136-701 Korea. Dayanand Medical College and Hospital, Ludhiana, Punjab 141001, India. Laboratory for Statistical and Translational Genetics, Center for Integrative Medical Sciences, Riken, Yokohama, 230-0045, Japan. Department of Medicine, University of Puerto Rico Center for IBD, University of Puerto Rico School of Medicine, Rio Piedras, San Juan, PR 00936-5067, USA. Department of Medicine and Clinical Science, Graduate School of Medical Sciences, Kyushu University, Fukuoka 812-8582, Japan. Department of Epidemiology, University Medical Center Groningen, 9713 Groningen, The Netherlands. Department of Gastroenterology and Hepatology, University of Groningen and University Medical Center Groningen, 9700 AB Groningen, The Netherlands. Department of Medicine and Therapeutics, Institute of Digestive Disease, Chinese University of Hong Kong, Hong Kong. Laboratory for Genotyping Development, Center for Integrative Medical Sciences, Riken, Yokohama 351-0198, Japan. Norwegian PSC Research Center, Department of Transplantation Medicine, Division of Surgery, Inflammatory Diseases and Transplantation, Oslo University Hospital Rikshospitalet, 0372 Oslo, Norway. Research Institute for Internal Medicine, Division of Surgery, Inflammatory Diseases and Transplantation, Oslo University Hospital Rikshospitalet and University of Oslo, 0372 Oslo, Norway. Research Center, Montreal Heart Institute, Universite de Montreal and the Montreal Heart Institute, Montreal, Quebec H1T 1C8, Canada. Harvey M. and Lyn P. Meyerhoff Inflammatory Bowel Disease Center, Department of Medicine, John Hopkins University School of Medicine, Baltimore, MD 21205, USA. Department of Medicine, Rutgers Robert Wood Johnson School of Medicine and Department of Genetics, Rutgers University Brunswick and Piscataway, NJ 08903-0019, USA. Institute of Clinical Molecular Biology, Christian-Albrechts-University, 24105 Kiel, Germany.</t>
  </si>
  <si>
    <t>Laboratory of Integrative Immunology, Instituto Nacional de Enfermedades Respiratorias Ismael Cosio Villegas, Mexico City, 14080, Mexico. Laboratory of Integrative Immunology, Instituto Nacional de Enfermedades Respiratorias Ismael Cosio Villegas, Mexico City, 14080, Mexico. Laboratory of Integrative Immunology, Instituto Nacional de Enfermedades Respiratorias Ismael Cosio Villegas, Mexico City, 14080, Mexico. HLA Laboratory, Instituto Nacional de Enfermedades Respiratorias Ismael Cosio Villegas, Mexico City, 14080, Mexico. Laboratory of Translational Research in Aging and Pulmonary Fibrosis, Instituto Nacional de Enfermedades Respiratorias Ismael Cosio Villegas, Mexico City, Mexico. HLA Laboratory, Instituto Nacional de Enfermedades Respiratorias Ismael Cosio Villegas, Mexico City, 14080, Mexico. Electronic address: rfalfanv@iner.gob.mx. Laboratory of Integrative Immunology, Instituto Nacional de Enfermedades Respiratorias Ismael Cosio Villegas, Mexico City, 14080, Mexico. Electronic address: lchavez_galan@iner.gob.mx.</t>
  </si>
  <si>
    <t>Laboratory of Immunogenetics and Transplant, Department of Oncohematology and cell and Gene Therapy, IRCCS Bambin Gesu Pediatric Hospital, Rome, Italy. Translational Specialized Pediatrics research Area, Allergic Diseases Research Unit, Bambino Gesu Children's Hospital, IRCCS,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 Laboratory of Immunogenetics and Transplant, Department of Oncohematology and cell and Gene Therapy, IRCCS Bambin Gesu Pediatric Hospital, Rome, Italy.</t>
  </si>
  <si>
    <t>Department of Transplantation, Instituto Nacional de Ciencias Medicas y Nutricion Salvador Zubiran, Mexico City, Mexico. Department of Transplantation, Instituto Nacional de Ciencias Medicas y Nutricion Salvador Zubiran, Mexico City, Mexico. Research Division, Hospital Regional de Alta Especialidad "Ciudad Salud", Tapachula, Chiapas, Mexico. Escuela Nacional de Ciencias Biologicas, Instituto Politecnico Nacional, Ciudad de Mexico, Ciudad de Mexico, Mexico. Internal Medicine Department, Hospital Regional de Alta Especialidad "Ciudad Salud", Tapachula, Chiapas, Mexico. Research Division, Hospital Regional de Alta Especialidad "Ciudad Salud", Tapachula, Chiapas, Mexico. Hospital Regional de Alta Especialidad Ciudad Salud, Centro Regional de Alta Especialidad de Chiapas, Carretera Puerto Madero s / n Km 15-200, C.P. 30830, Puerto Madero, Tapachula, Chiapas, Mexico. Internal Medicine Department, Hospital Regional de Alta Especialidad "Ciudad Salud", Tapachula, Chiapas, Mexico. Internal Medicine Department, Hospital Regional de Alta Especialidad "Ciudad Salud", Tapachula, Chiapas, Mexico. Department of Transplantation, Instituto Nacional de Ciencias Medicas y Nutricion Salvador Zubiran, Mexico City, Mexico. Research Division, Hospital Regional de Alta Especialidad "Ciudad Salud", Tapachula, Chiapas, Mexico. jesussd52@gmail.com. Hospital Regional de Alta Especialidad Ciudad Salud, Centro Regional de Alta Especialidad de Chiapas, Carretera Puerto Madero s / n Km 15-200, C.P. 30830, Puerto Madero, Tapachula, Chiapas, Mexico. jesussd52@gmail.com. Coordinacion Clinica de Medicina, Hospital General de Zona No.1 Nueva Frontera IMSS, Tapachula, Chiapas, Mexico. jesussd52@gmail.com. Facultad de Medicina Humana C-IV, Universidad Autonoma de Chiapas, Tapachula, Chiapas, Mexico. jesussd52@gmail.com.</t>
  </si>
  <si>
    <t>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 HLA Typing Laboratory, Blood Center of Zhejiang Province, Hangzhou, Zhejiang Province, China. Key Laboratory of Blood Safety Research, Hangzhou, Zhejiang Province, China.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</si>
  <si>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t>
  </si>
  <si>
    <t>Division and Epidemiology, Genetics and Atherosclerosis Research Group on Systemic Inflammatory Diseases, Rheumatology Division, Hospital Universitario Marques De Valdecilla, IDIVAL, Santander, Spain. Rheumatology Division, Hospital de La Princesa, IIS-Princesa, Universidad Autonoma de Madrid (UAM), Madrid,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Division and Epidemiology, Genetics and Atherosclerosis Research Group on Systemic Inflammatory Diseases, Rheumatology Division, Hospital Universitario Marques De Valdecilla, IDIVAL, Santander, Spain. Department of Medicine, University of Cantabria, Santander, Spain. Cardiovascular Pathophysiology and Genomics Research Unit, School of Physiology, Faculty of Health Sciences, University of the Witwatersrand, Johannesburg, South Africa.</t>
  </si>
  <si>
    <t>Clinical Laboratory Center and Clinical Research Center for Autoimmune Liver Disease, Beijing Youan Hospital, Capital Medical University, Beijing, China. Department of Liver Disease Immunology, Beijing Youan Hospital, Capital Medical University, Beijing, China. CAS Key Laboratory of Mental Health, Institute of Psychology, Chinese Academy of Sciences,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Clinical Laboratory Center and Clinical Research Center for Autoimmune Liver Disease, Beijing Youan Hospital, Capital Medical University, Beijing, China. Department of Pathology, McGill University, Montreal, Canada. Clinical Laboratory Center and Clinical Research Center for Autoimmune Liver Disease, Beijing Youan Hospital, Capital Medical University, Beijing, China.</t>
  </si>
  <si>
    <t>Gillberg Neuropsychiatry Centre, Sahlgrenska Academy, Gothenburg University, Gothenburg, Sweden. Child Neuropsychiatry Clinic, Sahlgrenska University Hospital, Gothenburg, Sweden. Division of Clinical Science, Intervention and Technology, Department of Pediatrics, Karolinska Institutet, Stockholm, Sweden. Section of Pediatric Hematology, Immunology and HCT, Astrid Lindgren Children's Hospital, Karolinska University Hospital Huddinge, Stockholm, Sweden. Department of Pediatrics, Institute of Clinical Sciences, Sahlgrenska Academy, Gothenburg University, Gothenburg, Sweden. Gillberg Neuropsychiatry Centre, Sahlgrenska Academy, Gothenburg University, Gothenburg, Sweden. Gillberg Neuropsychiatry Centre, Sahlgrenska Academy, Gothenburg University, Gothenburg, Sweden. Gillberg Neuropsychiatry Centre, Sahlgrenska Academy, Gothenburg University, Gothenburg, Sweden. Child Neuropsychiatry Clinic, Sahlgrenska University Hospital, Gothenburg, Sweden. Gillberg Neuropsychiatry Centre, Sahlgrenska Academy, Gothenburg University, Gothenburg, Sweden. Child Neuropsychiatry Clinic, Sahlgrenska University Hospital, Gothenburg, Sweden.</t>
  </si>
  <si>
    <t>Pharmacological Research and Experimental Therapy Unit, National Centre for Pre-Clinical and Clinical Drug Research and Evaluation, Istituto Superiore di Sanita, 00161 Rome, Italy. Department of Oncology and Molecular Medicine, Istituto Superiore di Sanita, 00161 Rome, Italy. Pharmacological Research and Experimental Therapy Unit, National Centre for Pre-Clinical and Clinical Drug Research and Evaluation, Istituto Superiore di Sanita, 00161 Rome, Italy. Department of Dermatology, University Hospital CHUV, 1011 Lausanne, Switzerland. Pharmacological Research and Experimental Therapy Unit, National Centre for Pre-Clinical and Clinical Drug Research and Evaluation, Istituto Superiore di Sanita, 00161 Rome, Italy. Department of Clinical and Internistic Sciences, Anesthesiology and Cardiovascular Sciences, University Sapienza, 00161 Rome, Italy. Department of Pathology, University Sapienza, 00161 Rome, Italy. Confocal Microscopy UNIT, Core Facilities, Istituto Superiore di Sanita, 00161 Rome, Italy. National AIDS Center, Istituto Superiore di Sanita, 00161 Rome, Italy. Department of Clinical and Internistic Sciences, Anesthesiology and Cardiovascular Sciences, University Sapienza, 00161 Rome, Italy. Department of Clinical and Internistic Sciences, Anesthesiology and Cardiovascular Sciences, University Sapienza, 00161 Rome, Italy. Department of Dermatology, University Hospital CHUV, 1011 Lausanne, Switzerland. Department of Clinical and Internistic Sciences, Anesthesiology and Cardiovascular Sciences, University Sapienza, 00161 Rome, Italy. Department of Clinical and Internistic Sciences, Anesthesiology and Cardiovascular Sciences, University Sapienza, 00161 Rome, Italy. Pharmacological Research and Experimental Therapy Unit, National Centre for Pre-Clinical and Clinical Drug Research and Evaluation, Istituto Superiore di Sanita, 00161 Rome, Italy.</t>
  </si>
  <si>
    <t>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 Department of Neurology, The Third Affiliated Hospital of Sun Yat-sen University, Guangzhou, China.</t>
  </si>
  <si>
    <t>Armauer Hansen Research Institute (AHRI), Addis Ababa, Ethiopia. Unit of Health Biotechnology, Institute of Biotechnology, College of Natural and Computational Sciences, Addis Ababa University, Addis Ababa, Ethiopia. Institute of Cardiovascular Science, Faculty of Population Health, University College London, London, UK. Wellcome Trust Sanger Institute, Hinxton, Cambridge, UK. European Bioinformatics Institute, Hinxton, Cambridge, UK. Unit of Health Biotechnology, Institute of Biotechnology, College of Natural and Computational Sciences, Addis Ababa University, Addis Ababa, Ethiopia. Armauer Hansen Research Institute (AHRI), Addis Ababa, Ethiopia. Brighton and Sussex Centre for Global Health Research, Brighton and Sussex Medical School, Brighton, UK.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Wellcome Trust Sanger Institute, Hinxton, Cambridge, UK. Institute of Translational Genomics, Helmholtz Zentrum Munchen - German Research Center for Environmental Health, Neuherberg, Germany. TUM School of Medicine, Technical University of Munich and Klinikum Rechts Der Isar, Munich, Germany. Brighton and Sussex Centre for Global Health Research, Brighton and Sussex Medical School, Brighton, UK. m.j.newport@bsms.ac.uk. Epidemiology Branch, Division of Intramural Population Health Research, Eunice Kennedy Shriver National Institute of Child Health and Human Development, National Institutes of Health, Bethesda, MD, USA.</t>
  </si>
  <si>
    <t>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Dipartimento di Medicina e chirurgia traslazionale, Universita Cattolica del Sacro Cuore, Fondazione Policlinico Universitario "A. Gemelli" IRCCS, Sezione di Patologia generale, Rome,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Medicina e chirurgia traslazionale, Universita Cattolica del Sacro Cuore, Fondazione Policlinico Universitario "A. Gemelli" IRCCS, Sezione di Patologia generale, Rome, Italy. Dipartimento di Neuroscienze, Sezione di Neurologia, Universita Cattolica del Sacro Cuore, Fondazione Policlinico Universitario "A. Gemelli" IRCCS, Rome, Italy. U.O.C. di Neurologia, Fondazione Policlinico Universitario "A. Gemelli" IRCCS, Roma, Italy. Dipartimento di Scienze della Salute, Universita degli Studi di Genova, Genova, Italy. Dipartimento di Medicina e chirurgia traslazionale, Universita Cattolica del Sacro Cuore, Fondazione Policlinico Universitario "A. Gemelli" IRCCS, Sezione di Patologia generale, Rome, Italy.</t>
  </si>
  <si>
    <t>Department of Medical Genetics, School of Medicine, Tehran University of Medical Sciences, Tehran, Iran. Children Medical Center, School of Medicine, Tehran University of Medical Sciences, Tehran, Iran. Faculty of Medicine, Shahid Beheshti University of Medical Sciences, Tehran, Iran. Department of Medical Genetics, School of Medicine, Tehran University of Medical Sciences, Tehran, Iran. Department of Medical Genetics, School of Medicine, Tehran University of Medical Sciences, Tehran, Iran. mzamani@tums.ac.ir.</t>
  </si>
  <si>
    <t>Clinical Pharmacy Practice Department, Faculty of Pharmacy, The British University in Egypt (BUE), Cairo, Egypt. osama.badary@bue.edu.eg. Clinical Pharmacy Department, Faculty of Pharmacy, Ain Shams University, Cairo, Egypt. osama.badary@bue.edu.eg.</t>
  </si>
  <si>
    <t>Transplantation Laboratory, Manchester Royal Infirmary, Manchester University NHS Foundation Trust, Manchester, UK. marcus.lowe@mft.nhs.uk. Division of Population Health, Health Services Research and Primary Care, University of Manchester, Manchester, UK. marcus.lowe@mft.nhs.uk. Division of Informatics, Imaging and Data Sciences, School of Health Sciences, Faculty of Biology, Medicine and Health, University of Manchester, Manchester, UK. Division of Population Health, Health Services Research and Primary Care, University of Manchester, Manchester, UK. Transplantation Laboratory, Manchester Royal Infirmary, Manchester University NHS Foundation Trust, Manchester, UK. Division of Population Health, Health Services Research and Primary Care, University of Manchester, Manchester, UK. Department of Renal and Pancreatic Transplantation, Manchester Royal Infirmary, Manchester University NHS Foundation Trust, Manchester, UK. Division of Population Health, Health Services Research and Primary Care, University of Manchester, Manchester, UK. Centre for Bioscience, Faculty of Science and Engineering, Manchester Metropolitan University, Manchester, UK. Department of Renal and Pancreatic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</si>
  <si>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 Immunology and Histocompatibility Section, Pathology and Laboratory Medicine Department, Sheikh Khalifa Medical City-Union71, Abu Dhabi, United Arab Emirates.</t>
  </si>
  <si>
    <t>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State Key Laboratory of Food Science and Technology, Nanchang University, Nanchang, Jiangxi, China. School of Food Science and Technology, Nanchang University, Nanchang, Jiangxi, China. School of Pharmaceutical Science, Nanchang University, Nanchang, Jiangxi, China. Sino-German Joint Research Institute, Nanchang University, Nanchang, Jiangxi, China. School of Clinical Medicine, Hainan Medical University, Haikou, Hainan, China. Department of Gastroenterology, People's Hospital of Xinjiang Uyghur Autonomous Region, Urumqi, Xinjiang Uyghur Autonomous Region, China. Department of Gastroenterology, People's Hospital of Xinjiang Uyghur Autonomous Region, Urumqi, Xinjiang Uyghur Autonomous Region, China. State Key Laboratory of Food Science and Technology, Nanchang University, Nanchang, Jiangxi, China. Sino-German Joint Research Institute, Nanchang University, Nanchang, Jiangxi, China.</t>
  </si>
  <si>
    <t>Key Laboratory of Shaanxi Province for Craniofacial Precision Medicine Research, College of Stomatology, Xi'an Jiaotong University, Xi'an 710004, PR China; Medical Genetics Institute of Henan Province, Henan Provincial People's Hospital, Zhengzhou University People's Hospital, Zhengzhou 450003, PR China; National Health Commission Key Laboratory of Birth Defects Prevention, Henan Key Laboratory of Population Defects Prevention, Henan Institute of Reproduction Health Science and Technology, Zhengzhou 450014, PR China.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College of Forensic Science, Xi'an Jiaotong University Health Science Center, Xi'an Jiaotong University, Xi'an, Shaanxi 710061, PR China. Henan Academy of Medical Sciences, Zhengzhou 450000, PR China. Medical Genetics Institute of Henan Province, Henan Provincial People's Hospital, Zhengzhou University People's Hospital, Zhengzhou 450003, PR China. Medical Genetics Institute of Henan Province, Henan Provincial People's Hospital, Zhengzhou University People's Hospital, Zhengzhou 450003, PR China. Institute of Brain and Behavioral Sciences, College of Life Sciences, Shaanxi Normal University, Xi'an 710062, PR China. Electronic address: cmshen2004@126.com. Key Laboratory of Shaanxi Province for Craniofacial Precision Medicine Research, College of Stomatology, Xi'an Jiaotong University, Xi'an 710004, PR China; Clinical Research Center of Shaanxi Province for Dental and Maxillofacial Diseases, College of Stomatology, Xi'an Jiaotong University, Xi'an 710004, PR China. Electronic address: zhubofeng7372@126.com.</t>
  </si>
  <si>
    <t>Steno Diabetes Center Copenhagen, Gentofte DK2820, Denmark. Department of Biology, The Bioinformatics Center, University of Copenhagen, Copenhagen DK2200, Denmark. Department of Epidemiology, University of Groningen, University Medical Center Groningen, Groningen 9700 RB, The Netherlands. Department of Epidemiology, University of Groningen, University Medical Center Groningen, Groningen 9700 RB, The Netherlands. Mathematics and Statistics, Murdoch University, Perth 6150, Australia. Department of Epidemiology, University of Alabama at Birmingham School of Public Health, Birmingham, Alabama 35233, USA. QIMR Berghofer Medical Research Institute, Brisbane 4006, Australia. Department of Primary Care &amp; Population Health, UCL Institute of Epidemiology &amp; Health Care, University College London, London NW3 2PF, UK. Institute of Epidemiology, Helmholtz Zentrum Munchen-German Research Center for Environmental Health, Neuherberg 85764, Germany. Department of Biomedical Data Sciences, Section of Molecular Epidemiology, Leiden University Medical Center, Leiden 2300 RC, The Netherlands. Population Health Sciences, University of Bristol, Bristol BS8 2PS, UK. Cardiovascular Health Research Unit, Department of Medicine, University of Washington, Seattle, WA 98101, USA. Department of Medicine, University of Maryland School of Medicine, Baltimore, MD 21202, USA. Department of Biological Psychology, Behaviour and Movement Sciences, Vrije Universiteit Amsterdam, Amsterdam 1081 BT, The Netherlands. Amsterdam Public Health Research Institute, Amsterdam University Medical Center, Amsterdam 1105 AZ, The Netherlands. Vth Department of Medicine (Nephrology, Hypertensiology, Rheumatology, Endocrinology, Diabetology), Medical Faculty Mannheim, University of Heidelberg, Mannheim 68167, Germany. SIB Swiss Institute of Bioinformatics, Lausanne 1015, Switzerland. Department of Internal Medicine and Clinical Nutrition, Sahlgrenska Academy, Centre for Bone and Arthritis Research (CBAR), University of Gothenburg, Gothenburg 41345, Sweden. Chronic Disease Prevention Unit, National Institute for Health and Welfare, PO Box 30, Helsinki 00271, Finland. Hospital for Children and Adolescents, Helsinki University Central Hospital and University of Helsinki, Helsinki 00014, Finland. William Harvey Research Institute, Barts &amp; the London Medical School, Queen Mary University of London, London EC1M 6BQ, UK. The University of Queensland Diamantina Institute, The University of Queensland, Woolloongabba, Queensland 4102, Australia. MRC Integrative Epidemiology Unit, Population Health Sciences, University of Bristol, Bristol BS8 2BN, UK. Department of Biostatistics, Boston University School of Public Health, Boston, MA 02118, USA. Centre for Genomic and Experimental Medicine, Institute of Genetics and Molecular Medicine, University of Edinburgh, Edinburgh EH4 2XU, UK. Centre for Cognitive Ageing and Cognitive Epidemiology, University of Edinburgh, Edinburgh EH8 9JZ, UK. Usher Institute, University of Edinburgh, Edinburgh EH8 9AG, UK. Department of Psychiatry, Amsterdam UMC, Vrije Universiteit, Amsterdam 1081 HJ, The Netherlands. Department of Epidemiology, University of Groningen, University Medical Center Groningen, Groningen 9700 RB, The Netherlands. Universite de Lorraine, Inserm, IGE-PCV, Nancy 54000, France. Istituto di Ricerca Genetica e Biomedica, Consiglio Nazionale delle Ricerche, Monserrato (CA) 09042, Italy. Cardiovascular Medicine, Department of Medicine Solna, Center for Molecular Medicine, Karolinska Institutet, Stockholm 17176, Sweden. Unit of Genomics of Complex Diseases, Institut d'Investigacio Biomedica Sant Pau (IIB-Sant Pau), Barcelona 08041, Spain. Department of Epidemiology, University of Groningen, University Medical Center Groningen, Groningen 9700 RB, The Netherlands. Department of Clinical Chemistry, Fimlab Laboratories, and Finnish Cardiovascular Research Center-Tampere, Faculty of Medicine and Health Technology, Tampere University, Tampere 33520, Finland. Institute of Cardiovascular Science, University College London, London WC1E 6BT, UK. Discipline of Psychiatry, Adelaide Medical School, University of Adelaide, Adelaide 5005, Australia. Institute of Epidemiology, Helmholtz Zentrum Munchen-German Research Center for Environmental Health, Neuherberg 85764, Germany. Institute for Community Medicine, University Medicine Greifswald, Greifswald 17475, Germany. Centre for Healthy Brain Ageing, School of Psychiatry, University of New South Wales, Sydney 2052, Australia. Institute of Epidemiology, Helmholtz Zentrum Munchen-German Research Center for Environmental Health, Neuherberg 85764, Germany. Division of Metabolic Diseases and Nutritional Medicine, Ludwig-Maximilians-University of Munich, Dr. von Hauner Children's Hospital, Munich 80337, Germany. Department of Cardiology, Leiden University Medical Center, Leiden 2300 RC, The Netherlands. Section of Gerontology and Geriatrics, Department of Internal Medicine, Leiden University Medical Center, Leiden 2333 ZA, The Netherlands. Baylor College of Medicine, Houston, TX 77030, USA. National Heart, Lung, and Blood Institute's and Boston University's Framingham Heart Study, Framingham, MA 01702, USA. Section of Cardiovascular Medicine and Preventive Medicine, Department of Medicine, Boston University School of Medicine, Boston, MA 02118, USA. Massachusetts Veterans Epidemiology Research and Information Center (MAVERIC), VA Boston Healthcare System, Boston, MA 02130, USA. Discipline of Psychiatry, Adelaide Medical School, University of Adelaide, Adelaide 5005, Australia. 44Department of Nutrition-Dietetics, Harokopio University, Athens 17671, Greece. Department of Biomedical Data Sciences, Section of Molecular Epidemiology, Leiden University Medical Center, Leiden 2300 RC, The Netherlands. Max Planck Institute for Biology of Ageing, Cologne 50931, Germany. Department of Pathology and Laboratory Medicine, Larner College of Medicine, University of Vermont, Burlington, VT 05405, USA. Institute of Cardiovascular Science, University College London, London WC1E 6BT, UK. Division of Statistical Genomics, Department of Genetics, Washington University School of Medicine, St. Louis, MO 63110-1093, USA. Institute of Epidemiology, Helmholtz Zentrum Munchen-German Research Center for Environmental Health, Neuherberg 85764, Germany. German Center for Diabetes Research (DZD), Neuherberg 85764, Germany. The Lundberg Laboratory for Diabetes Research, Department of Molecular and Clinical Medicine, Sahlgrenska Academy at the University of Gothenburg, Gothenburg SE-41345, Sweden. Centre for Cognitive Ageing and Cognitive Epidemiology, University of Edinburgh, Edinburgh EH8 9JZ, UK. Department of Psychology, University of Edinburgh, Edinburgh EH8 9JZ, UK. Interfaculty Institute for Genetics and Functional Genomics, University Medicine Greifswald, Greifswald 17475, Germany. Department of Biological Psychology, Behaviour and Movement Sciences, Vrije Universiteit Amsterdam, Amsterdam 1081 BT, The Netherlands. Amsterdam Public Health Research Institute, Amsterdam University Medical Center, Amsterdam 1105 AZ, The Netherlands. MediCity Research Laboratory, University of Turku, Turku 20520, Finland. Department of Medical Microbiology and Immunology, University of Turku, Turku 20520, Finland. Genetics Research Centre, Molecular and Clinical Sciences Institute, St George's University of London, London SW17 0RE, UK. Discipline of Psychiatry, Adelaide Medical School, University of Adelaide, Adelaide 5005, Australia. 55Department of Epidemiology Research, Statens Serum Institute, Copenhagen DK2300, Denmark. Department of Epidemiology &amp; Public Health, UCL Institute of Epidemiology &amp; Health Care, University College London, London WC1E 7HB, UK. Vth Department of Medicine (Nephrology, Hypertensiology, Rheumatology, Endocrinology, Diabetology), Medical Faculty Mannheim, University of Heidelberg, Mannheim 68167, Germany. Turku Institute for Advanced Studies, University of Turku, Turku 20014, Finland. Department of Psychology and Logopedics, University of Helsinki, Helsinki 00014, Finland. Department of Epidemiology and Prevention, Wake Forest School of Medicine, Winston-Salem, NC 27157, USA. Department of Internal Medicine, Lausanne University Hospital (CHUV), Lausanne 1011, Switzerland. University of Lausanne, Lausanne 1011, Switzerland. Department of Internal Medicine and Clinical Nutrition, Sahlgrenska Academy, Centre for Bone and Arthritis Research (CBAR), University of Gothenburg, Gothenburg 41345, Sweden. Section of Gerontology and Geriatrics, Department of Internal Medicine, Leiden University Medical Center, Leiden 2333 ZA, The Netherlands. IBE, Faculty of Medicine, Ludwig Maximilians University (LMU) Munich, Munich 81377, Germany. Institute of Medical Biostatistics, Epidemiology and Informatics (IMBEI), University Medical Center, Johhanes Gutenberg University, Mainz 55101, Germany. Department of Psychiatry, Amsterdam UMC, Vrije Universiteit, Amsterdam 1081 HJ, The Netherlands. QIMR Berghofer Medical Research Institute, Brisbane 4006, Australia. Steno Diabetes Center Copenhagen, Gentofte DK2820, Denmark. Department of Clinical Medicine, University of Copenhagen, Copenhagen DK2200, Denmark. Department of Psychology and Logopedics, University of Helsinki, Helsinki 00014, Finland. BHF Glasgow Cardiovascular Research Centre, Faculty of Medicine, Glasgow G12 8TA, UK. 66Clinical Institute of Medical and Chemical Laboratory Diagnostics, Medical University of Graz, Graz 8036, Austria. Cardiovascular Medicine, Department of Medicine Solna, Center for Molecular Medicine, Karolinska Institutet, Stockholm 17176, Sweden. Department of Cell and Molecular Biology, National Bioinformatics Infrastructure Sweden, Science for Life Laboratory, Uppsala University, Uppsala 75124, Sweden. Cardiovascular Medicine, Department of Medicine Solna, Center for Molecular Medicine, Karolinska Institutet, Stockholm 17176, Sweden. MRC Integrative Epidemiology Unit, Population Health Sciences, University of Bristol, Bristol BS8 2BN, UK. Max Planck Institute for Psycholinguistics, Nijmegen XD 6525, The Netherlands. Donders Institute for Brain, Cognition and Behaviour, Radboud University, Nijmegen 6525 AJ, The Netherlands. MRC Integrative Epidemiology Unit, Population Health Sciences, University of Bristol, Bristol BS8 2BN, UK. Centre for Healthy Brain Ageing, School of Psychiatry, University of New South Wales, Sydney 2052, Australia. Department of Developmental Disability Neuropsychiatry, School of Psychiatry, University of New South Wales, Sydney 2031, Australia. Department of Biological Psychology, Behaviour and Movement Sciences, Vrije Universiteit Amsterdam, Amsterdam 1081 BT, The Netherlands. Amsterdam Public Health Research Institute, Amsterdam University Medical Center, Amsterdam 1105 AZ, The Netherlands. Baylor College of Medicine, Houston, TX 77030, USA. Universite de Lorraine, Inserm, IGE-PCV, Nancy 54000, France. Department of Internal Medicine, Lausanne University Hospital (CHUV), Lausanne 1011, Switzerland. University of Lausanne, Lausanne 1011, Switzerland. MediCity Research Laboratory, University of Turku, Turku 20520, Finland. Institute of Epidemiology, Helmholtz Zentrum Munchen-German Research Center for Environmental Health, Neuherberg 85764, Germany. Department of Biological Psychology, Behaviour and Movement Sciences, Vrije Universiteit Amsterdam, Amsterdam 1081 BT, The Netherlands. Amsterdam Public Health Research Institute, Amsterdam University Medical Center, Amsterdam 1105 AZ, The Netherlands. Department of Genetics, Environment and Evolution, University College London Genetics Institute, London WC1E 6BT, UK. Department of Population Health Sciences, Bristol Medical School, University of Bristol, Bristol BS8 1UD, UK. Dean's Office, College of Public Health, University of Kentucky, Lexington, KY 40536, USA. Department of Psychiatry, Melbourne Medical School, The University of Melbourne, Parkville 3000, Australia. Department of Psychiatry and Psychotherapy, University of Muenster, Muenster 48149, Germany. The Florey Institute of Neuroscience and Mental Health, The University of Melbourne, Parkville 3000, Australia. Department of Biological Psychology, Behaviour and Movement Sciences, Vrije Universiteit Amsterdam, Amsterdam 1081 BT, The Netherlands. Amsterdam Public Health Research Institute, Amsterdam University Medical Center, Amsterdam 1105 AZ, The Netherlands. Department of Medicine, University of Maryland School of Medicine, Baltimore, MD 21202, USA. Centre for Cognitive Ageing and Cognitive Epidemiology, University of Edinburgh, Edinburgh EH8 9JZ, UK. Department of Psychology, University of Edinburgh, Edinburgh EH8 9JZ, UK. William Harvey Research Institute, Barts &amp; the London Medical School, Queen Mary University of London, London EC1M 6BQ, UK. 77Centre for Genomic Health, Queen Mary University of London, London EC1M 6BQ, UK. National Institute for Health and Welfare, University of Helsinki, Helsinki 00014, Finland. Department of General Practice and Primary Health Care, University of Helsinki, Helsinki 00014, Finland. The University of Queensland Diamantina Institute, The University of Queensland, Woolloongabba, Queensland 4102, Australia. MRC Integrative Epidemiology Unit, Population Health Sciences, University of Bristol, Bristol BS8 2BN, UK. QIMR Berghofer Medical Research Institute, Brisbane 4006, Australia. MRC Integrative Epidemiology Unit at the University of Bristol, Bristol BS6 2BN, UK. Population Health Science, Bristol Medical School, University of Bristol, Bristol BS8 2BN, UK. Icelandic Heart Association, Kopavogur 201, Iceland. Faculty of Medicine, University of Iceland, Reykjavik 101, Iceland. Cardiovascular Medicine, Department of Medicine Solna, Center for Molecular Medicine, Karolinska Institutet, Stockholm 17176, Sweden. Institute of Epidemiology, Helmholtz Zentrum Munchen-German Research Center for Environmental Health, Neuherberg 85764, Germany. Institute and Clinic for Occupational, Social and Environmental Medicine, University Hospital, LMU Munich, Munich 81377, Germany. Allergy and Lung Health Unit, Melbourne School of Population and Global Health, The University of Melbourne, Melbourne 3010, Australia. Institute of Cardiovascular Science, University College London, London WC1E 6BT, UK. Institute of Cardiovascular Science, University College London, London WC1E 6BT, UK. Section of Gerontology and Geriatrics, Department of Internal Medicine, Leiden University Medical Center, Leiden 2333 ZA, The Netherlands. Durrer Center for Cardiogenetic Research, Amsterdam 1105 AZ, The Netherlands. Deutsches Herzzentrum Munchen, Technische Universitat Munchen, Munich 80636, Germany. 88DZHK (German Centre for Cardiovascular Research), partner site Munich Heart Alliance, Munich 80336, Germany. Institute of Epidemiology and Medical Biometry, University of Ulm, Ulm 89081, Germany. Department of Epidemiology &amp; Public Health, UCL Institute of Epidemiology &amp; Health Care, University College London, London WC1E 7HB, UK. Institute for Social and Economic Research, University of Essex, Colchester CO4 3SQ, Germany. SIB Swiss Institute of Bioinformatics, Lausanne 1015, Switzerland. University Center for Primary Care and Public Health, University of Lausanne, Lausanne 1010, Switzerland. MRC Integrative Epidemiology Unit at the University of Bristol, Bristol BS6 2BN, UK. Population Health Science, Bristol Medical School, University of Bristol, Bristol BS8 2BN, UK. Department of Clinical Chemistry, Fimlab Laboratories, and Finnish Cardiovascular Research Center-Tampere, Faculty of Medicine and Health Technology, Tampere University, Tampere 33520, Finland. Vth Department of Medicine (Nephrology, Hypertensiology, Rheumatology, Endocrinology, Diabetology), Medical Faculty Mannheim, University of Heidelberg, Mannheim 68167, Germany. 66Clinical Institute of Medical and Chemical Laboratory Diagnostics, Medical University of Graz, Graz 8036, Austria. SYNLAB Academy, SYNALB Holding Deutschland GmbH, Mannheim 68163, Germany. Centre for Healthy Brain Ageing, School of Psychiatry, University of New South Wales, Sydney 2052, Australia. Neuroscience Research Australia, Sydney 2031, Australia. Istituto di Ricerca Genetica e Biomedica, Consiglio Nazionale delle Ricerche, Monserrato (CA) 09042, Italy. Institute of Clinical Chemistry and Laboratory Medicine, University Medicine Greifswald, Greifswald 17475, Germany. DZHK (German Center for Cardiovascular Research), partner site Greifswald, Greifswald 17475, Germany. Department of Internal Medicine and Clinical Nutrition, Sahlgrenska Academy, Centre for Bone and Arthritis Research (CBAR), University of Gothenburg, Gothenburg 41345, Sweden. Usher Institute, University of Edinburgh, Edinburgh EH8 9AG, UK. Centre for Population Health Research, University of Turku, Turku University Hospital, Turku 20520, Finland. Research Centre of Applied and Preventive Cardiovascular Medicine, University of Turku, Turku 20520, Finland. Department of Clinical Physiology and Nuclear Medicine, Turku University Hospital, Turku 20014, Finland. Department of Biostatistics, University of Washington, Seattle, WA 98195, USA. Centre for Healthy Brain Ageing, School of Psychiatry, University of New South Wales, Sydney 2052, Australia. Neuropsychiatric Institute, Prince of Wales Hospital, Sydney 2031, Australia. Department of Biomedical Data Sciences, Section of Molecular Epidemiology, Leiden University Medical Center, Leiden 2300 RC, The Netherlands. Max Planck Institute for Biology of Ageing, Cologne 50931, Germany. Novo Nordisk Foundation Center For Basic Metabolic Research, Section of Metabolic Genetics, Faculty of Health and Medical Sciences, University of Copenhagen, Copenhagen DK2200, Denmark. Department of Public Health, Section on Epidemiology, University of Copenhagen, Copenhagen DK1014, Denmark. Department of Twin Research and Genetic Epidemiology, King's College London, London SE1 7EH, UK. MRC/BHF Cardiovascular Epidemiology Unit, Department of Public Health and Primary Care, University of Cambridge, Cambridge CB1 8RN, UK. Universite de Lorraine, Inserm, IGE-PCV, Nancy 54000, France. Longitudinal Study Section, Translational Gerontology Branch, National Institute on Aging, Baltimore, MD 21224, USA. Department of Primary Care &amp; Population Health, UCL Institute of Epidemiology &amp; Health Care, University College London, London NW3 2PF, UK. Population Health Research Institute, St George's, University of London, London SW17 0RE, UK. Department of Pediatrics, The Institute for Translational Genomics and Population Sciences, The Lundquist Institute at Harbor-UCLA Medical Center, Torrance, CA 90502, USA. Department of Epidemiology, Erasmus MC, Rotterdam 3000 CA, The Netherlands. Human Genetics Center, School of Public Health, University of Texas Health Science Center at Houston, Houston, TX 77030, USA. Human Genome Sequencing Center, Baylor College of Medicine, Houston, TX 77030, USA. Cardiovascular Health Research Unit, Department of Medicine, University of Washington, Seattle, WA 98101, USA. Departments of Epidemiology and Health Services, University of Washington, Seattle, WA 98101, USA. Department of Epidemiology, University of Groningen, University Medical Center Groningen, Groningen 9700 RB, The Netherlands. Department of Epidemiology, University of Groningen, University Medical Center Groningen, Groningen 9700 RB, The Netherlands.</t>
  </si>
  <si>
    <t>Immunogenetic Unit, Allergy and Immunology Research Center, Ministry of Health Malaysia, Institute for Medical Research, National Institutes of Health Complex, Shah Alam, Selangor, Malaysia. tanlk@moh.gov.my. Faculty of Medicine, Universiti Kuala Lumpur Royal College of Medicine Perak, Ipoh, Perak, Malaysia. tanlk@moh.gov.my. Department of Medicine, Division of Rheumatology, Karolinska Institutet and Karolinska University Hospital, Stockholm, Sweden. tanlk@moh.gov.my. Immunogenetic Unit, Allergy and Immunology Research Center, Ministry of Health Malaysia, Institute for Medical Research, National Institutes of Health Complex, Shah Alam, Selangor, Malaysia. toocl@moh.gov.my. Department of Medicine, Division of Rheumatology, Karolinska Institutet and Karolinska University Hospital, Stockholm, Sweden. toocl@moh.gov.my. Department of Medicine, Division of Rheumatology, Karolinska Institutet and Karolinska University Hospital, Stockholm, Sweden. Faculty of Medicine, Universiti Kuala Lumpur Royal College of Medicine Perak, Ipoh, Perak, Malaysia. Department of Medicine, Ministry of Health Malaysia, Hospital Raja Perempuan Bainun, Ipoh, Perak, Malaysia. Department of Medicine, Ministry of Health Malaysia, Selayang Hospital, Selayang, Selangor, Malaysia. Department of Medicine, Ministry of Health Malaysia, Putrajaya Hospital, Putrajaya, Malaysia. Department of Medicine, Ministry of Health Malaysia, Putrajaya Hospital, Putrajaya, Malaysia. Department of Medicine, Ministry of Health Malaysia, Hospital Tuanku Ja'afar Seremban, Seremban, Negeri Sembilan, Malaysia. Department of Medicine, Ministry of Health Malaysia, Putrajaya Hospital, Putrajaya, Malaysia. Faculty of Medicine, Universiti Kebangsaan Malaysia Medical Center, Kuala Lumpur, Malaysia. Department of Medicine, Ministry of Health Malaysia, Tengku Ampuan Afzan Hospital, Kuantan, Pahang, Malaysia. Department of Medicine, Ministry of Health Malaysia, Selayang Hospital, Selayang, Selangor, Malaysia. Department of Medicine, Ministry of Health Malaysia, Hospital Raja Perempuan Bainun, Ipoh, Perak, Malaysia. Ministry of Health Malaysia, Federal Government Administrative Center, Putrajaya, Malaysia. Institute of Environmental Medicine, Karolinska Institutet, Stockholm, Sweden. Faculty of Medicine, Universiti Kuala Lumpur Royal College of Medicine Perak, Ipoh, Perak, Malaysia. Department of Medicine, Division of Rheumatology, Karolinska Institutet and Karolinska University Hospital, Stockholm, Sweden. leonid.padyukov@ki.se.</t>
  </si>
  <si>
    <t>Department of Internal Medicine, University of Michigan, Ann Arbor, MI, 48109, USA. Department of Internal Medicine, University of Michigan, Ann Arbor, MI, 48109, USA. Department of Internal Medicine, University of Michigan, Ann Arbor, MI, 48109, USA. Environmental Autoimmunity Group, National Institute of Environmental Health Sciences, Research Triangle Park, Durham, NC, 27709, USA. Department of Internal Medicine, University of Michigan, Ann Arbor, MI, 48109, USA. Departments of Pediatrics and Internal Medicine, University of Pittsburgh, Pittsburgh, PA, 15224, USA. Department of Internal Medicine, University of Michigan, Ann Arbor, MI, 48109, USA. jholo@med.umich.edu.</t>
  </si>
  <si>
    <t>Molecular and Genetic Epidemiology Laboratory, Faculty of Medicine, University of Tsukuba, 1-1-1 Tennodai, Tsukuba, 305-8575, Japan. Department of Nephrology, Ushiku Aiwa General Hospital, 896 Shishiko-cho, Ushiku, 300-1296, Japan. Department of Rheumatology, National Hospital Organization Tokyo National Hospital, 3-1-1 Takeoka, Kiyose, 204-8585, Japan. Molecular and Genetic Epidemiology Laboratory, Faculty of Medicine, University of Tsukuba, 1-1-1 Tennodai, Tsukuba, 305-8575, Japan. Department of Rheumatology, National Hospital Organization Tokyo National Hospital, 3-1-1 Takeoka, Kiyose, 204-8585, Japan. Clinical Research Center for Allergy and Rheumatology, National Hospital Organization Sagamihara National Hospital, 18-1 Sakuradai, Minami-ku, Sagamihara, 252-0392, Japan. Molecular and Genetic Epidemiology Laboratory, Faculty of Medicine, University of Tsukuba, 1-1-1 Tennodai, Tsukuba, 305-8575, Japan. furukawa-tky@umin.org. Department of Rheumatology, National Hospital Organization Tokyo National Hospital, 3-1-1 Takeoka, Kiyose, 204-8585, Japan. furukawa-tky@umin.org. Clinical Research Center for Allergy and Rheumatology, National Hospital Organization Sagamihara National Hospital, 18-1 Sakuradai, Minami-ku, Sagamihara, 252-0392, Japan. furukawa-tky@umin.org. Department of Rheumatology, National Hospital Organization Tokyo National Hospital, 3-1-1 Takeoka, Kiyose, 204-8585, Japan. Clinical Research Center for Allergy and Rheumatology, National Hospital Organization Sagamihara National Hospital, 18-1 Sakuradai, Minami-ku, Sagamihara, 252-0392, Japan. Clinical Research Center, National Hospital Organization Nagasaki Medical Center, 2-1001-1 Kubara, Omura, 856-8562, Japan. Clinical Research Center, National Hospital Organization Nagasaki Medical Center, 2-1001-1 Kubara, Omura, 856-8562, Japan. Department of Rheumatology, Fukushima Medical University School of Medicine, 1 Hikarigaoka, Fukushima, 960-1295, Japan.</t>
  </si>
  <si>
    <t>Departments of Clinical Pharmacology and Therapeutics, Nizam's Institute of Medical Sciences (NIMS), Punjagutta, Hyderabad, Telangana India.grid.416345.10000 0004 1767 2356 Department of Clinical Immunology and Rheumatology, Nizam's Institute of Medical Sciences (NIMS), Hyderabad, Telangana India.grid.416345.10000 0004 1767 2356 Departments of Clinical Pharmacology and Therapeutics, Nizam's Institute of Medical Sciences (NIMS), Punjagutta, Hyderabad, Telangana India.grid.416345.10000 0004 1767 2356 Departments of Clinical Pharmacology and Therapeutics, Nizam's Institute of Medical Sciences (NIMS), Punjagutta, Hyderabad, Telangana India.grid.416345.10000 0004 1767 2356</t>
  </si>
  <si>
    <t>1st Academic ENT Department, Aristotle University of Thessaloniki, AHEPA Hospital, 546 36 Thessaloniki, Greece. Department of Rehabilitation, Cyprus University of Technology, Archiepiskopou Kyprianou 30, Limassol 3036, Cyprus. 1st Propedeutic Department of Internal Medicine, Aristotle University of Thessaloniki, AHEPA Hospital, 546 36 Thessaloniki, Greece. 1st Internal Medicine Department, Aristotle University of Thessaloniki, AHEPA Hospital, 546 36 Thessaloniki, Greece. 1st Academic ENT Department, Aristotle University of Thessaloniki, AHEPA Hospital, 546 36 Thessaloniki, Greece.</t>
  </si>
  <si>
    <t>Department of Laboratory Medicine, Eulji University School of Medicine, Seoul, Korea. Department of Laboratory Medicine, Eulji University School of Medicine, Seoul, Korea. Department of Laboratory Medicine, University of Ulsan College of Medicine and Asan Medical Center, Seoul, Korea. Department of Laboratory Medicine, University of Ulsan College of Medicine and Asan Medical Center, Seoul, Korea. Department of Statistics, Dongguk University, Seoul, Korea. Department of Laboratory Medicine, University of Ulsan College of Medicine and Asan Medical Center, Seoul, Korea.</t>
  </si>
  <si>
    <t>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'Lopez Albo' post-residency programme, Hospital Universitario Marques de Valdecilla, Santander, Spain. Department of Immunology,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Instituto de Parasitologia y Biomedicina 'Lopez-Neyra', CSIC, PTS Granada, Granada, Spain; Systemic Autoimmune Disease Unit, Hospital Universitario Clinico San Cecilio, Instituto de Investigacion Biosanitaria ibs. GRANADA, Granada, Spain. Department of Epidemiology and Computational Biology, School of Medicine, University of Cantabria, and CIBER Epidemiologia y Salud Publica (CIBERESP), IDIVAL, Santander, Spain. Research group on genetic epidemiology and atherosclerosis in systemic diseases and in metabolic bone diseases of the musculoskeletal system, IDIVAL, Hospital Universitario Marques de Valdecilla, Santander, Spain. Research group on genetic epidemiology and atherosclerosis in systemic diseases and in metabolic bone diseases of the musculoskeletal system, IDIVAL, Hospital Universitario Marques de Valdecilla, Santander, Spain. Department of Immunology, Hospital Universitario Marques de Valdecilla, Santander, Spain. Systemic Autoimmune Disease Unit, Hospital Universitario Clinico San Cecilio, Instituto de Investigacion Biosanitaria ibs. GRANADA, Granada, Spain. Division of Rheumatology, Instituto de Investigacion Sanitaria-Hospital Clinico Universitario de Santiago, Santiago de Compostela, A Coruna, Spain. Division of Rheumatology, Instituto de Investigacion Sanitaria-Hospital Clinico Universitario de Santiago, Santiago de Compostela, A Coruna, Spain. Department of Rheumatology, Hospital General Universitario Gregorio-Maranon, Madrid, Spain. Department of Rheumatology, Hospital General Universitario Gregorio-Maranon, Madrid, Spain. Research group on genetic epidemiology and atherosclerosis in systemic diseases and in metabolic bone diseases of the musculoskeletal system, IDIVAL, Hospital Universitario Marques de Valdecilla, Santander, Spain. Division of Rheumatology, Complejo Asistencial Universitario de Leon, Leon, Spain. Division of Rheumatology, Complejo Asistencial Universitario de Leon, Leon, Spain. Department of Rheumatology, Hospital Universitario de la Princesa, Madrid, Spain. Rheumatology Division, Hospital Universitario Araba, Vitoria/Gasteiz, Alava, Spain. Rheumatology Department, Hospital Universitario Fundacion Jimenez Diaz, Madrid, Spain. Rheumatology Department, Hospital Universitario Fundacion Jimenez Diaz, Madrid, Spain. Rheumatology Department, Hospital Universitario La Paz, Madrid, Spain. Rheumatology Department, Hospital Universitario La Paz, Madrid, Spain. Department of Autoimmune Diseases, Hospital Clinico de Barcelona, Universidad de Barcelona, Barcelona, Spain. Department of Autoimmune Diseases, Hospital Clinico de Barcelona, Universidad de Barcelona, Barcelona, Spain. Rheumatology Department, Hospital Universitario de Bellvitge, Barcelona, Spain. Department of Systemic Autoimmune Diseases, Hospital Universitario Valle de Hebron, Barcelona, Spain. Department of Systemic Autoimmune Diseases, Hospital Universitario Valle de Hebron, Barcelona, Spain. SERGAS (Servizo Galego de Saude) and IDIS (Instituto de Investigacion Sanitaria de Santiago), NEIRID Lab (Neuroendocrine Interactions in Rheumatology and Inflammatory Diseases), Research Laboratory 9, Santiago University Clinical Hospital, Santiago de Compostela, Spain. Instituto de Parasitologia y Biomedicina 'Lopez-Neyra', CSIC, PTS Granada, Granada, Spain. Division of Rheumatology, University and IRCCS Policlinico S. Matteo Foundation, Pavia, Italy. Department of Rheumatology, Hospital Universitario de la Princesa, Madrid, Spain. Research group on genetic epidemiology and atherosclerosis in systemic diseases and in metabolic bone diseases of the musculoskeletal system, IDIVAL, Hospital Universitario Marques de Valdecilla, Santander, Spain; School of Medicine, Universidad de Cantabria, Santander, Spain. Interstitial Lung Disease Unit, Royal Brompton Hospital, Imperial College, London, United Kingdom. Research group on genetic epidemiology and atherosclerosis in systemic diseases and in metabolic bone diseases of the musculoskeletal system, IDIVAL, Hospital Universitario Marques de Valdecilla, Santander, Spain. Electronic address: rlopezmejias78@gmail.com. Research group on genetic epidemiology and atherosclerosis in systemic diseases and in metabolic bone diseases of the musculoskeletal system, IDIVAL, Hospital Universitario Marques de Valdecilla,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</si>
  <si>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 JEENOMICS (NGS HLA laboratory), Jeevan Stem Cell Foundation, Chennai, India.</t>
  </si>
  <si>
    <t>Department of Dermatology, Erasmus Medical Center, Rotterdam, The Netherlands. Department of Dermatology, Erasmus Medical Center, Rotterdam, The Netherlands. Department of Dermatology, Erasmus Medical Center, Rotterdam, The Netherlands. Sanquin Diagnostic Services, Amsterdam, The Netherlands. Inmunobiology Laboratory for Research and Diagnostic Applications (LIRAD), Blood and Tissue Bank, Germans Trias i Pujol Research Institute, Barcelona, Spain. Aging Basic Research Unit, Molecular Biology and Biochemistry Research Centerfor Nanomedicine (CIBBIM-Nanomedicine), Vall d'Hebron University Research Institute (VHIR), Vall d'Hebron University Hospital, Barcelona, Spain. Department of Plastic Surgery, VU University Medical Center, Amsterdam, The Netherlands. Department of Plastic Surgery, VU University Medical Center, Amsterdam, The Netherlands. Department of Dermatology, Erasmus Medical Center, Rotterdam, The Netherlands. Aging Basic Research Unit, Molecular Biology and Biochemistry Research Centerfor Nanomedicine (CIBBIM-Nanomedicine), Vall d'Hebron University Research Institute (VHIR), Vall d'Hebron University Hospital, Barcelona, Spain. Department of Medicine, Faculty of Medicine, Universitat Autonoma de Barcelona, Barcelona, Spain. Systemic Autoimmune Disease Unit, Department of Medicine, Vall d'Hebron University Hospital, Universitat Autonoma de Barcelona, Barcelona, Spain.</t>
  </si>
  <si>
    <t>HLA Typing Laboratory, Wuhan Blood Center, Wuhan, China. HLA Typing Laboratory, Wuhan Blood Center, Wuhan, China. HLA Typing Laboratory, Wuhan Blood Center, Wuhan, China. HLA Typing Laboratory, Wuhan Blood Center, Wuhan, China. HLA Typing Laboratory, Wuhan Blood Center, Wuhan, China.</t>
  </si>
  <si>
    <t>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Unidad Medica de Investigacion en Inmunoquimica, Hospital de Especialidades, Centro Medico Nacional Siglo XXI, IMSS, Mexico City, Mexico. Carrera de Medico Cirujano, Facultad de Estudios Superiores Iztacala, UNAM, Avenida de los Barrios 1, Tlalnepantla de Baz, Estado de Mexico, Mexico. Laboratorio de Inmunoquimica 1, Posgrado en Ciencias Quimicobiologicas, Escuela Nacional de Ciencias Biologicas, Instituto Politecnico Nacional, Carpio y Plan de Ayala SN, Mexico City, Mexico. Laboratorio de Ingenieria de Tejidos, Posgrado de la Facultad de Odontologia, UNAM, Mexico City, Mexico. Escuela de Ingenieria y Ciencias, Tecnologico de Monterrey, Mexico City, Mexico. Laboratorio de Infectologia, Microbiologia e Inmunologia Clinicas, Unidad de Investigacion en Medicina Experimental, Facultad de Medicina, UNAM, Mexico City, Mexico. Laboratorio de Bacteriologia Medica,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Escuela Superior de Medicina, Instituto Politecnico Nacional, Mexico City, Mexico. Centro de Investigacion en Salud Poblacional, Instituto Nacional de Salud Publica, Cuernavaca, Mexico. Laboratorio de Inmunoquimica 1, Posgrado en Ciencias Quimicobiologicas, Escuela Nacional de Ciencias Biologicas, Instituto Politecnico Nacional, Carpio y Plan de Ayala SN, Mexico City, Mexico. Laboratorio de Inmunoquimica 1, Posgrado en Ciencias Quimicobiologicas, Escuela Nacional de Ciencias Biologicas, Instituto Politecnico Nacional, Carpio y Plan de Ayala SN, Mexico City, Mexico. Nuffield Department of Medicine, The Jenner Institute, The Henry Welcome Building for Molecular Physiology, University of Oxford, Oxford, UK. Laboratorio de Inmunologia Clinica 1, Posgrado en Ciencias Quimicobiologicas, Escuela Nacional de Ciencias Biologicas, Instituto Politecnico Nacional, Mexico City, Mexico.</t>
  </si>
  <si>
    <t>Division of Transfusion Science, Department of Medical Technology, Faculty of Associated Medical Sciences, Chiang Mai University, Chiang Mai, Thailand. Department of Ophthalmology, Faculty of Medicines, Chiang Mai University, Chiang Mai, Thailand. Blood Bank Section, Maharaj Nakorn Chiang Mai Hospital, Faculty of Medicines, Chiang Mai University, Chiang Mai, Thailand. Division of Transfusion Science, Department of Medical Technology, Faculty of Associated Medical Sciences, Chiang Mai University, Chiang Mai, Thailand. Department of Computer Science, Faculty of Science, Chiang Mai University, Chiang Mai, Thailand. Division of Transfusion Science, Department of Medical Technology, Faculty of Associated Medical Sciences, Chiang Mai University, Chiang Mai, Thailand. Division of Transfusion Science, Department of Medical Technology, Faculty of Associated Medical Sciences, Chiang Mai University, Chiang Mai, Thailand.</t>
  </si>
  <si>
    <t>Human Genetics Laboratory, National Institute of Genetics, Mishima, Japan. Department of Genetics, School of Life Science, The Graduate University for Advanced Studies, SOKENDAI, Mishima, Japan. Department of Bioinformatics and Genomics, Graduate School of Advanced Preventive Medical Sciences, Kanazawa University, Kanazawa, Japan. Department of Surgery, Noguchi Thyroid Clinic and Hospital Foundation, Beppu, Japan. Department of Research and Clinical Laboratory, Noguchi Thyroid Clinic and Hospital Foundation, Beppu, Japan. The Institute of Medical Sciences, Tokai University, Isehara, Japan. Human Genetics Laboratory, National Institute of Genetics, Mishima, Japan. Department of Genetics, School of Life Science, The Graduate University for Advanced Studies, SOKENDAI, Mishima, Japan. Human Genetics Laboratory, National Institute of Genetics, Mishima, Japan. h-nakaoka@po.kyoundo.jp. Department of Genetics, School of Life Science, The Graduate University for Advanced Studies, SOKENDAI, Mishima, Japan. h-nakaoka@po.kyoundo.jp. Department of Cancer Genome Research, Sasaki Institute, Sasaki Foundation, Chiyoda-ku, Japan. h-nakaoka@po.kyoundo.jp.</t>
  </si>
  <si>
    <t>Molecular Medicine Department, Biotechnology Research Center, Pasteure Institute of Iran, Tehran, Iran. Urogenital Stem Cell Research Center, Shahid Beheshti University of Medical Sciences, Tehran, Iran. Department of Medical Genetics, School of Medicine, Shahid Beheshti University of Medical Sciences, Tehran, Iran. Department of Medical Genetics, School of Medicine, Shahid Beheshti University of Medical Sciences, Tehran, Iran. davood_omrani@yahoo.co.uk. Molecular Medicine Department, Biotechnology Research Center, Pasteure Institute of Iran, Tehran, Iran.</t>
  </si>
  <si>
    <t>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Department for BioMedical Research, University of Bern, Bern,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Viral Immunobiology, Institute of Experimental Immunology, University of Zurich, Zurich, Switzerland. Neuroimmunology and MS Research Section, Neurology Clinic, University Hospital Zurich, University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Institute of Medical Virology, University of Zurich, Zurich, Switzerland. Institute of Medical Virology, University of Zurich, Zurich, Switzerland. Laboratory of Immunology and Biotherapy, Department of Human Pathology, University of Messina, Messina, Italy. Cell Factory Center, University of Messina, Messina, Italy. Cell Therapy Program, University Hospital Policlinico G.Martino, Messina, Italy. Division of Clinical Pathology, University Hospital Policlinico G.Martino, Messina, Italy. Department of Neurology with Institute of Translational Neurology, Medical Faculty, University of Munster, Munster, Germany. Neuroimmunology and MS Research Section, Neurology Clinic, University Hospital Zurich, University Zurich, Zurich, Switzerland. Viral Immunobiology, Institute of Experimental Immunology, University of Zurich, Zurich, Switzerland. Viral Immunobiology, Institute of Experimental Immunology, University of Zurich, Zurich, Switzerland.</t>
  </si>
  <si>
    <t>Laboratory of Cellular and Molecular Pathology, Facultad de Ciencias de la Salud, Instituto de Ciencias Biomedicas, Universidad Autonoma de Chile, Talca, Chile; Liquid Biopsy Analysis Unit, Translational Medical Oncology (Oncomet), Health Research Institute of Santiago (IDIS), 15706 Santiago de Compostela, Spain. Unidad Respiratorio, Centro de Diagnostico Terapeutico, Hospital Regional de Talca, Talca, Chile. Department of Epidemiology and Population Health, Albert Einstein College of Medicine, Bronx, NY, USA. Unidad Respiratorio, Centro de Diagnostico Terapeutico, Hospital Regional de Talca, Talca, Chile. Pneumology Department, Hospital Universitari Vall d'Hebron/Vall d'Hebron Institut de Recerca (VHIR), Barcelona, CIBER Enfermedades Respiratorias (CIBERES), Spain. Laboratory of Cellular and Molecular Pathology, Facultad de Ciencias de la Salud, Instituto de Ciencias Biomedicas, Universidad Autonoma de Chile, Talca, Chile. Electronic address: jolloquequig@uautonoma.cl.</t>
  </si>
  <si>
    <t>Aix Marseille University, INSERM, UMRs1097, Marseille Luminy, France; APHM, Rheumatology, IML, Marseille, France. Aix Marseille University, INSERM, UMRs1097, Marseille Luminy, France. Aix Marseille University, INSERM, UMRs1097, Marseille Luminy, France; APHM, Rheumatology, IML, Marseille, France. Electronic address: jean.roudier@inserm.fr.</t>
  </si>
  <si>
    <t>Sorbonne Universite, Universite Pierre et Marie Curie Paris 06, Paris, France; Institut National de la Sante et de la Recherche Medicale, Unite Mixte de Recherche S1155, Paris, France; Division of Nephrology, Department of Internal Medicine Specialties, University Hospital of Geneva, Geneva, Switzerland. Centre de Recherche des Cordeliers, Sorbonne Universite, INSERM, France; Functional Genomics of Solid Tumor, Labex Immuno-Oncology, Equipe Labellisee Ligue Contre le Cancer, Universite Paris 13, Paris, France. Department of Laboratory Medicine and Pathology, Mayo Clinic, Rochester, Minnesota, USA. Inserm U1151, Necker-Enfants Malades Hospital, Paris,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and Transplantation, University Hospital, Dijon, France. BioSpec T Laboratory, EA 7506 URCA, Reims, France; Nephropathology Department of Biopathology Laboratory, Reims University Hospital, Reims, France; Division of Nephrology, Reims University Hospital, Reims, France. Department of Laboratory Medicine and Pathology, Personalized Genomics Laboratory Mayo Clinic, Rochester, Minnesota, USA. IntegraGen, Evry, France. Transplant Laboratory, Institute for Clinical and Experimental Medicine, Prague, Czech Republic. Department of Transplantation, Nephrology, and Clinical Immunology, Edouard Herriot Hospital, Hospices Civils de Lyon, Lyon, France. Laboratoire HLA, Etablissement Francais du Sang Auvergne Rhone-Alpes, Lyon, France. Nephrology Department, Hospital Universitari Bellvitge, Bellvitge Research Institute (IDIBELL), Barcelona, Spain; RedInRen, RD16/0009/0031, University of Barcelona, L'Hospitalet de Llobregat, Barcelona, Spain. Hospital Universitario de Canarias, Instituto de Tecnologias Biomedicas (ITB), Universidad de La Laguna, Tenerife, Spain. Division of Transfusion Medicine, Mayo Clinic, Rochester, Minnesota, USA. Sorbonne Universite, Universite Pierre et Marie Curie Paris 06, Paris, France; Institut National de la Sante et de la Recherche Medicale, Unite Mixte de Recherche S1155, Paris, France. Department of Nephrology, First Faculty of Medicine, Charles University and General University Hospital, Prague, Czech Republic. Department of Nephrology, Transplant Center, Institute for Clinical and Experimental Medicine, Prague, Czech Republic. Department of Nephrology, University Hospital, Nantes, France. Institut National de la Sante et de la Recherche Medicale, Unite Mixte de Recherche S 1109, Strasbourg University, Strasbourg, France; Federation de Medecine Translationnelle de Strasbourg (FMTS), Strasbourg, France; Department of Nephrology, Strasbourg University Hospital, Strasbourg, France. Division of Nephrology, Reims University Hospital, Reims, France; Universite de Reims Champagne-Ardenne, CNRS UMR 7369 (Matrice Extracellulaire et Dynamique Cellulaire, MEDyC), Reims, France. Department of Nephrology, University Hospital, Amiens, France. University Paris Descartes, Sorbonne Paris Cite, Paris, France; Department of Adult Nephrology and Transplantation, Necker-Enfants Malades Hospital, Paris, France. Department of Nephrology, Radboud University Medical Center, Radboud Institute for Health Sciences, Nijmegen, The Netherlands. Division of Cardiovascular Sciences, School of Medical Sciences, Faculty of Biology, Medicine and Health, University of Manchester, Manchester, UK. Department of Nephrology, Fundacion Puigvert, Barcelona, Spain. Sorbonne Universite, Universite Pierre et Marie Curie Paris 06, Paris, France; Institut National de la Sante et de la Recherche Medicale, Unite Mixte de Recherche S1155, Paris, France. Sorbonne Universite, Universite Pierre et Marie Curie Paris 06, Paris, France; Institut National de la Sante et de la Recherche Medicale, Unite Mixte de Recherche S1155, Paris, France; Department of Nephrology (Day Hospital), AP-HP, Tenon Hospital, Paris, France. Electronic address: pierre.ronco@upmc.fr.</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</si>
  <si>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</si>
  <si>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EFS Bretagne, Laboratoire d'Immunogenetique et Histocompatibilite Immunologie Plaquettaire, Rennes, France. CHU de Rennes, Pole Biologie, Rennes, France. CHRU de Lille, Institut d'Immunologie-HLA, Lille, France. EFS Bretagne, Laboratoire d'Immunogenetique et Histocompatibilite Immunologie Plaquettaire, Rennes, France. EFS Bretagne, Laboratoire d'Immunogenetique et Histocompatibilite Immunologie Plaquettaire, Rennes, France. EFS Bretagne, Laboratoire d'Immunogenetique et Histocompatibilite Immunologie Plaquettaire, Rennes, France.</t>
  </si>
  <si>
    <t>Department of Internal Medicine IV, Oncology/Hematology, Martin-Luther-University Halle-Wittenberg, Halle (Saale), Germany. Department of Internal Medicine IV, Oncology/Hematology, Martin-Luther-University Halle-Wittenberg, Halle (Saale), Germany. Department of Internal Medicine IV, Oncology/Hematology, Martin-Luther-University Halle-Wittenberg, Halle (Saale), Germany. Department of Oncology and Hematology, BMT with Section of Pneumology, Hubertus Wad Tumorzentrum, University Cancer Center Hamburg, University Medical Center Hamburg-Eppendorf, Hamburg, Germany. ENPICOM B.V., 's-Hertogenbosch, the Netherlands. ENPICOM B.V., 's-Hertogenbosch, the Netherlands. First Department of Medicine, University Medical Center Hamburg-Eppendorf, Hamburg, Germany. First Department of Medicine, University Medical Center Hamburg-Eppendorf, Hamburg, Germany. First Department of Medicine, University Medical Center Hamburg-Eppendorf, Hamburg, Germany. First Department of Medicine, University Medical Center Hamburg-Eppendorf, Hamburg, Germany. Department of Internal Medicine IV, Oncology/Hematology, Martin-Luther-University Halle-Wittenberg, Halle (Saale), Germany.</t>
  </si>
  <si>
    <t>Department of Endocrinology, Sanjay Gandhi Postgraduate Institute of Medical Sciences, Lucknow, India. Department of Endocrinology, Sanjay Gandhi Postgraduate Institute of Medical Sciences, Lucknow, India. Department of Medical Genetics, Sanjay Gandhi Postgraduate Institute of Medical Sciences, Lucknow, India. Department of Medical Genetics, Sanjay Gandhi Postgraduate Institute of Medical Sciences, Lucknow, India. Department of Diabetes and Endocrinology, Royal Melbourne Hospital, Melbourne, Victoria, Australia. Department of Diabetes and Endocrinology, Royal Melbourne Hospital, Melbourne, Victoria, Australia. Department of Endocrinology, Sanjay Gandhi Postgraduate Institute of Medical Sciences, Lucknow, India. Department of Endocrinology, Sanjay Gandhi Postgraduate Institute of Medical Sciences, Lucknow, India. Department of Endocrinology, Sanjay Gandhi Postgraduate Institute of Medical Sciences, Lucknow, India.</t>
  </si>
  <si>
    <t>Department of Pediatrics, Division of Gastroenterology, Hepatology, and Nutrition, Children's Hospital of Philadelphia, Philadelphia, PA, United States. Department of Biomedical and Health Informatics,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Division of Allergy Immunology, Children's Hospital of Philadelphia, Philadelphia, PA, United States. Department of Pediatrics, Division of Gastroenterology, Hepatology, and Nutrition, Children's Hospital of Philadelphia, Philadelphia, PA, United States. Department of Bioengineering,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Gastroenterology, Hospital Clinic, Centro de Investigacion Biomedica en Red en Enfermedades Hepaticas y Digestivas (CIBERehd), IDIBAPS, University of Barcelona, Catalonia, Spain. Department of Medical Oncology, Dana-Farber Cancer Institute, Harvard Medical School, Boston, MA,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Medicine, Gastroenterology Division, University of Pennsylvania, Philadelphia, PA, United States. Department of Pediatrics, Division of Gastroenterology, Hepatology, and Nutrition, Children's Hospital of Philadelphia, Philadelphia, PA, United States. Department of Pediatrics, Division of Gastroenterology, Hepatology, and Nutrition, Children's Hospital of Philadelphia, Philadelphia, PA, United States. Department of Microbiology and Immunology, Sidney Kimmel Medical College, Thomas Jefferson University, Philadelphia, PA, United States. Division of Rheumatology, Children's Hospital of Philadelphia, Philadelphia, PA, United States. Fels Institute for Cancer Research &amp; Molecular Biology, Department of Pathology and Laboratory Medicine, Lewis Katz School of Medicine at Temple University, Philadelphia, PA, United States. Division of Genetics, Department of Pediatrics, Children's Hospital of Philadelphia, Perelman School of Medicine, University of Pennsylvania, Philadelphia, PA, United States. Division of Anatomic Pathology, Children's Hospital of Philadelphia, Philadelphia, PA, United States. Department of Pediatrics, Oregon Health &amp; Science University, Portland, OR, United States. Department of Translational and Precision Medicine, University of Rome Sapienza, Rome, Italy. Division of Allergy Immunology, Children's Hospital of Philadelphia, Philadelphia, PA, United States. Department of Pediatrics, Division of Gastroenterology, Hepatology, and Nutrition, Children's Hospital of Philadelphia, Philadelphia, PA, United States.</t>
  </si>
  <si>
    <t>Department of Nephrology, West China Hospital, Sichuan University, Guoxue ally 37#, Wuhou District, Chengdu City, Sichuan Province, China. Clinical Transfusion Research Center, Institute of Blood Transfusion, CAMS &amp; PUMC, Chengdu, Sichuan, China. Department of Pathology, West China Hospital, Sichuan University, Chengdu city, Sichuan Province, China. Department of Nephrology, West China Hospital, Sichuan University, Guoxue ally 37#, Wuhou District, Chengdu City, Sichuan Province, China. hzxawy@scu.edu.cn.</t>
  </si>
  <si>
    <t>Institute of Environmental Medicine, Karolinska Institutet, Box 210, 171 77, Stockholm, Sweden. josefin.lofvenborg@ki.se. Department of Clinical Sciences, Lund University, Malmo, Sweden. Institute of Environmental Medicine, Karolinska Institutet, Box 210, 171 77, Stockholm, Sweden. Institute of Environmental Medicine, Karolinska Institutet, Box 210, 171 77, Stockholm, Sweden. Center for Occupational and Environmental Medicine, Stockholm County Council, Stockholm, Sweden. Department of Clinical Sciences, Lund University, Malmo, Sweden. Institute for Molecular Medicine Finland (FIMM), University of Helsinki, Helsinki, Finland. Department of Clinical Sciences, Lund University, Malmo, Sweden. Institute for Molecular Medicine Finland (FIMM), University of Helsinki, Helsinki, Finland. Division of Endocrinology, Abdominal Centre, Helsinki University Hospital, Helsinki, Finland. Folkhalsan Research Center, Helsinki, Finland. Institute of Environmental Medicine, Karolinska Institutet, Box 210, 171 77, Stockholm, Sweden. Institute of Environmental Medicine, Karolinska Institutet, Box 210, 171 77, Stockholm, Sweden.</t>
  </si>
  <si>
    <t>Department of Pediatrics, Northwestern University Feinberg School of Medicine, Chicago, Illinois, USA. Stanley Manne Children's Research Institute, Ann &amp; Robert H Lurie Children's Hospital of Chicago, Chicago, Illinois, USA. Department of Surgery, Northwestern University Feinberg School of Medicine, Chicago, Illinois, USA. Department of Surgery, Northwestern University Feinberg School of Medicine, Chicago, Illinois, USA.</t>
  </si>
  <si>
    <t>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Department of Bioinformatics, Institute of Health Sciences, Hacettepe University,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 Division of Pediatric Immunology, Hacettepe University, Ihsan Dogramaci Children's Hospital, Ankara, Turkey.</t>
  </si>
  <si>
    <t>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Immunology, School of Medicine, Shiraz University of Medical Sciences, Shiraz, Iran. Department of Cardiology, School of Medicine, Shiraz University of Medical Sciences, Shiraz, Iran. Department of Immunology, School of Medicine, Shiraz University of Medical Sciences, Shiraz, Iran.</t>
  </si>
  <si>
    <t>Department of Neurology and Center of Clinical Neuroscience, First Faculty of Medicine, Charles University in Prague and General University Hospital, Prague, Czech Republic. Department of Pharmaceutical Sciences, University at Buffalo, The State University of New York, Buffalo, NY, USA. Department of Pharmaceutical Sciences,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Neurologic Clinic and Policlinic, Departments of Medicine, Biomedicine and Clinical Research, University Hospital Basel, University of Basel, Basel, Switzerland. Department of Neurology and Center of Clinical Neuroscience, First Faculty of Medicine, Charles University in Prague and General University Hospital, Prague, Czech Republic. Buffalo Neuroimaging Analysis Center, Department of Neurology, University at Buffalo, The State University of New York, Buffalo, NY, USA/IRCCS, Fondazione Don Carlo Gnocchi ONLUS, Milan, Italy. Department of Radiology, First Faculty of Medicine, Charles University in Prague and General University Hospital, Prague, Czech Republic. Buffalo Neuroimaging Analysis Center, Department of Neurology, University at Buffalo, The State University of New York, Buffalo, NY, USA. Department of Neurology and Center of Clinical Neuroscience, First Faculty of Medicine, Charles University in Prague and General University Hospital, Prague, Czech Republic. Institute of Immunology and Microbiology, First Faculty of Medicine, Charles University in Prague and General University Hospital, Prague, Czech Republic. Department of Radiology, First Faculty of Medicine, Charles University in Prague and General University Hospital, Prague, Czech Republic. Buffalo Neuroimaging Analysis Center, Department of Neurology, University at Buffalo, The State University of New York, Buffalo, NY, USA/Center for Biomedical Imaging, Clinical and Translational Science Institute, University at Buffalo, The State University of New York, Buffalo, NY, USA. Department of Neurology and Center of Clinical Neuroscience, First Faculty of Medicine, Charles University in Prague and General University Hospital, Prague, Czech Republic. Neurologic Clinic and Policlinic, Departments of Medicine, Biomedicine and Clinical Research, University Hospital Basel, University of Basel, Basel, Switzerland. Department of Pharmaceutical Sciences, The State University of New York, Buffalo, NY, USA/Department of Neurology, The State University of New York, Buffalo, NY, USA.</t>
  </si>
  <si>
    <t>Rheumatology Unit, San Giovanni di Dio Hospital, USL Tuscany Centre, Florence, Italy. bandin@hotmail.it, francesca.bandi@gmail.com. Rheumatology Unit, San Giovanni di Dio Hospital, USL Tuscany Centre, Florence, Italy. Rheumatology Unit, Universita Politecnica delle Marche, Jesi, Ancona, Italy. Department of Experimental and Clinical Medicine, Section of Anatomy and Histology, University of Florence, Italy. Immunology and Allergology Laboratory, San Giovanni di Dio Hospital, USL Tuscany Centre, Florence, Italy. Rheumatology Unit, San Giovanni di Dio Hospital, USL Tuscany Centre, Florence, Italy. Immunology and Allergology Laboratory, San Giovanni di Dio Hospital, USL Tuscany Centre, Florence, Italy. Immunology and Allergology Laboratory, San Giovanni di Dio Hospital, USL Tuscany Centre, Florence, Italy. Rheumatology Unit, San Giovanni di Dio Hospital, USL Tuscany Centre, Florence, Italy. Rheumatology Unit, San Giovanni di Dio Hospital, USL Tuscany Centre, Florence, Italy. Rheumatology Unit, San Giovanni di Dio Hospital, USL Tuscany Centre, Florence, Italy.</t>
  </si>
  <si>
    <t>Laboratorio de Imunopatologia Keizo Asami - LIKA, Centro de Biociencias, Universidade Federal de Pernambuco (UFPE) , Recife, Pernambuco,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Biologia Molecular E Expressao Genica - LABMEG, Universidade Federal de Alagoas (UFAL) - Campus Arapiraca , Arapiraca, Alagoas, Brazil. Laboratorio de Imunopatologia Keizo Asami - LIKA, Centro de Biociencias, Universidade Federal de Pernambuco (UFPE) , Recife, Pernambuco, Brazil.</t>
  </si>
  <si>
    <t>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Genes and Human Disease, Oklahoma Medical Research Foundation, Oklahoma City, Oklahoma, USA. Department of Public Health Sciences, Henry Ford Health System, Detroit, Michigan, USA. Department of Internal Medicine, State University of New York, Upstate Medical University Hospital, Syracuse, New York, USA. Department of Public Health Sciences, Henry Ford Health System, Detroit, Michigan, USA. Genes and Human Disease, Oklahoma Medical Research Foundation, Oklahoma City, Oklahoma, USA. Department of Public Health Sciences, Henry Ford Health System, Detroit, Michigan, USA. Genes and Human Disease, Oklahoma Medical Research Foundation, Oklahoma City, Oklahoma, USA.</t>
  </si>
  <si>
    <t>Faculty of Medicine (PN), University of Toronto, Toronto, Canada; Department of Ophthalmology and Vision Sciences (PGC, JAM), University of Toronto, Toronto, Canada; and Division of Neurology (JAM), Department of Medicine, University of Toronto, Toronto, Canada.</t>
  </si>
  <si>
    <t>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The Second School of Clinical Medicine, Guangdong Medical University, Dongguan, Guangdong 523808, China. Key Laboratory of Big Data Mining and Precision Drug Design of Guangdong Medical University, Key Laboratory for Research and Development of Natural Drugs of Guangdong Province, School of Pharmacy, Dongguan, Guangdong 523808, China; Marine Medical Research Institute of Guangdong Zhanjiang, Zhanjiang, Guangdong 524023, China. Electronic address: zn_huang@yahoo.com.</t>
  </si>
  <si>
    <t>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Nephrology, Faculty of Medicine, University of Tsukuba, Japan. Division of Clinical Medicine, Department of Obstetrics &amp; Gynecology, Faculty of Medicine, University of Tsukuba, Japan. Division of Clinical Medicine, Department of Nephrology, Faculty of Medicine, University of Tsukuba, Japan.</t>
  </si>
  <si>
    <t>Kyung Hee University, Seoul, Republic of Korea. Hanyang University Hospital for Rheumatic Diseases, Seoul, Republic of Korea. Kyung Hee University, Seoul, Republic of Korea. Brigham and Women's Hospital, Boston, Massachusetts. Kyung Hee University, Seoul, Republic of Korea. Hanyang University Hospital for Rheumatic Diseases, Seoul, Republic of Korea. Kyung Hee University, Seoul, Republic of Korea. Hanyang University Hospital for Rheumatic Diseases, Seoul, Republic of Korea.</t>
  </si>
  <si>
    <t>Department of Rheumatology and Immunology, Shanghai Jiao Tong University School of Medicine Affiliated Ruijin Hospital,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Shanghai Key Laboratory of Psychotic Disorders, Shanghai Mental Health Center, Shanghai Jiao Tong University School of Medicine, Shanghai, China. Xinhua Hospital Chongming Branch Affiliated to Shanghai Jiao Tong University School of Medicine,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The Affiliated Hospital of Qingdao University &amp; the Biomedical Sciences Institute of Qingdao University (Qingdao Branch of SJTU Bio-X Institutes), Qingdao University, Qingdao, China. Department of Rheumatology and Immunology, People's Hospital of Xinjiang Ugyur Autonomous Region, Urumqi, 830001, China. Department of Rheumatology and Immunology, First Affiliated Hospital of Kunming Medical University, Kunming, 650032, China. Department of Rheumatology and Immunology, First Affiliated Hospital of Bengbu Medical College, 233000,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Department of Rheumatology and Immunology, Shanghai Jiao Tong University School of Medicine Affiliated Ruijin Hospital, Shanghai,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The Affiliated Hospital of Qingdao University &amp; the Biomedical Sciences Institute of Qingdao University (Qingdao Branch of SJTU Bio-X Institutes), Qingdao University, Qingdao, China. Department of Rheumatology and Immunology, First Affiliated Hospital of Bengbu Medical College, 233000, China. Department of Rheumatology and Immunology, First Affiliated Hospital of Kunming Medical University, Kunming, 650032, China. Department of Rheumatology and Immunology, People's Hospital of Xinjiang Ugyur Autonomous Region, Urumqi, 830001, China. Bio-X Institutes, Key Laboratory for the Genetics of Developmental and Neuropsychiatric Disorders (Ministry of Education), The Collaborative Innovation Center for Brain Science, Shanghai Jiao Tong University, Shanghai, China. Bio-X Institutes, Key Laboratory for the Genetics of Developmental and Neuropsychiatric Disorders (Ministry of Education), The Collaborative Innovation Center for Brain Science, Shanghai Jiao Tong University, Shanghai, China. The Affiliated Hospital of Qingdao University &amp; the Biomedical Sciences Institute of Qingdao University (Qingdao Branch of SJTU Bio-X Institutes), Qingdao University, Qingdao, China; Department of Urology, The Affiliated Hospital of Qingdao University, Qingdao, China; Key Laboratory, Department of Urology and Andrology, The Affiliated Hospital of Qingdao University, Qingdao, China. Department of Rheumatology and Immunology, Shanghai Jiao Tong University School of Medicine Affiliated Ruijin Hospital,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Shanghai Key Laboratory of Psychotic Disorders, Shanghai Mental Health Center, Shanghai Jiao Tong University School of Medicine, Shanghai, China; Department of Psychiatry, The First Teaching Hospital of Xinjiang Medical University, Urumqi, China; Changning Mental Health Center, Shanghai, China. The Affiliated Hospital of Qingdao University &amp; the Biomedical Sciences Institute of Qingdao University (Qingdao Branch of SJTU Bio-X Institutes), Qingdao University, Qingdao, China; Bio-X Institutes, Key Laboratory for the Genetics of Developmental and Neuropsychiatric Disorders (Ministry of Education), The Collaborative Innovation Center for Brain Science, Shanghai Jiao Tong University, Shanghai, China; Institute of Social Cognitive and Behavioral Sciences, Shanghai Jiao Tong University, Shanghai, China; Institute of Neuropsychiatric Science and Systems Biological Medicine, Shanghai Jiao Tong University, Shanghai, China. Electronic address: lizqsjtu@gmail.com. Department of Rheumatology and Immunology, Shanghai Jiao Tong University School of Medicine Affiliated Ruijin Hospital, Shanghai, China. Electronic address: hong-lei-liu@163.com.</t>
  </si>
  <si>
    <t>Laboratorio de Histocompatibilidade e Criopreservacao, Universidade do Estado do Rio de Janeiro, Avenida Marechal Rondon 381, 20950-003 Rio de Janeiro, Brazil. Electronic address: romulovianna2@gmail.com.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 Laboratorio de Histocompatibilidade e Criopreservacao, Universidade do Estado do Rio de Janeiro, Avenida Marechal Rondon 381, 20950-003 Rio de Janeiro, Brazil.</t>
  </si>
  <si>
    <t>First Dermatology Division, IDI-IRCCS, Rome, Italy. First Dermatology Division, IDI-IRCCS, Rome, Italy. Molecular Diagnostics and Genomics Laboratory, Fondazione Policlinico Universitario A. Gemelli IRCCS, Italy. First Dermatology Division, IDI-IRCCS, Rome, Italy. Molecular and Cell Biology Laboratory, Italy. Molecular and Cell Biology Laboratory, Italy. Molecular and Cell Biology Laboratory, Italy. First Dermatology Division, IDI-IRCCS, Rome, Italy. Clinical Analysis Laboratory, IDI-IRCCS, Rome, Italy. Advanced Biotechnology, Department of Molecular Medicine and Medical Biotechnology, Federico II University - CEINGE, Naples, Italy. Molecular and Cell Biology Laboratory, Italy.</t>
  </si>
  <si>
    <t>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 HLA Typing Laboratory, Key Laboratory of Blood Safety Research, Hangzhou, China. HLA Typing Laboratory, Blood Center of Zhejiang Province, Hangzhou, China.</t>
  </si>
  <si>
    <t>Diabetes Center, Toyonaka Municipal Hospital, Japan. Diabetes Center, Toyonaka Municipal Hospital, Japan. Diabetes Center, Toyonaka Municipal Hospital, Japan. Diabetes Center, Toyonaka Municipal Hospital, Japan. Diabetes Center, Toyonaka Municipal Hospital, Japan. Diabetes Center, Toyonaka Municipal Hospital, Japan.</t>
  </si>
  <si>
    <t>Department of Internal Medicine, Klerksdorp Tshepong Hospital Complex, Benji Oliphant Road, North West Province Department of Health, University of the Witwatersrand, South Africa. Electronic address: faheem@global.co.za. Institute for Immunology and Infectious Diseases, 90 South Street, Murdoch University, Western Australia, Australia. Centre for HIV and STIs, National Institute for Communicable Diseases, National Health Laboratory Services, 1 Modderfontein Road and Faculty of Health Sciences, University of the Witwatersrand, 1 Jan Smuts Avenue, Johannesburg, South Africa. Perinatal HIV Research Unit (PHRU), MRC Soweto Matlosana Collaborating Centre for HIV/AIDS and TB, Chris Hani Road, Chris Hani Baragwanath Academic Hospital, University of the Witwatersrand, South Africa. Department of Pathology, Microbiology and Immunology, 2201, West End Avenue, Vanderbilt University, Nashville, TN, USA. Johns Hopkins University Centre for TB Research, Charles Street, John Hopkins University, Baltimore, MD, USA. Centre for HIV and STIs, National Institute for Communicable Diseases, National Health Laboratory Services, 1 Modderfontein Road and Faculty of Health Sciences, University of the Witwatersrand, 1 Jan Smuts Avenue, Johannesburg, South Africa. Johns Hopkins University Centre for TB Research, Charles Street, John Hopkins University, Baltimore, MD, USA. Perinatal HIV Research Unit (PHRU), MRC Soweto Matlosana Collaborating Centre for HIV/AIDS and TB, Chris Hani Road, Chris Hani Baragwanath Academic Hospital, University of the Witwatersrand, South Africa.</t>
  </si>
  <si>
    <t>Department of General Surgery, Xinqiao Hospital, Army Medical University, Chongqing 400037, China. Department of Clinical Laboratory, Wuhan Fourth Hospital, Puai Hospital, Tongji Medical College, Huazhong University of Science and Technology, Wuhan 430000, China. Department of Gastroenterology, Children's Hospital of Chongqing Medical University, Chongqing 400014, China. Department of Orthopaedics, Affiliated Traditional Chinese Medicine Hospital, Southwest Medical University, Luzhou 646000, China. Guangdong Innovation Platform for Translation of 3D Printing Application, The Third Affiliated Hospital of Southern Medical University, Guangzhou 510000, China. Department of General Surgery, Xinqiao Hospital, Army Medical University, Chongqing 400037, China.</t>
  </si>
  <si>
    <t>2nd Department of Paediatrics, Semmelweis University, Budapest, Hungary. MTA-SE Immune-Proteogenomics Extracellular Vesicle Research Group, Budapest, Hungary. Department of Measurement and Information Systems, Budapest University of Technology and Economics, Budapest, Hungary. Department of Genetics, Cell- and Immunobiology, Semmelweis University, Budapest, Hungary. 2nd Department of Paediatrics, Semmelweis University, Budapest, Hungary. Child Health's Centre, Borsod-Abauj-Zemplen County Hospital, Miskolc, Hungary. 2nd Department of Paediatrics, Semmelweis University, Budapest, Hungary. 2nd Department of Paediatrics, Semmelweis University, Budapest, Hungary. 2nd Department of Paediatrics, Semmelweis University, Budapest, Hungary. Department of Genetics, Cell- and Immunobiology, Semmelweis University, Budapest, Hungary. Heim Pal Children's Hospital, Budapest, Hungary. 2nd Department of Paediatrics, Semmelweis University, Budapest, Hungary.</t>
  </si>
  <si>
    <t>Lauro de Souza Lima Institute, Bauru 17034-971,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Sao Paulo State University (UNESP), Medical School, Botucatu 18618-687, Brazil. Lauro de Souza Lima Institute, Bauru 17034-971, Brazil. Graduate Program in Health Sciences, School of Medicine, Pontificia Universidade Catolica do Parana, Curitiba 80215-901, Brazil. Leprosy Laboratory, Oswaldo Cruz Institute-Fiocruz, Rio de Janeiro 21040-360, Brazil. Leprosy Laboratory, Oswaldo Cruz Institute-Fiocruz, Rio de Janeiro 21040-360, Brazil. Laboratory of Immunogenetics, Department of Basic Health Sciences, Maringa State University (UEM), Maringa 87020-900, Brazil. Laboratory of Immunogenetics, Department of Basic Health Sciences, Maringa State University (UEM), Maringa 87020-900, Brazil. Laboratory of Immunogenetics, Department of Basic Health Sciences, Maringa State University (UEM), Maringa 87020-900, Brazil. Leprosy Laboratory, Oswaldo Cruz Institute-Fiocruz, Rio de Janeiro 21040-360, Brazil. Lauro de Souza Lima Institute, Bauru 17034-971, Brazil. Lauro de Souza Lima Institute, Bauru 17034-971, Brazil; Sao Paulo State University (UNESP), Medical School, Botucatu 18618-687, Brazil. Electronic address: anacarlap@gmail.com.</t>
  </si>
  <si>
    <t>Department of Dermatology and Allergology, Philipps University, Marburg, Germany. Department of Dermatology and Allergology, Philipps University, Marburg, Germany - pollmann@med.uni-marburg.de. Department of Dermatology, University of Illinois, Chicago, IL, USA.</t>
  </si>
  <si>
    <t>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Hematopoietic Stem Cell Bank, College of Medicine, The Catholic University of Korea, Seoul, South Korea. Department of Microbiology, College of Medicine, The Catholic University of Korea, Seoul, South Korea. Hematopoietic Stem Cell Bank, College of Medicine, The Catholic University of Korea, Seoul, South Korea. Department of Microbiology, College of Medicine, The Catholic University of Korea, Seoul, South Korea.</t>
  </si>
  <si>
    <t>Department of Medical Sciences, University of Turin, Turin, Italy. Immunogenetics and Transplant Biology, Azienda Ospedaliera Universitaria Citta della Salute e della Scienza di Torino, Turin, Italy. Immunogenetics and Transplant Biology, Azienda Ospedaliera Universitaria Citta della Salute e della Scienza di Torino, Turin, Italy. National Transplant Center, Istituto Superiore di Sanita, Roma, Italy. Department of Infectious Diseases, Istituto Superiore di Sanita, Roma, Italy. Department of Infectious Diseases, Istituto Superiore di Sanita, Roma, Italy. National Transplant Center, Istituto Superiore di Sanita, Roma, Italy. Immunogenetics and Transplant Biology, Azienda Ospedaliera Universitaria Citta della Salute e della Scienza di Torino, Turin, Italy. Department of Medical Sciences, University of Turin, Turin, Italy. Department of Infectious Diseases, Istituto Superiore di Sanita, Roma, Italy. Department of Medicine and Surgery, University of Insubria-ASST-Sette Laghi, Varese, Italy. National Transplant Center, Istituto Superiore di Sanita, Roma, Italy. National Transplant Center, Istituto Superiore di Sanita, Roma, Italy. Department of Infectious Diseases, Istituto Superiore di Sanita, Roma, Italy. Department of Medical Sciences, University of Turin, Turin, Italy. Immunogenetics and Transplant Biology, Azienda Ospedaliera Universitaria Citta della Salute e della Scienza di Torino, Turin, Italy. Istituto Superiore di Sanita, Roma, Italy. National Transplant Center, Istituto Superiore di Sanita, Roma, Italy.</t>
  </si>
  <si>
    <t>Centre for Global Health Research, Usher Institute, University of Edinburgh, Edinburgh, Scotland. MRC Human Genetics Unit, Institute of Genetics and Molecular Medicine, University of Edinburgh, Edinburgh, Scotland. Centre for Genomic &amp; Experimental Medicine, Institute of Genetics &amp; Molecular Medicine, University of Edinburgh, Edinburgh, UK. Centre for Global Health Research, Usher Institute, University of Edinburgh, Edinburgh, Scotland. Centre for Global Health Research, Usher Institute, University of Edinburgh, Edinburgh, Scotland. Centre for Global Health Research, Usher Institute, University of Edinburgh, Edinburgh, Scotland. jim.wilson@ed.ac.uk. MRC Human Genetics Unit, Institute of Genetics and Molecular Medicine, University of Edinburgh, Edinburgh, Scotland. jim.wilson@ed.ac.uk.</t>
  </si>
  <si>
    <t>Anthony Nolan Research Institute, Royal Free Campus, London, UK. UCL Cancer Institute, Royal Free Campus, London, UK. Anthony Nolan Research Institute, Royal Free Campus, London, UK. Anthony Nolan Research Institute, Royal Free Campus, London, UK. UCL Cancer Institute, Royal Free Campus, London, UK. Anthony Nolan Research Institute, Royal Free Campus, London, UK. UCL Cancer Institute, Royal Free Campus, London, UK. Anthony Nolan Research Institute, Royal Free Campus, London, UK. UCL Cancer Institute, Royal Free Campus, London, UK.</t>
  </si>
  <si>
    <t>Public Cord Blood Bank of Crete, Department of Haematology, University General Hospital of Heraklion, Crete, Greece. Haemopoiesis Research Laboratory, School of Medicine, University of Crete, Crete, Greece. Information Systems Laboratory, Institute of Computer Sciences, Foundation for Research and Technology Hellas, Heraklion, Greece. CEMIA SA, Larissa, Greece. Computational Biomedicine Laboratory, Institute of Computer Sciences, Foundation for Research and Technology Hellas, Heraklion, Greece. Public Cord Blood Bank of Crete, Department of Haematology, University General Hospital of Heraklion, Crete, Greece. Haemopoiesis Research Laboratory, School of Medicine, University of Crete, Crete, Greece.</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</si>
  <si>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 Laboratory of Immunogenetics, Tzu Chi Cord Blood Bank, and Buddhist Tzu Chi Bone Marrow Donor Registry, Buddhist Tzu Chi Stem Cells Centre, Hualien Tzu Chi Hospital, Buddhist Tzu Chi Medical Foundation, Hualien, Taiwan, Republic of China.</t>
  </si>
  <si>
    <t>Shenzhen Institute of Transfusion Medicine, Shenzhen Blood Center, Shenzhen, Guangdong, China. Shenzhen Institute of Transfusion Medicine, Shenzhen Blood Center, Shenzhen, Guangdong, China.</t>
  </si>
  <si>
    <t>Icahn School of Medicine at Mount Sinai, New York, NY; Sema4, Stamford, Conn. Department of Molecular and Clinical Pharmacology, University of Liverpool, Liverpool, United Kingdom. Department of Molecular and Clinical Pharmacology, University of Liverpool, Liverpool, United Kingdom. Department of Molecular and Clinical Pharmacology, University of Liverpool, Liverpool, United Kingdom. Dermatology Unit, Sir Henry Wellcome Research Laboratories, School of Medicine, University of Southampton, Southampton, United Kingdom. Division of Dermatology, Department of Medicine, University of Toronto, Toronto, Ontario, Canada; Division of Dermatology, Department of Medicine, Sunnybrook Health Sciences Centre, Toronto, Ontario, Canada. Deerfield, New York, NY. Division of Allergy, Hopital Arnaud de Villeneuve, University Hospital of Montpellier, Montpellier, France. Infanta Leonor University Hospital, Madrid, Spain. Allergy Research Group, Allergy Research Group, Instituto de Investigacion Biomedica de Malaga-IBIMA, ARADyAL, Malaga, Spain. Allergy Unit, Columbus Hospital, Fondazione Policlinico Universitario Agostino Gemelli, Istituto di Ricovero e Cura a Carattere Scientifico, Rome, Italy. Liverpool University Hospitals Foundation National Health Service Trust, Liverpool, United Kingdom. Allergy Research Group, Allergy Research Group, Instituto de Investigacion Biomedica de Malaga-IBIMA, ARADyAL, Malaga, Spain; Allergy Unit, Hospital Regional Universitario de Malaga, Malaga, Spain. Allergy Unit, Columbus Hospital, Fondazione Policlinico Universitario Agostino Gemelli, Istituto di Ricovero e Cura a Carattere Scientifico, Rome, Italy. Division of Allergy, University Department of Pediatrics, Pediatric Hospital Bambino Gesu, Rome, Italy. Department of Systems Biology, New York, NY; Department of Biomedical Informatics, Columbia University, New York, NY. Department of Systems Biology, New York, NY. Wesfarmers Centre for Vaccines and Infectious Diseases, Telethon Kids Institute, University of Western Australia, Nedlands, Australia. Department of Medicine, Vanderbilt University Medical Center, Nashville, Tenn; Centre for Clinical Pharmacology and Infectious Diseases, Institute for Immunology and Infectious Diseases, Murdoch University, Murdoch, Australia. Division of Allergy, Hopital Arnaud de Villeneuve, University Hospital of Montpellier, Montpellier, France; Unite Mixte de Recherche en Sante (UMR-S) 1136 Institut National de la Sante et de la Recherche Medicale-Sorbonne Universite, Equipe Epidemiology of allergic and respiratory diseases (EPAR)- Louis d'Epidemiologie et de Sante Publique (IPLESP), Paris, France. Istituto di Ricovero e Cura a Carattere Scientifico Oasi Maria SS, Troina, Italy; Fondazione Mediterranea GB Morgagni, Catania, Italy. Allergy Unit, Hospital Regional Universitario de Malaga, Malaga, Spain. Department of Molecular and Clinical Pharmacology, University of Liverpool, Liverpool, United Kingdom; Liverpool University Hospitals Foundation National Health Service Trust, Liverpool, United Kingdom. Electronic address: munirp@liverpool.ac.uk.</t>
  </si>
  <si>
    <t>VA Nebraska-Western Iowa Health Care System and University of Nebraska Medical Center, Omaha. VA Nebraska-Western Iowa Health Care System and University of Nebraska Medical Center, Omaha, and University of Nebraska at Lincoln, Lincoln. VA Nebraska-Western Iowa Health Care System and University of Nebraska Medical Center, Omaha. VA Nebraska-Western Iowa Health Care System and University of Nebraska Medical Center, Omaha. Philadelphia VA Medical Center and University of Pennsylvania, Philadelphia. VA Salt Lake City Health Care System and University of Utah, Salt Lake City. Birmingham VA Medical Center and University of Alabama at Birmingham, Birmingham. Washington, DC VA Medical Center, Georgetown University, and Howard University, Washington, DC. Dallas VA Medical Center and University of Texas Southwestern, Dallas. VA Portland Healthcare System and Oregon Health and Science University, Portland. University of Washington, Seattle. VA Pittsburgh Health Care and University of Pittsburgh, Pittsburg, Pennsylvania. VA Pittsburgh Health Care and University of Pittsburgh, Pittsburg, Pennsylvania. VA Nebraska-Western Iowa Health Care System and University of Nebraska Medical Center, Omaha. VA Nebraska-Western Iowa Health Care System and University of Nebraska Medical Center, Omaha.</t>
  </si>
  <si>
    <t>Faculty of Medical Sciences, Belo Horizonte, Brazil. IMUNOLAB-Laboratory of Histocompatibility, Belo Horizonte, Brazil. Faculty of Medical Sciences, Belo Horizonte, Brazil. IMUNOLAB-Laboratory of Histocompatibility, Belo Horizonte, Brazil. IMUNOLAB-Laboratory of Histocompatibility, Belo Horizonte, Brazil. Faculty of Medical Sciences, Belo Horizonte, Brazil. IMUNOLAB-Laboratory of Histocompatibility, Belo Horizonte, Brazil.</t>
  </si>
  <si>
    <t>Department of Clinical Sciences, Lund University/CRC, Skane University Hospital SUS, Malmo, Sweden. Department of Medicine, King Abdulaziz University, Jeddah, Saudi Arabia. Department of Clinical Sciences, Lund University/CRC, Skane University Hospital SUS, Malmo, Sweden. Clinical Research Division, Fred Hutchinson Cancer Research Center, Seattle, Washington, USA. Department of Clinical Sciences, Lund University/CRC, Skane University Hospital SUS, Malmo, Sweden. Department of Clinical Sciences, Lund University/CRC, Skane University Hospital SUS, Malmo, Sweden.</t>
  </si>
  <si>
    <t>Haematology Service, University Hospital of Salamanca, Research Biomedical Institute of Salamanca (IBSAL), Salamanca, Spain. Department of Legal and Forensic Medicine, Faculty of Medicine, Biomedical Research Institute of Murcia (IMIB), Regional Campus of International Excellence 'Campus Mare Nostrum', University of Murcia, Murcia, Spain. Clinical Transplantation Laboratory, Barts Health NHS Trust, London, UK.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 Surgery, University Clinical Hospital Virgen de la Arrixaca-Biomedical Research Institute of Murcia (IMIB), Murcia, Spain. Surgery, University Clinical Hospital Virgen de la Arrixaca-Biomedical Research Institute of Murcia (IMIB), Murcia, Spain. Pathology, University Clinical Hospital Virgen de la Arrixaca-Biomedical Research Institute of Murcia (IMIB), Murcia, Spain. Surgery, University Clinical Hospital Virgen de la Arrixaca-Biomedical Research Institute of Murcia (IMIB), Murcia, Spain. Digestive Medicine Services, University Clinical Hospital Virgen de la Arrixaca-Biomedical Research Institute of Murcia (IMIB), Murcia, Spain. Immunology Service, University Clinical Hospital Virgen de la Arrixaca-Biomedical Research Institute of Murcia (IMIB), Murcia, Spain. Immunology Service, University Clinical Hospital Virgen de la Arrixaca-Biomedical Research Institute of Murcia (IMIB), Murcia, Spain.</t>
  </si>
  <si>
    <t>Centre for Clinical Haematology, Queen Elizabeth Hospital, Birmingham, UK. Paris EBMT Data Coordination Office, Hospital Saint-Antoine, APHP, Universite Pierre et Marie Curie UPMC and INSERM U 938, Paris, France. Department of Hematology and Cell Therapy, Hospital Saint-Antoine, Paris, France. Centre for Clinical Haematology, Queen Elizabeth Hospital, Birmingham, UK. Charles.Craddock@uhb.nhs.uk. University of Leipzig, Leipzig, Germany. Erasmus Medical Center-Daniel den Hoed Cancer Center, Rotterdam, The Netherlands. State Medical Pavlov University, St. Petersburg, Russia. Department of Haematology/Oncology, Charles University Hospital, Alej Svobody 80, 304 60, Pilsen, Czech Republic. Department of Hematology, Acute Leukemia and Transplantation Unit, UZ Leuven, Herestraat 49, B-3000, Leuven, Belgium. Transplant and Cellular Therapy Unit, Institut Paoli Calmettes, Marseille, France. Department of Hematology, Karolinska University Hospital Huddinge, Stockholm, Sweden. Division of Stem Cell Transplantation and Immunotherapy, University of Kiel, Kiel, Germany. Department of Haematology, Hemostasis, Oncology, and Stem Cell Transplantation, Hannover Medical School, Carl-Neuberg-Str.1, Hannover, Germany. Vanderbilt University Medical Center, Nashville, TN, USA. Paris EBMT Data Coordination Office, Hospital Saint-Antoine, APHP, Universite Pierre et Marie Curie UPMC and INSERM U 938, Paris, France. Department of Hematology and Cell Therapy, Hospital Saint-Antoine, Paris, France. Hematology Division, Chaim Sheba Medical Center, Tel Hashomer, Ramat Gan, Israel.</t>
  </si>
  <si>
    <t>School of Life Sciences, Xiang'an Campus of Xiamen University, Xiang'an Nan road, Xiang'an District, 361100 Xiamen,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Shanghai Tissuebank Biotechnology Co., Ltd, 908, Ziping road, #21 Building, Pudong New District, 201318 Shanghai, China. Electronic address: dukeming@catb.org.cn. School of Life Sciences, Xiang'an Campus of Xiamen University, Xiang'an Nan road, Xiang'an District, 361100 Xiamen, China. Electronic address: bali@xmu.edu.cn.</t>
  </si>
  <si>
    <t>UMC Utrecht Brain Center Rudolf Magnus, Department of Neurology and Neurosurgery, Utrecht, the Netherlands. Department of Immunology, University Medical Center Utrecht, Utrecht, the Netherlands. UMC Utrecht Brain Center Rudolf Magnus, Department of Neurology and Neurosurgery, Utrecht, the Netherlands. UMC Utrecht Brain Center Rudolf Magnus, Department of Neurology and Neurosurgery, Utrecht, the Netherlands. UMC Utrecht Brain Center Rudolf Magnus, Department of Neurology and Neurosurgery, Utrecht, the Netherlands. Department of Immunology, University Medical Center Utrecht, Utrecht, the Netherlands. Department of Immunohematology and Blood Transfusion, Leiden University Medical Centre, Leiden, the Netherlands. UMC Utrecht Brain Center Rudolf Magnus, Department of Neurology and Neurosurgery, Utrecht, the Netherlands. UMC Utrecht Brain Center Rudolf Magnus, Department of Neurology and Neurosurgery, Utrecht, the Netherlands. Electronic address: l.h.vandenberg@umcutrecht.nl.</t>
  </si>
  <si>
    <t>Department of Urology, General Hospital "Dr. Josip Bencevic", Slavonski Brod, Croatia. Tissue Typing Centre, University Hospital Centre Zagreb, Zagreb, Croatia. Department of Urology, University Hospital Centre Zagreb, Zagreb, Croatia. Department of Surgery, General Hospital "Dr. Josip Bencevic", Slavonski Brod, Croatia. Tissue Typing Centre, University Hospital Centre Zagreb, Zagreb, Croatia. Electronic address: zgrubic@kbc-zagreb.hr.</t>
  </si>
  <si>
    <t>Department of Hematology, Oita City Medical Association's Almeida Memorial Hospital. Department of Medical Oncology and Hematology, Oita University Faculty of Medicine. Department of Hematology, Oita Prefectural Hospital. Department of Hematology, Oita City Medical Association's Almeida Memorial Hospital. Department of Medical Oncology and Hematology, Oita University Faculty of Medicine. Department of Medical Oncology and Hematology, Oita University Faculty of Medicine. Department of Medical Oncology and Hematology, Oita University Faculty of Medicine. Department of Medical Oncology and Hematology, Oita University Faculty of Medicine. Department of Hematology, Oita Memorial Hospital. Department of Hematology, Oita University Hospital.</t>
  </si>
  <si>
    <t>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Department of Dermatology, University Hospital Schleswig-Holstein, Campus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Cologne Center for Genomics, University of Cologne, Cologne, Germany. Cologne Center for Genomics, University of Cologne, Cologne, Germany. Institute of Epidemiology and Popgen Biobank, Christian Albrechts-University of Kiel, Kiel, Germany. Institute of Clinical Molecular Biology, Christian Albrechts-University of Kiel, Kiel, Germany. Institute of Clinical Molecular Biology, Christian Albrechts-University of Kiel, Kiel, Germany. Allegologie Und Immunologie, Klinik Fur Dermatologie, Venerologie und Allergologie, Charite Universitatsmedizin Berlin, Berlin, Germany. Department of Dermatology, University Hospital Erlangen, Deutsches Zentrum Immuntherapie (DZI), Erlangen, Germany. Department of Dermatology, University of Munster, Munster, Germany. Department of Dermatology, University Hospital Dresden, Dresden, Germany. University Clinic Schleswig-Holstein, Campus Kiel, Kiel, Germany. Department of Dermatology and Phlebology, Vivantes Klinikum Im Friedrichshain, Berlin, Germany. Department of Dermatology, Venereology and Dermatooncology, Semmelweis University, Budapest, Hungary. Department of Dermatology and Allergology, University Hospital, LMU Munich, Munich, Germany. Department of Dermatology and Allergology, Philipps-Universitat Marburg, Marburg, Germany. Department of Dermatology and Allergology, Philipps-Universitat Marburg, Marburg, Germany. Department of Dermatology, Venereology and Allergology, University Hospital Wurzburg, Wurzburg, Germany. Department of Dermatology, Venereology and Allergology, University Hospital Wurzburg, Wurzburg, Germany. Department of Dermatology, Saarland University Medical Center, Homburg/Saar, Germany. Department of Dermatology, Venereology and Allergology, Leipzig University Medical Center, Leipzig, Germany. Department of Dermatology, Venerology and Allergology, Helios St. Elisabeth Hospital Oberhausen, University Witten/Herdecke, Oberhausen,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Institute for Cardiogenetics, University of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Department of Dermatology, University Hospital Schleswig-Holstein, Campus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CRIS, Center for Research On Inflammation of the Skin, University of Lubeck, Lubeck, Germany. CRIS, Center for Research On Inflammation of the Skin, University of Lubeck, Lubeck, Germany. Institute of Medical Biometry and Statistics, University of Lubeck, University Clinic Schleswig-Holstein, Campus Lubeck, Lubeck, Germany. Lubeck Institute of Experimental Dermatology, University of Lubeck, Lubeck, Germany. CRIS, Center for Research On Inflammation of the Skin, University of Lubeck, Lubeck, Germany. Department of Dermatology, University Hospital Schleswig-Holstein, Campus Lubeck, Lubeck, Germany. Lubeck Institute of Experimental Dermatology, University of Lubeck, Lubeck, Germany. saleh.ibrahim@uksh.de. CRIS, Center for Research On Inflammation of the Skin, University of Lubeck, Lubeck, Germany. saleh.ibrahim@uksh.de. College of Medicine and Sharjah Institute for Medical Research, University of Sharjah, Sharjah, UAE. saleh.ibrahim@uksh.de.</t>
  </si>
  <si>
    <t>Division of Pediatrics, Department of Biomedical and Clinical Sciences, Faculty of Medicine and Health Sciences and Crown Princess Victoria Children's Hospital, Linkoping University, Linkoping, Sweden johnny.ludvigsson@liu.se. Department of Pediatrics, 2nd Faculty of Medicine, Charles University and Motol University Hospital, Prague, Czech Republic. Diabetes Centre of the Institute of Clinical and Experimental Medicine, Prague, Czech Republic. Department of Endocrinology and Nutrition, Hospital Universitario Ramon y Cajal, Madrid, Spain. Institution of Clinical Science, Department of Pediatrics, Umea University, Norrland University Hospital, Umea, Sweden. Department of Pediatric Endocrinology, Cruces University Hospital, CIBERDEM, Bilbao, Spain. Department of Endocrinology, Virgen Macarena Hospital, Sevilla, Spain. Department of Adult Endocrinology and Diabetology, General University Hospital, Instituto de Biomedicina de Malaga, CIBERDEM, Malaga, Spain. Departments of Endocrinology Region Ostergotland and Health, Medicine and Caring Sciences, Linkoping University, Linkoping, Sweden. Department of Endocrinology, Skane University Hospital, Malmo, Sweden. Department of Pediatrics, NU Hospital Group, Uddevalla, Sweden. Department of Endocrinology and Nutrition, Vall d'Hebron Hospital, CIBERDEM, Barcelona, Spain. Department of Endocrinology and Nutrition, Vall d'Hebron Hospital, CIBERDEM, Barcelona, Spain. Pediatric Endocrinology Service, Virgen del Rocio University Hospital, Sevilla, Spain. Department of Molecular and Clinical Medicine, University of Gothenburg, Gothenburg, Sweden. Department of Medicine, Department of Medicine, Uddevalla, Sweden. Department of Pediatric Endocrinology, Miguel Servet University Hospital, Zaragoza, Spain. Diabeter, National Treatment and Research Center for Children, Adolescents and Young Adults With Type 1 Diabetes, and Department of Pediatric Endocrinology, Erasmus University Medical Center, Rotterdam, the Netherlands. Division of Pediatrics, Department of Biomedical and Clinical Sciences, Faculty of Medicine and Health Sciences and Crown Princess Victoria Children's Hospital, Linkoping University, Linkoping, Sweden. Department of Pediatrics, 2nd Faculty of Medicine, Charles University and Motol University Hospital, Prague, Czech Republic. Division of Pediatrics, Department of Biomedical and Clinical Sciences, Faculty of Medicine and Health Sciences, Linkoping University, Linkoping, Sweden. Division of Pediatrics, Department of Biomedical and Clinical Sciences, Faculty of Medicine and Health Sciences, Linkoping University, Linkoping, Sweden. Trial Form Support, Lund, Sweden. Diamyd Medical AB, Stockholm, Sweden. Division of Pediatrics, Department of Biomedical and Clinical Sciences, Faculty of Medicine and Health Sciences, Linkoping University, Linkoping, Sweden.</t>
  </si>
  <si>
    <t>Ankara City Hospital, Department of Dermatology, 06800, Ankara, Turkey. Hacettepe University, Cancer Institute, Department of Basic Oncology, 06100, Ankara, Turkey. Ankara University, School of Medicine, Department of Dermatology, 06100, Ankara, Turkey. Ankara City Hospital, Department of Dermatology, 06800, Ankara, Turkey. Ankara City Hospital, Department of Dermatology, 06800, Ankara, Turkey. Hacettepe University, Cancer Institute, Department of Basic Oncology, 06100, Ankara, Turkey.</t>
  </si>
  <si>
    <t>Department of Medicine, Infectious Diseases and International Health, University of Virginia School of Medicine, Charlottesville, VA, USA. International Centre for Diarrhoeal Diseases and Research, Dhaka, Bangladesh. International Centre for Diarrhoeal Diseases and Research, Dhaka, Bangladesh. Department of Paediatrics, UCSF School of Medicine, San Francisco, CA, USA. Innovative Genomics Institute, University of California, Berkeley, CA, USA. Children's Hospital of Richmond at Virginia Commonwealth University, Richmond, VA, USA. Department of Medicine, Infectious Diseases and International Health, University of Virginia School of Medicine, Charlottesville, VA, USA. Department of Microbiology and Molecular Genetics, University of Vermont College of Medicine, Burlington, VT, USA. Department of Medicine, Infectious Diseases and International Health, University of Virginia School of Medicine, Charlottesville, VA, USA.; Department of Pathology, University of Virginia School of Medicine, Charlottesville, VA, USA.; Department of Microbiology, Immunology and Cancer Biology, University of Virginia School of Medicine, Charlottesville, VA, USA. Department of Medicine, Infectious Diseases and International Health, University of Virginia School of Medicine, Charlottesville, VA, USA.. Electronic address: csm8r@virginia.edu.</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</si>
  <si>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</si>
  <si>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Histocompatibility and Immunogenetics Laboratory, King Fahd General Hospital, Ministry of Health, Jeddah, Saudi Arabia. Electronic address: fnaemi@moh.gov.sa. Histocompatibility and Immunogenetics Laboratory, King Fahd General Hospital, Ministry of Health, Jeddah, Saudi Arabia. Electronic address: shaladwani@moh.gov.sa. Center of Excellence in Genomic Medicine Research, King Fahd Medical Research Center, King Abdul-Aziz University, Jeddah, Saudi Arabia. Electronic address: halkhattabi@kau.edu.sa. Public Health VBD, Ministry of Health, Jeddah, Saudi Arabia. Electronic address: amalnazawi@moh.gov.sa.</t>
  </si>
  <si>
    <t>Mayo Clinic Vaccine Research Group, Mayo Clinic, Rochester, Minnesota, United States of America. Mayo Clinic Vaccine Research Group, Mayo Clinic, Rochester, Minnesota, United States of America. Mayo Clinic Vaccine Research Group, Mayo Clinic, Rochester, Minnesota, United States of America. Mayo Clinic Vaccine Research Group, Mayo Clinic, Rochester, Minnesota, United States of America.</t>
  </si>
  <si>
    <t>Discipline of Genetics, School of Life Sciences, University of KwaZulu-Natal, Westville, South Africa. Discipline of Chemical Engineering, University of KwaZulu-Natal, Howard Campus, Durban 4041, South Africa. Discipline of Genetics, School of Life Sciences, University of KwaZulu-Natal, Westville, South Africa. Department of Chemistry, Faculty of Natural and Agricultural Sciences, University of the Free State, Bloemfontein, South Africa; Department of Industrial Chemistry, Federal University Oye Ekiti, Nigeria. School of Life Sciences, University of KwaZulu-Natal, Westville, South Africa. Discipline of Genetics, School of Life Sciences, University of KwaZulu-Natal, Westville, South Africa. Office of Malaria Research, Medical Research Council, South Africa. Discipline of Genetics, School of Life Sciences, University of KwaZulu-Natal, Westville, South Africa. Electronic address: okpekum@ukzn.ac.za.</t>
  </si>
  <si>
    <t>Institute of Biological Psychiatry, Mental Health Centre Sct. Hans, Mental Health Services Copenhagen, Roskilde, Denmark. iPSYCH, The Lundbeck Foundation Initiative for Integrative Psychiatric Research, Aarhus, Denmark. CORE - Copenhagen Research Centre for Mental Health, Mental Health Centre Copenhagen, Copenhagen University Hospital, Copenhagen, Denmark. iPSYCH, The Lundbeck Foundation Initiative for Integrative Psychiatric Research, Aarhus, Denmark. CORE - Copenhagen Research Centre for Mental Health, Mental Health Centre Copenhagen, Copenhagen University Hospital, Copenhagen, Denmark. Novo Nordisk Foundation Center for Protein Research, Faculty of Health and Medical Sciences, University of Copenhagen, Copenhagen, Denmark. Institute of Biological Psychiatry, Mental Health Centre Sct. Hans, Mental Health Services Copenhagen, Roskilde, Denmark. iPSYCH, The Lundbeck Foundation Initiative for Integrative Psychiatric Research, Aarhus, Denmark. Division of Biostatistics, Herbert Wertheim School of Public Health and Human Longevity Science, University of California, San Diego, CA, USA. Institute of Biological Psychiatry, Mental Health Centre Sct. Hans, Mental Health Services Copenhagen, Roskilde, Denmark. iPSYCH, The Lundbeck Foundation Initiative for Integrative Psychiatric Research, Aarhus, Denmark. Department of Clinical Medicine, Faculty of Health and Medical Sciences, University of Copenhagen, Copenhagen, Denmark. Novo Nordisk Foundation Center for Protein Research, Faculty of Health and Medical Sciences, University of Copenhagen, Copenhagen, Denmark. iPSYCH, The Lundbeck Foundation Initiative for Integrative Psychiatric Research, Aarhus, Denmark. Michael.Eriksen.Benros@regionh.dk. CORE - Copenhagen Research Centre for Mental Health, Mental Health Centre Copenhagen, Copenhagen University Hospital, Copenhagen, Denmark. Michael.Eriksen.Benros@regionh.dk. Department of Immunology and Microbiology, Faculty of Health and Medical Sciences, University of Copenhagen, Copenhagen, Denmark. Michael.Eriksen.Benros@regionh.dk.</t>
  </si>
  <si>
    <t>Department of Transfusion Medicine, NIH Clinical Center, National Cancer Institute, National Institutes of Health, Bethesda, Maryland, USA. Department of Transfusion Medicine, NIH Clinical Center, National Cancer Institute, National Institutes of Health, Bethesda, Maryland, USA. Department of Transfusion Medicine, NIH Clinical Center, National Cancer Institute, National Institutes of Health, Bethesda, Maryland, USA. Experimental Transplantation and Immunotherapy Branch, National Cancer Institute, National Institutes of Health, Bethesda, Maryland, USA. Department of Transfusion Medicine, NIH Clinical Center, National Cancer Institute, National Institutes of Health, Bethesda, Maryland, USA.</t>
  </si>
  <si>
    <t>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 Department of Microbiology and Immunology (J.P.P., R.T.K.) and Department of Public Health, Sciences (P.J.N.), Medical University of South Carolina, Charleston; and Rush Alzheimer's Disease Center (L.L.B., D.A.B.), Rush University Medical Center, Chicago, IL.</t>
  </si>
  <si>
    <t>Laboratory of Clinical Immunogenetics and Pharmacogenetics, Hirszfeld Institute of Immunology and Experimental Therapy, Polish Academy of Sciences, Wroclaw, Poland. Immunology-Histocompatibility Department, Evangelismos Hospital, Athens, Greece. Laboratory of Clinical Immunogenetics and Pharmacogenetics, Hirszfeld Institute of Immunology and Experimental Therapy, Polish Academy of Sciences, Wroclaw, Poland. Lower Silesian Center for Cellular Transplantation, Wroclaw, Poland. Laboratory of Clinical Immunogenetics and Pharmacogenetics, Hirszfeld Institute of Immunology and Experimental Therapy, Polish Academy of Sciences, Wroclaw, Poland. Rheumatology Department, Evangelismos Hospital, Athens, Greece. Immunology-Histocompatibility Department, Evangelismos Hospital, Athens, Greece. Department of Rheumatology and Internal Medicine, Wroclaw Medical University, Wroclaw, Poland. Clinical Department of Rheumatology and Connective Tissue Diseases, Jan Biziel University Hospital No. 2, Bydgoszcz, Poland. Immunology-Histocompatibility Department, Evangelismos Hospital, Athens, Greece. Immunology-Histocompatibility Department, Evangelismos Hospital, Athens, Greece. Immunology-Histocompatibility Department, Evangelismos Hospital, Athens, Greece. Laboratory of Clinical Immunogenetics and Pharmacogenetics, Hirszfeld Institute of Immunology and Experimental Therapy, Polish Academy of Sciences, Wroclaw, Poland.</t>
  </si>
  <si>
    <t>ExplantLab, The Biosphere, Newcastle Helix, Newcastle-upon-Tyne, UK. Northumbria Healthcare NHS Trust, North Tyneside General Hospital, North Shields, Tyne and Wear, UK. Department of Medical Genetics, University of Oslo, Oslo, Norway. University Hospital of North Tees, Stockton, UK. University Hospital of North Tees, Stockton,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Newcastle University Translational and Clinical Research Institute, International Centre for Life (for John Burn) and Population &amp; Health Sciences Institute, Faculty of Medical Sciences, Newcastle University, Newcastle upon Tyne, United Kingdom, for Rebecca Darlay, Newcastle-upon-Tyne, UK. Translational and Clinical Research Institute, Newcastle University and Newcastle Hospitals NHS Foundation Trust, Newcastle upon Tyne, UK.</t>
  </si>
  <si>
    <t>Department of Dermatology,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 Division of Pediatric Immunology, Department of Pediatrics, School of Medicine, Hacettepe University, Ankara, Turkey.</t>
  </si>
  <si>
    <t>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General Surgery, YouAn Hospital, Capital Medical University, Beijing, China. Department of Gastroenterology and Hepatology, Tianjin Medical University General Hospital, Tianjin, China. Department of Gastroenterology and Hepatology, University of Groningen and University Medical Center Groningen, Groningen, the Netherlands.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Tianjin Medical University General Hospital, Tianjin, China; Department of Gastroenterology and Hepatology, People's Hospital of Hetian District, Xinjiang Uygur Autonomous Region, China. Electronic address: lzhou01@tmu.edu.cn. Department of Gastroenterology and Hepatology, Tianjin Medical University General Hospital, Tianjin, China. Electronic address: gi.tmuh@yeah.net.</t>
  </si>
  <si>
    <t>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 Department of Orthopedics and Trauma, The Second Hospital of Shandong University, No. 247 Beiyuan Street, Jinan, 250033, China.</t>
  </si>
  <si>
    <t>Sackler Faculty of Medicine, Tel Aviv University, Tel Aviv, Israel. Clalit Research Institute, Ramat Gan, Israel. Schneider Children's Medical Center, Petah Tikva, Israel. Clalit Research Institute, Ramat Gan, Israel. Department of Biomedical Informatics, Harvard Medical School, Boston, MA, USA. Ezer Mizion Bone Marrow Donor Registry, Petah Tikva, Israel. Department of Mathematics, Bar Ilan University, Ramat Gan, Israel. Clalit Research Institute, Ramat Gan, Israel. Department of Biomedical Informatics, Harvard Medical School, Boston, MA, USA. Braun School of Public Health and Community Medicine, The Hebrew University of Jerusalem, Jerusalem, Israel. Clalit Research Institute, Ramat Gan, Israel. Ezer Mizion Bone Marrow Donor Registry, Petah Tikva, Israel. Department of Mathematics, Bar Ilan University, Ramat Gan, Israel. louzouy@math.biu.ac.il.</t>
  </si>
  <si>
    <t>Internal Medicine, University of North Carolina, Chapel Hill, North Carolina. Center for International Blood and Marrow Transplant Research, Department of Medicine, Medical College of Wisconsin, Milwaukee, Wisconsin. The Fred and Pamela Buffett Cancer Center, University of Nebraska Medical Center, Omaha, Nebraska. Director of Outcomes Research, Sarah Cannon Blood Cancer Network, Nashville, Tennessee. Division of Hematology, Oncology and Stem Cell Transplant, Ann &amp; Robert H. Lurie Children's Hospital of Chicago, Chicago, Illinois; Department of Pediatrics, Northwestern University Feinberg School of Medicine, Chicago, Illinois. Pathology and Laboratory Medicine, Perelman School of Medicine at the University of Pennsylvania, Philadelphia, Pennsylvania. Department of Pathology and Laboratory Medicine, Tulane University School of Medicine, New Orleans, Louisiana. Division of Pediatric Oncology/Hematology, Department of Pediatrics, Penn State Hershey Children's Hospital and College of Medicine, Hershey, Pennsylvania. Director of HLA Laboratory, Children's Hospital of Los Angeles, Los Angeles, California. Anthony Nolan Research Institute &amp; University College London Cancer Institute, Royal Free Campus, London, United Kingdom. Division of Cancer Epidemiology &amp; Genetics, NIH-NCI Clinical Genetics Branch, Rockville, Maryland. Department of Internal Medicine I, University Hospital Carl Gustav Carus, TU Dresden, and DKMS, Clinical Trials Unit, Dresden, Germany. ZKRD, German National Bone Marrow Donor Registry, Ulm, Germany. BMT and Cell Therapy Division, Department of Medicine, Stanford Health Care, Stanford, California. Department of Hematology and Medical Oncology, Winship Cancer Institute, Emory University, Atlanta, Georgia. Center for International Blood and Marrow Transplant Research, Minneapolis, Minnesota. Center for International Blood and Marrow Transplant Research, Minneapolis, Minnesota. Clinical Research Division, Fred Hutchinson Cancer Research Center, Seattle, Washington. Department of Microbiology and Immunology, Medical University of South Carolina, Charleston, South Carolina. Orthopedic Surgery, Walter Reed National Military Medical Center, Bethesda, Maryland. BMTCT Program, Division of Hematology, University of North Carolina, Chapel Hill, North Carolina; BMTCT Program, Division of Hematology and Lineberger Comprehensive Cancer Center, University of North Carolina, Chapel Hill, North Carolina. BMTCT Program, Division of Hematology and Lineberger Comprehensive Cancer Center, University of North Carolina, Chapel Hill, North Carolina. Internal Medicine, University of North Carolina, Chapel Hill, North Carolina; BMTCT Program, Division of Hematology and Lineberger Comprehensive Cancer Center, University of North Carolina, Chapel Hill, North Carolina. Electronic address: parmiste@med.unc.edu.</t>
  </si>
  <si>
    <t>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Department of Microbiology and Immunology, Emory University School of Medicine, Atlanta, GA jmboss@emory.edu.</t>
  </si>
  <si>
    <t>Department of Pediatrics, Oncology and Hematology, Medical University of Lodz, Poland. Electronic address: szymon.janczar@umed.lodz.pl. Department of Immunology, Rheumatology and Allergy, Medical University of Lodz, Poland. School of Biomedical Sciences, Li Ka Shing Faculty of Medicine, The University of Hong Kong, Hong Kong, China. Department of Pediatrics, Oncology and Hematology, Medical University of Lodz, Poland. School of Biomedical Sciences, Li Ka Shing Faculty of Medicine, The University of Hong Kong, Hong Kong, China; State Key Laboratory for Cognitive and Brain Sciences, The University of Hong Kong, Hong Kong, China. Department of Clinical and Laboratory Genetics, Medical University of Lodz, Poland. Department of Pediatrics, Oncology and Hematology, Medical University of Lodz, Poland.</t>
  </si>
  <si>
    <t>Nebraska Center for Virology,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Electrical and Computer Engineering, University of Nebraska-Lincoln, Lincoln, Nebraska, USA. Nebraska Center for Virology, University of Nebraska-Lincoln, Lincoln, Nebraska, USA. Department of Biochemistry, University of Nebraska-Lincoln, Lincoln, Nebraska, USA. Nebraska Center for Virology, University of Nebraska-Lincoln, Lincoln, Nebraska, USA. Department of Biochemistry, University of Nebraska-Lincoln, Lincoln, Nebraska, USA. School of Biological Sciences, University of Nebraska-Lincoln, Lincoln, Nebraska, USA.</t>
  </si>
  <si>
    <t>Banc de Sang i Teixits, Edifici Dr. Frederic Duran i Jorda, Passeig Taulat 116, 08005, Barcelona, Spain. abalvarez@bst.cat. Musculoskeletal Tissue Engineering Group, Vall d'Hebron Research Institute (VHIR), Passeig de la Vall d'Hebron 129-139, 08035, Barcelona, Spain. abalvarez@bst.cat. Banc de Sang i Teixits, Edifici Dr. Frederic Duran i Jorda, Passeig Taulat 116, 08005, Barcelona, Spain. Organizacion Nacional de Trasplantes, Ministerio de Sanidad, C/ Sinesio Delgado 6 - Pabellon 3, 28029, Madrid, Spain. Programa de Medicina Regenerativa, Institut d'Investigacio Biomedica de Bellvitge. IDIBELL, Hospital Duran i Reynals, Gran Via de l'Hospitalet, 199-203, 08908 L'Hospitalet de Llobregat, Barcelona, Spain. Programa de Medicina Regenerativa, Institut d'Investigacio Biomedica de Bellvitge. IDIBELL, Hospital Duran i Reynals, Gran Via de l'Hospitalet, 199-203, 08908 L'Hospitalet de Llobregat, Barcelona, Spain. Axencia Galega de Sangue, Organos e Tecidos, Rua Xoaquin Diaz de Rabago 2, 15705, Santiago, Spain. Axencia Galega de Sangue, Organos e Tecidos, Rua Xoaquin Diaz de Rabago 2, 15705, Santiago, Spain. Centro de Transfusion de la Comunidad Valenciana, Av. del Cid, 65-acc, 46014, Valencia, Spain. Centro de Transfusion de la Comunidad Valenciana, Av. del Cid, 65-acc, 46014, Valencia, Spain. Basque Center for Blood Transfusion and Human Tissues, Barrio Labeaga, s/n, 48960, Galdakao, Spain. Cell Therapy, Stem Cells and Tissues Group, Biocruces Bizkaia Health Research Institute, Celulas Madre y Tejidos, Cruces Plaza, 48903, Barakaldo, Spain. Basque Center for Blood Transfusion and Human Tissues, Barrio Labeaga, s/n, 48960, Galdakao, Spain. Cell Therapy, Stem Cells and Tissues Group, Biocruces Bizkaia Health Research Institute, Celulas Madre y Tejidos, Cruces Plaza, 48903, Barakaldo, Spain. Centro de Transfusion de la Comunidad de Madrid, Avda. de la Democracia, s/n, 28032, Madrid, Spain. Centro de Transfusion de la Comunidad de Madrid, Avda. de la Democracia, s/n, 28032, Madrid, Spain. Centro de Transfusion, Tejidos y Celulas de Malaga, Avda. Doctor Galvez Ginachero s/n, 29009, Malaga, Spain. Centro de Transfusion, Tejidos y Celulas de Malaga, Avda. Doctor Galvez Ginachero s/n, 29009, Malaga, Spain. REDMO / Fundacio i Institut de Recerca Josep Carreras, C/Muntaner, 383 2n, 08021, Barcelona, Spain. REDMO / Fundacio i Institut de Recerca Josep Carreras, C/Muntaner, 383 2n, 08021, Barcelona, Spain. Banc de Sang i Teixits, Edifici Dr. Frederic Duran i Jorda, Passeig Taulat 116, 08005, Barcelona, Spain. Transfusional Medicine, Vall d'Hebron Research Institute, Universitat Autonoma de Barcelona (VHIR-UAB), Barcelona, Spain. CIBER de Enfermedades Cardiovasculares (CIBERCV), Madrid, Spain. Royal Free Hospital, Pond Street, Hampstead, NW3 2QG, UK. UCL Cancer Institute, Medical School, 74 Huntley St, Bloomsbury, London, WC1E 6DE, UK. Banc de Sang i Teixits, Edifici Dr. Frederic Duran i Jorda, Passeig Taulat 116, 08005, Barcelona, Spain. Banc de Sang i Teixits, Edifici Dr. Frederic Duran i Jorda, Passeig Taulat 116, 08005, Barcelona, Spain. Banc de Sang i Teixits, Edifici Dr. Frederic Duran i Jorda, Passeig Taulat 116, 08005, Barcelona, Spain. squerol@bst.cat. Musculoskeletal Tissue Engineering Group, Vall d'Hebron Research Institute (VHIR), Passeig de la Vall d'Hebron 129-139, 08035, Barcelona, Spain. squerol@bst.cat.</t>
  </si>
  <si>
    <t>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From the French Reference Center on Paraneoplastic Neurological Syndromes and Autoimmune Encephalitis (S.M.-C., L.T., A.V., A.-L.P., G.P., C.B., L.-D.D., B.J., V.R., J. Honnorat), Hospices Civils de Lyon, Hopital Neurologique, Bron, France; SynatAc Team (S.M.-C., L.T., A.V., A.-L.P., G.P., C.B., L.-D.D., B.J., V.R., J. Honnorat), Institut NeuroMyoGene, INSERM U1217/CNRS UMR 5310, Universite de Lyon, Universite Claude Bernard Lyon 1, France; Clinic Research and Epidemiology Department (J. Haesebaert), Hospices Civils de Lyon, Lyon, France, HESPER Team, EA 7425, Medicine School, Universite Claude Bernard Lyon 1, France; Neurology Department 2-Mazarin (G.B., D.P., A. Alentorn), Hopitaux Universitaires La Pitie Salpetriere-Charles Foix, APHP; Brain and Spinal Cord Institute (G.B., D.P., A. Alentorn), INSERM U1127/CNRS UMR 7255, Universite Pierre-et-Marie-Curie, Universites Sorbonnes, Paris, France; HLA Laboratory (V.D.), French Blood Service, EFS Auvergne-Rhone-Alpes, Lyon, France; Stanford University Center for Sleep Sciences and Medicine (A. Ambati, E.M.), Palo Alto, CA; and Department of Psychiatry (R.T.), Hopitaux Universitaires Henri Mondor, Creteil, France, Mondor Institute for Biomedical Research, INSERM U955, Universite de Paris-Est-Creteil, France. jerome.honnorat@chu-lyon.fr.</t>
  </si>
  <si>
    <t>Pathology and Clinical Laboratory Management Department, King Fahad Medical City, Riyadh, Saudi Arabia. Obesity, Endocrine and Metabolism Center, King Fahad Medical City, Riyadh, Saudi Arabia. Research Center, King Fahad Medical City, Riyadh, Saudi Arabia. Pathology and Clinical Laboratory Management Department, King Fahad Medical City, Riyadh, Saudi Arabia. National Centre for Biomedical Engineering Science, National University of Ireland, Galway, Ireland. Research Center, King Fahad Medical City, Riyadh, Saudi Arabia.</t>
  </si>
  <si>
    <t>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Stanford University Center for Narcolepsy, Palo Alto, CA, USA. Pathology and Laboratory Medicine, Albany Medical Center Hospital, Albany, NY,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Neurology Department, Hopital Pierre-Paul Riquet, Toulouse, France. Neurology Department, Hopital Pierre Delafontaine, Centre Hospitalier de Saint-Denis, Saint-Denis, France. Neurology Department, Centre Hospitalier Henri Mondor, Paris, France. Neurology Department, Centre Hospitalier Universitaire de Montpellier, Montpellier, France. Neurology Department, Albany Medical Center Hospital, Albany, NY, USA. Neurology Department, Centre Hospitalier de Dax, Dax, France. Neurology Department, Hopital d Instruction des Armees Percy, Clamart, France. Neurology Department, Groupe Hospitalier Paris Saint Joseph, Paris, France. Neurology Department 2-Mazarin, Hopitaux Universitaires La Pitie Salpetriere-Charles Foix, APHP, Paris, France. Brain and Spinal Cord Institute, INSERM U1127/CNRS UMR 7255, Universite Pierre-et-Marie-Curie, Universites Sorbonnes, Paris,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HLA Laboratory, French Blood Service, EFS Auvergne-Rhone-Alpes,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French Reference Center on Paraneoplastic Neurological Syndromes and Autoimmune Encephalitis, Hospices Civils de Lyon, Hopital Neurologique, Bron, France. SynatAc Team, Institute NeuroMyoGene, INSERM U1217/CNRS UMR 5310, Universite de Lyon, Universite Claude Bernard Lyon 1, Lyon, France. Stanford University Center for Narcolepsy, Palo Alto, CA, USA. French Reference Center on Paraneoplastic Neurological Syndromes and Autoimmune Encephalitis, Hospices Civils de Lyon, Hopital Neurologique, Bron, France. SynatAc Team, Institute NeuroMyoGene, INSERM U1217/CNRS UMR 5310, Universite de Lyon, Universite Claude Bernard Lyon 1, Lyon, France.</t>
  </si>
  <si>
    <t>Sudanese Children's Diabetes Association, Khartoum, Sudan. Life for a Child Program, Diabetes NSW, Glebe, New South Wales, Australia. Sydney Medical School, University of Sydney, Sydney, New South Wales, Australia. Sudanese Children's Diabetes Association, Khartoum, Sudan. Faculty of Medicine, University of Khartoum, Khartoum, Sudan. Children's Hospital Oakland Research Institute, Oakland, California, USA. Department of Pediatrics, University of California, San Francisco, Oakland, California, USA. Central Laboratory, Ministry of Higher Education and Scientific Research, Khartoum, Sudan. Children's Hospital Oakland Research Institute, Oakland, California, USA. Department of Pediatrics, University of California, San Francisco, Oakland, California, USA. Children's Hospital Oakland Research Institute, Oakland, California, USA. Department of Pathology, Immunology and Laboratory Medicine, College of Medicine, Diabetes Institute, University of Florida, Gainesville, Florida, USA. Department of Pediatrics, College of Medicine, Diabetes Institute, University of Florida, Gainesville, Florida, USA. Department of Pathology, Immunology and Laboratory Medicine, College of Medicine, Diabetes Institute, University of Florida, Gainesville, Florida, USA. Life for a Child Program, Diabetes NSW, Glebe, New South Wales, Australia. Sydney Medical School, University of Sydney, Sydney, New South Wales, Australia.</t>
  </si>
  <si>
    <t>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 Tissue Typing Centre, Clinical Department for Transfusion Medicine and Transplantation Biology, University Hospital Centre Zagreb, Zagreb, Croatia.</t>
  </si>
  <si>
    <t>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Medical Laboratory Center, The First Affiliated Hospital of USTC, Division of Life Sciences and Medicine, University of Science and Technology of China, Hefei, China. Department of Prenatal Diagnosis Center, The First Affiliated Hospital of USTC, Division of Life Sciences and Medicine, University of Science and Technology of China, Hefei, China.</t>
  </si>
  <si>
    <t>Department of Pediatric, Yangpu District Shidong Hospital, Shanghai, China. Institute for Developmental and Regenerative Cardiovascular Medicine, Xinhua Hospital, School of Medicine, Shanghai Jiao Tong University, Shanghai, China. Shanghai Children's Medical Center, Shanghai Jiao Tong University School of Medicine, Shanghai, China. Department of Pediatric, Yangpu District Shidong Hospital, Shanghai, China. Institute for Developmental and Regenerative Cardiovascular Medicine, Xinhua Hospital, School of Medicine, Shanghai Jiao Tong University, Shanghai, China. Institute for Developmental and Regenerative Cardiovascular Medicine, Xinhua Hospital, School of Medicine, Shanghai Jiao Tong University, Shanghai, China. Department of Pediatric, Yangpu District Shidong Hospital, Shanghai, China. Department of Pediatric Cardiology, Xinhua Hospital, Shanghai Jiao Tong University School of Medicine, Shanghai, China. Institute for Developmental and Regenerative Cardiovascular Medicine, Xinhua Hospital, School of Medicine, Shanghai Jiao Tong University, Shanghai, China.</t>
  </si>
  <si>
    <t>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Histocompatibility and Immunogenetics Laboratory, Alberta Precision Laboratories, Calgary, Alberta, Canada. Histocompatibility and Immunogenetics Laboratory, Alberta Precision Laboratories, Calgary, Alberta, Canada. Department of Pathology and Laboratory Medicine, University of Calgary, Calgary, Alberta, Canada. Histocompatibility and Immunogenetics Laboratory, Alberta Precision Laboratories, Calgary, Alberta, Canada. Department of Pathology and Laboratory Medicine, University of Calgary, Calgary, Alberta, Canada.</t>
  </si>
  <si>
    <t>Department of Statistical Genetics, Osaka University Graduate School of Medicine, Suita, Japan. Department of Neurology, Graduate School of Medicine, The University of Tokyo, Tokyo, Japan. Department of Neurology, Graduate School of Medicine, The University of Tokyo, Tokyo,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Statistical Genetics, Osaka University Graduate School of Medicine, Suita, Japan. Pharmaceutical Discovery Research Laboratories, Teijin Pharma Limited, Hino, Japan. Lee Kong Chian School of Medicine, Nanyang Technological University Singapore, Singapore, Singapore. Human Genetics, Genome Institute of Singapore, A*STAR, Singapore, Singapore. Department of Neurology, National Neuroscience Institute, Singapore General Hospital, Singapore, Singapore. Duke-National University of Singapore Medical School, Singapore, Singapore. Department of Neurology, Graduate School of Medicine, The University of Tokyo, Tokyo, Japan. Department of Statistical Genetics, Osaka University Graduate School of Medicine, Suita, Japan. Laboratory of Statistical Immunology, Immunology Frontier Research Center, Osaka University, Suita, Japan. Integrated Frontier Research for Medical Science Division, Institute for Open and Transdisciplinary Research Initiatives, Osaka University, Suita, Japan.</t>
  </si>
  <si>
    <t>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 Hemostasis Branch, Division of Plasma Protein Therapeutics, Center for Biologics Evaluation and Research, Food and Drug Administration, Silver Spring, MD, United States.</t>
  </si>
  <si>
    <t>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Liver Disease of Chinese, PLA General Hospital, Fifth Medical Center, PLA General Hospital, Beijing, China. Institute of Liver Studies, MowatLabs, Department of Inflammation Biology, School of Immunology &amp; Microbial Sciences, Faculty of Liver Sciences and Medicine, King's College London, London, UK. Koc University Research Centre for Translational Medicine (KUTTAM), Istanbul, Turkey. Institute of Liver Studies, MowatLabs, Department of Inflammation Biology, School of Immunology &amp; Microbial Sciences, Faculty of Liver Sciences and Medicine, King's College London, London, UK. Department of Anesthesia, Beth Israel Deaconess Medical Center, Harvard Medical School, 330 Brookline Avenue, Boston, MA, 02215, USA.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Department of Medicine, Ng Teng Fong General Hospital, 1 Jurong East Street, Singapore, 609606. Institute of Liver Studies, MowatLabs, Department of Inflammation Biology, School of Immunology &amp; Microbial Sciences, Faculty of Liver Sciences and Medicine, King's College London, London, UK. Department of Gastroenterology &amp; Hepatology, West China Hospital, Sichuan University, Chengdu, 610041, China. Institute of Liver Studies, MowatLabs, Department of Inflammation Biology, School of Immunology &amp; Microbial Sciences, Faculty of Liver Sciences and Medicine, King's College London, London, UK. Paediatric Liver, GI and Nutrition Centre, King's College Hospital, Denmark Hill, London, UK. Division of Immunology, School of Medicine, Trinity College Dublin, Dublin, Ireland.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Department of Cellular Pathology, Royal Free London NHS Foundation Trust, UCL Cancer Institute, Department of Pathology,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 Institute of Liver Studies, MowatLabs, Department of Inflammation Biology, School of Immunology &amp; Microbial Sciences, Faculty of Liver Sciences and Medicine, King's College London, London, UK. Institute of Liver Studies, MowatLabs, Department of Inflammation Biology, School of Immunology &amp; Microbial Sciences, Faculty of Liver Sciences and Medicine, King's College London, London, UK. Paediatric Liver, GI and Nutrition Centre, King's College Hospital, Denmark Hill, London, UK.</t>
  </si>
  <si>
    <t>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Immunogenetics and Transplantation Laboratory, Department of Surgery, University of California San Francisco, San Francisco, CA, USA. Electronic address: Rajalingam.raja@ucsf.edu.</t>
  </si>
  <si>
    <t>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Graduate School, Hebei North University, Zhangjiakou,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Tuberculosis Prevention and Control Key Laboratory/Beijing Key Laboratory of New Techniques of Tuberculosis Diagnosis and Treatment, Institute for Tuberculosis Research, 8th Medical Center, Chinese People's Liberation Army General Hospital, Beijing, China. State Key Laboratory of Pathogen and Biosecurity, Beijing Institute of Microbiology and Epidemiology, Beijing, China. State Key Laboratory of Pathogen and Biosecurity, Beijing Institute of Microbiology and Epidemiology, Beijing, China. Tuberculosis Prevention and Control Key Laboratory/Beijing Key Laboratory of New Techniques of Tuberculosis Diagnosis and Treatment, Institute for Tuberculosis Research, 8th Medical Center, Chinese People's Liberation Army General Hospital, Beijing, China.</t>
  </si>
  <si>
    <t>Department of Haematology, University Hospital of Salamanca (HUS-IBSAL), CIBERONC, and Cancer Research Institute of Salamanca-IBMCC (CSIC-USAL University), 37007 Salamanca, Spain. Electronic address: fjboix@saludcastillayleon.es. Department of Clinical Analysis, Immunology Unit, Albacete University Hospital Complex, Albacete,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Microbiology and Immunology, Clinical University Hospital of Valladolid (HCUV), Valladolid,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 Department of Haematology, University Hospital of Salamanca (HUS-IBSAL), CIBERONC, and Cancer Research Institute of Salamanca-IBMCC (CSIC-USAL University), 37007 Salamanca, Spain.</t>
  </si>
  <si>
    <t>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 Human Molecular Biology Unit, School of Biomedical Sciences, Faculty of Health Sciences, University of the Free State, Bloemfontein, South Africa. Department of Haematology and Cell Biology, School of Pathology, Faculty of Health Sciences, University of the Free State, Bloemfontein, South Africa. National Health Laboratory Service, Universitas Academic Business Unit, Bloemfontein, South Africa.</t>
  </si>
  <si>
    <t>Institute of Molecular Medicine, Sechenov First Moscow State Medical University (Sechenov University), 119991 Moscow, Russia. Institute of Molecular Medicine, Sechenov First Moscow State Medical University (Sechenov University), 119991 Moscow, Russia. Research Centre for Medical Genetics, 115522 Moscow, Russia. Institute of Molecular Medicine, Sechenov First Moscow State Medical University (Sechenov University), 119991 Moscow, Russia. Research Centre for Medical Genetics, 115522 Moscow, Russia. Research Centre for Medical Genetics, 115522 Moscow, Russia. Institute of Molecular Medicine, Sechenov First Moscow State Medical University (Sechenov University), 119991 Moscow, Russia. Institute of Molecular Medicine, Sechenov First Moscow State Medical University (Sechenov University), 119991 Moscow, Russia. Institute of Molecular Medicine, Sechenov First Moscow State Medical University (Sechenov University), 119991 Moscow, Russia. Belozersky Institute of Physico-Chemical Biology, Lomonosov Moscow State University, 119991 Moscow, Russia. Department of Biotechnology, Sirius University of Science and Technology, 1 Olympic Ave, 354340 Sochi, Russia. Institute of Molecular Medicine, Sechenov First Moscow State Medical University (Sechenov University), 119991 Moscow, Russia. Research Centre for Medical Genetics, 115522 Moscow, Russia.</t>
  </si>
  <si>
    <t>Pediatric Clinic, University Clinical Centre of Kosovo, Prishtina, Kosovo. Institute of Anatomy, Faculty of Medicine, University of Prishtina, Prishtina, Kosovo. Institute of Anatomy, Faculty of Medicine, University of Prishtina, Prishtina, Kosovo. Pediatric Clinic, University Clinical Centre of Kosovo, Prishtina, Kosovo.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Institute of Anatomy, Faculty of Medicine, University of Prishtina, Prishtina, Kosovo. Institute of Anatomy, Faculty of Medicine, University of Prishtina, Prishtina, Kosovo.</t>
  </si>
  <si>
    <t>CHU de Bordeaux, Laboratoire d'Immunologie et Immunogenetique, Hopital Pellegrin, Bordeaux, France. University of Bordeaux, CNRS, ImmunoConcEpT, Bordeaux, France. CHU de Lille, Institut d'Immunologie-HLA, Lille, France. CHU de Lille, Institut d'Immunologie-HLA, Lille, France. CHU de Bordeaux, Laboratoire d'Immunologie et Immunogenetique, Hopital Pellegrin, Bordeaux, France. CHU de Bordeaux, Laboratoire d'Immunologie et Immunogenetique, Hopital Pellegrin, Bordeaux, France. University of Bordeaux, CNRS, ImmunoConcEpT, Bordeaux, France.</t>
  </si>
  <si>
    <t>Research Institute of General Surgery, Jinling Hospital, Medical School of Nanjing University, Nanjing, 210002, China. Department of General Surgery, The First Affiliated Hospital of Nanjing Medical University, Nanjing, 210029,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Research Institute of General Surgery, Jinling Hospital, Medical School of Nanjing University, Nanjing, 210002, China. jiananr@gmail.com.</t>
  </si>
  <si>
    <t>Shemyakin-Ovchinnikov Institute of Bioorganic Chemistry Russian Academy of Sciences, Moscow, 117997 Russia. Shemyakin-Ovchinnikov Institute of Bioorganic Chemistry Russian Academy of Sciences, Moscow, 117997 Russia. Shemyakin-Ovchinnikov Institute of Bioorganic Chemistry Russian Academy of Sciences, Moscow, 117997 Russia. Institute of Fundamental Medicine and Biology, Kazan (Volga) Federal University, Kazan, 420008 Russia. Shemyakin-Ovchinnikov Institute of Bioorganic Chemistry Russian Academy of Sciences, Moscow, 117997 Russia. Lomonosov Moscow State University, Moscow, 119991 Russia.</t>
  </si>
  <si>
    <t>Department of Neurology, Shariati Hospital, Tehran University of Medical Sciences, Tehran, Iran. Department of Neurology, Shariati Hospital, Tehran University of Medical Sciences, Tehran, Iran. Department of Neurology, Shariati Hospital, Tehran University of Medical Sciences, Tehran, Iran. Rush Alzheimer Disease Center, Rush University Medical Center, Chicago, IL, USA. Department of Neurology, Shariati Hospital, Tehran University of Medical Sciences, Tehran, Iran. Department of Public Health, School of Public Health, Zanjan University of Medical Sciences, Zanjan, Iran. Molecular Immunology Research Center, School of Medicine, Tehran University of Medical Sciences, Tehran, Iran. Department of Immunology, School of Medicine, Tehran University of Medical Sciences, Tehran, Iran. Rheumatology Research center (RRC), Shariati hospital, Tehran University of Medical Sciences, Tehran, Iran. Department of Neurology, Shariati Hospital, Tehran University of Medical Sciences, Tehran, Iran. Department of Neurology, Shariati Hospital, Tehran University of Medical Sciences, Tehran, Iran.</t>
  </si>
  <si>
    <t>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 Department of Medicine A, Hematology, Oncology, Hemostaseology and Pneumology, University Hospital Munster, 48149 Munster, Germany. Institute of Evolutionary Biology, CSIC-Unversitat Pompeu Frabra, 08002 Barcelona, Spain. Department of Medicine A, Hematology, Oncology, Hemostaseology and Pneumology, University Hospital Munster, 48149 Munster, Germany. Faculty of Medicine, Institute of Bioinformatics, University of Munster, 48149 Munster, Germany. Department of Medicine A, Hematology, Oncology, Hemostaseology and Pneumology, University Hospital Munster, 48149 Munster, Germany.</t>
  </si>
  <si>
    <t>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Pediatrics, The First Affiliated Hospital of Guangzhou Medical University, Guangzhou, Guangdong, China.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Urology and Minimally Invasive Surgery Center, The First Affiliated Hospital of Guangzhou Medical University, Guangdong Key Laboratory of Urology, Guangzhou Institute of Urology. Department of Hematology, The First Affiliated Hospital of Guangzhou Medical University. Department of Hematology, The First Affiliated Hospital of Guangzhou Medical University. Department of Hematology, The First Affiliated Hospital of Guangzhou Medical University. Department of Urology and Minimally Invasive Surgery Center, The First Affiliated Hospital of Guangzhou Medical University, Guangdong Key Laboratory of Urology, Guangzhou Institute of Urology.</t>
  </si>
  <si>
    <t>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 Federal State Budget Institution, Kirov Hematology and Blood Transfusion Research Institute under the Federal Medicine and Biology Agency, Kirov, Russia.</t>
  </si>
  <si>
    <t>Division of Hematology, Respiratory Medicine and Oncology, Department of Internal Medicine, Faculty of Medicine, Saga University, Japan. Division of Hematology, Respiratory Medicine and Oncology, Department of Internal Medicine, Faculty of Medicine, Saga University, Japan. Department of Transfusion Medicine, Saga University Hospital, Japan. Division of Gastroenterology,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Hematology, Respiratory Medicine and Oncology, Department of Internal Medicine, Faculty of Medicine, Saga University, Japan. Division of Gastroenterology, Department of Internal Medicine, Faculty of Medicine, Saga University, Japan. Division of Hematology, Respiratory Medicine and Oncology, Department of Internal Medicine, Faculty of Medicine, Saga University, Japan.</t>
  </si>
  <si>
    <t>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Heidelberg University Hospital, Heidelberg, Baden-Wurttemberg, Germany. Department of Anesthesiology, Rheinland Klinikum Neuss, Lukaskrankenhaus, Neuss, Nordrhein-Westfalen, Germany.</t>
  </si>
  <si>
    <t>Max Planck Institute for the Science of Human History, Kahlaische Strasse 10, 07745 Jena, Germany. Institute of Clinical Molecular Biology, Kiel University, Rosalind-Franklin-Strasse 12, 24105 Kiel, Germany. Institute of Archaeological Sciences, University of Tubingen, Rumelinstrasse 23, 72070 Tubingen, Germany. Max Planck Institute for the Science of Human History, Kahlaische Strasse 10, 07745 Jena, Germany. Max Planck Institute for Infection Biology, Chariteplatz 1, 10117 Berlin, Germany. Applied Bioinformatics, Dept. for Computer Science, University of Tubingen, Sand 14, 72076 Tubingen, Germany. Max Planck Institute for the Science of Human History, Kahlaische Strasse 10, 07745 Jena, Germany.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Institute of Clinical Molecular Biology, Kiel University, Rosalind-Franklin-Strasse 12, 24105 Kiel, Germany. Institute of Clinical Molecular Biology, Kiel University, Rosalind-Franklin-Strasse 12, 24105 Kiel, Germany. Max Planck Institute for the Science of Human History, Kahlaische Strasse 10, 07745 Jena, Germany. Institute of Archaeological Sciences, University of Tubingen, Rumelinstrasse 23, 72070 Tubingen, Germany. Institute of Archaeological Sciences, University of Tubingen, Rumelinstrasse 23, 72070 Tubingen, Germany. Max Planck Institute for the Science of Human History, Kahlaische Strasse 10, 07745 Jena, Germany. Immunogenetics Unit, Tecnicas Geneticas Aplicadas a la Clinica (TGAC), Mexico City, Mexico. DKMS, Kressbach 1, 72072 Tubingen, Germany. DKMS, Kressbach 1, 72072 Tubingen, Germany. DKMS, Kressbach 1, 72072 Tubingen, Germany. Institute of Archaeological Sciences, University of Tubingen, Rumelinstrasse 23, 72070 Tubingen, Germany. Institute of Evolutionary Medicine, University of Zurich, Winterthurerstrasse 190, 8057 Zurich, Switzerland. Institute of Archaeological Sciences, University of Tubingen, Rumelinstrasse 23, 72070 Tubingen, Germany. Institute of Evolutionary Medicine, University of Zurich, Winterthurerstrasse 190, 8057 Zurich, Switzerland. Institute for Archaeological Sciences, WG Palaeoanthropology, University of Tubingen, Rumelinstrasse 23, 72070 Tubingen, Germany. State Office for Cultural Heritage Management, Stuttgart Regional Council, Berliner Strasse 12, 73728 Esslingen, Germany. State Office for Cultural Heritage Management, Stuttgart Regional Council, Berliner Strasse 12, 73728 Esslingen, Germany. Institute for Archaeological Sciences, WG Palaeoanthropology, University of Tubingen, Rumelinstrasse 23, 72070 Tubingen, Germany. State Office for Cultural Heritage Management, Stuttgart Regional Council, Berliner Strasse 12, 73728 Esslingen, Germany. UCSF Weill Institute for Neurosciences, Department of Neurology, University of California, San Francisco, USA. Applied Bioinformatics, Dept. for Computer Science, University of Tubingen, Sand 14, 72076 Tubingen, Germany. Institute for Bioinformatics and Medical Informatics, University of Tubingen, Sand 14, 72076 Tubingen, Germany. Quantitative Biology Center, University of Tubingen, Auf der Morgenstelle 10, 72076 Tubingen, Germany. Translational Bioinformatics, University Hospital Tubingen, Sand 14, 72076 Tubingen, Germany. Biomolecular Interactions, Max Planck Institute for Developmental Biology, Max-Planck-Ring 5, 72076 Tubingen, Germany. Max Planck Institute for the Science of Human History, Kahlaische Strasse 10, 07745 Jena, Germany. Institute of Archaeological Sciences, University of Tubingen, Rumelinstrasse 23, 72070 Tubingen, Germany. Division of Biomedical Informatics and Personalized Medicine, and Department of Immunology &amp; Microbiology, University of Colorado, CO 80045, USA. Max Planck Institute for the Science of Human History, Kahlaische Strasse 10, 07745 Jena, Germany. Institute of Archaeological Sciences, University of Tubingen, Rumelinstrasse 23, 72070 Tubingen, Germany. Max Planck Institute for Evolutionary Anthropology, Deutscher Platz 6, 04103 Leipzig, Germany.</t>
  </si>
  <si>
    <t>Sector of Dermatology, Post-Graduation Course in Dermatology, University Hospital and School of Medicine, Federal University of Rio de Janeiro, Rio de Janeiro, Brazil. Histocompatibility Section, Special Techniques Laboratory, Albert Einstein Israelite Hospital- HIAE, Sao Paulo, Brazil. Histocompatibility and Cryopreservation Laboratory, Rio de Janeiro State University, Rio de Janeiro, Brazil. Sector of Dermatology, Post-Graduation Course in Dermatology, University Hospital and School of Medicine, Federal University of Rio de Janeiro, Rio de Janeiro, Brazil. Sector of Dermatology, University Hospital and School of Medical Sciences, State University of Rio de Janeiro, Rio de Janeiro, Brazil.</t>
  </si>
  <si>
    <t>Laboratory of Immunogenetics, Tzu Chi Cord Blood Bank, and Buddhist Tzu Chi Bone Marrow Donor Registry, Buddhist Tzu Chi Stem Cells Centre, Hualien Tzu Chi Hospital, Buddhist Tzu Chi Medical Foundation, Hualien, Taiwan, Republic of China. Department of Laboratory Medicine and Biotechnology, Buddhist Tzu Chi University, Hualien, Taiwan, Republic of China. Laboratory of Immunogenetics, Tzu Chi Cord Blood Bank, and Buddhist Tzu Chi Bone Marrow Donor Registry, Buddhist Tzu Chi Stem Cells Centre, Hualien Tzu Chi Hospital, Buddhist Tzu Chi Medical Foundation, Hualien, Taiwan, Republic of China.</t>
  </si>
  <si>
    <t>Nursing and Health, Aichi Prefectural University School of Nursing and Health, Togoku, Kamishidami, Moriyama-ku, Nagoya 463-8502,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 Department of Endocrinology and Diabetes, Ichinomiya Municipal Hospital, 2-2-22, Bunkyo, Ichinomiya 491-8558, Japan.</t>
  </si>
  <si>
    <t>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Department of Endocrinology and Metabolism, Guangdong Provincial Key Laboratory of Diabetology, The Third Affiliated Hospital of Sun Yat-sen University, Guangzhou, China. Department of Endocrinology of the First Affiliated Hospital, Division of Life Sciences and Medicine, University of Science and Technology of China, Hefei, China. State Key Laboratory of Oncology in South China, Sun Yat-sen University Cancer Center,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Department of Endocrinology and Metabolism, Guangdong Provincial Key Laboratory of Diabetology, The Third Affiliated Hospital of Sun Yat-sen University, Guangzhou, China. Children's Hospital Oakland Research Institute, Oakland, CA, USA. State Key Laboratory of Oncology in South China, Sun Yat-sen University Cancer Center, Guangzhou, China. Department of Clinical Sciences, Lund University Diabetes Centre, Lund University, Skane University Hospital, Malmo, Sweden. Department of Endocrinology and Metabolism, Guangdong Provincial Key Laboratory of Diabetology, The Third Affiliated Hospital of Sun Yat-sen University, Guangzhou, China. wengjp@ustc.edu.cn. Department of Endocrinology of the First Affiliated Hospital, Division of Life Sciences and Medicine, University of Science and Technology of China, Hefei, China. wengjp@ustc.edu.cn.</t>
  </si>
  <si>
    <t>Division of Transplantation and Immunogenetics, Queen Mary Hospital, Hong Kong, Hong Kong. Division of Transplantation and Immunogenetics, Queen Mary Hospital, Hong Kong, Hong Kong. Department of Paediatrics and Adolescent Medicine, The University of Hong Kong, Hong Kong, Hong Kong. Division of Transplantation and Immunogenetics, Queen Mary Hospital, Hong Kong, Hong Kong. Department of Paediatrics and Adolescent Medicine, The University of Hong Kong, Hong Kong, Hong Kong. Department of Paediatrics and Adolescent Medicine, The University of Hong Kong, Hong Kong, Hong Kong. Hong Kong Red Cross Blood Transfusion Services, Hong Kong, Hong Kong. Transplant Immunology, Royal Liverpool Hospital, Liverpool, United Kingdom. Division of Transplantation and Immunogenetics, Queen Mary Hospital, Hong Kong, Hong Kong.</t>
  </si>
  <si>
    <t>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Chongqing People's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Infectious Diseases, Key Laboratory of Molecular Biology for Infectious Diseases (Ministry of Education), Institute for Viral Hepatitis, The Second Affiliated Hospital, Chongqing Medical University, Chongqing, China. Department of infection, National Clinical Research Center for Child Health and Disorders, Ministry of Education Key Laboratory of Child Development and Disorders, Children's Hospital of Chongqing Medical University, Chongqing, China. Chongqing Key Laboratory of Child Infection and Immunity, Chongqing Medical University, Chongqing, China.</t>
  </si>
  <si>
    <t>Department of Clinical Pathology, Faculty of Medicine, Zagazig University, Zagazig, Egypt. dr.nora2014@yahoo.com. Department of Rheumatology and Rehabilitation, Faculty of Medicine, Zagazig University, Zagazig, Egypt. Department of Rheumatology and Rehabilitation, Faculty of Medicine, Zagazig University, Zagazig, Egypt. Department of Rheumatology and Rehabilitation, Faculty of Medicine, Zagazig University, Zagazig, Egypt. Department of Clinical Pathology, Faculty of Medicine, Zagazig University, Zagazig, Egypt. Department of Clinical Pathology, Faculty of Medicine, Zagazig University, Zagazig, Egypt.</t>
  </si>
  <si>
    <t>W Le, National Clinical Research Center of Kidney Diseases,, Jinling Hospital, Nanjing University School of Medicine, Nanjing, China leweibo@gmail.com. J Shi, National Clinical Research Center of Kidney Diseases, Jinling Hospital, Nanjing University School of Medicine, Nanjing, China. F Yang, National Clinical Research Center of Kidney Diseases, Jinling Hospital, Nanjing University School of Medicine, Nanjing, China. S Gong, National Clinical Research Center of Kidney Diseases, Jinling Hospital, Nanjing University School of Medicine, Nanjing, China.</t>
  </si>
  <si>
    <t>Human Genetics Laboratory, Department of Genomics and Evolutionary Biology, National Institute of Genetics, Mishima, Shizuoka, Japan. Department of Genetics, The Graduate University for Advanced Studies, SOKENDAI, Mishima, Shizuoka, Japan. Human Genetics Department, Precision Medicine Program, Research Branch, Sidra Medicine, Doha, Qatar. Banoon ART and Cytogenetics Centre, Bahrain Defence Force Hospital, Riffa, Kingdom of Bahrain. Human Genetics Laboratory, Department of Genomics and Evolutionary Biology, National Institute of Genetics, Mishima, Shizuoka, Japan. Department of Genetics, The Graduate University for Advanced Studies, SOKENDAI, Mishima, Shizuoka, Japan. Department of Cancer Genome Research, Sasaki Institute, Sasaki Foundation, Chiyoda-ku, Tokyo, Japan. Department of Bioinformatics and Genomics, Graduate School of Medical Sciences, Kanazawa University, Kanazawa, Japan. Department of Internal Medicine and Radboudumc Center for Infectious Diseases, Radboud University Medical Center, Nijmegen, The Netherlands. Public and Tropical Health Programmes, University of Medical Sciences and Technology, Khartoum, Sudan. Department of Microbiology and Immunology, College of Medicine and Health Sciences, Sultan Qaboos University, Muscat, Oman. Department of Internal Medicine and Radboudumc Center for Infectious Diseases, Radboud University Medical Center, Nijmegen, The Netherlands. Department for Genomics &amp; Immunoregulation, Life and Medical Sciences Institute (LIMES), University of Bonn, Bonn, Germany. Human Genetics Laboratory, Department of Genomics and Evolutionary Biology, National Institute of Genetics, Mishima, Shizuoka, Japan. itinoue@nig.ac.jp. Department of Genetics, The Graduate University for Advanced Studies, SOKENDAI, Mishima, Shizuoka, Japan. itinoue@nig.ac.jp.</t>
  </si>
  <si>
    <t>Department of Neurology, University of California, San Francisco, San Francisco, CA, United States of America. Center for Neuro-Engineering and Therapeutics, University of Pennsylvania, Philadelphia, PA, United States of America. Department of Neurology, University of California, San Francisco, San Francisco, CA, United States of America. Centre de Recherche en Transplantation et Immunologie UMR 1064, INSERM, Universite de Nantes, Nantes, France. Institut de Transplantation Urologie Nephrologie (ITUN), CHU Nantes, Nantes, France. Centre de Recherche en Transplantation et Immunologie UMR 1064, INSERM, Universite de Nantes, Nantes, France. Institut de Transplantation Urologie Nephrologie (ITUN), CHU Nantes, Nantes, France.</t>
  </si>
  <si>
    <t>Service Hospitalier Universitaire Pneumologie Physiologie, Centre Hospitalier Universitaire Grenoble Alpes, Grenoble, France. Inserm, CNRS, IAB, Team of Environmental Epidemiology Applied to Reproduction and Respiratory Health, University Grenoble Alpes, Grenoble, France. Inserm, CNRS, IAB, Team of Environmental Epidemiology Applied to Reproduction and Respiratory Health, University Grenoble Alpes, Grenoble, France. UMRS 1124, INSERM, Group of Genomic Epidemiology of Multifactorial Diseases, Universite de Paris, Paris, France. Division of Immunopathology, Department of Pathophysiology and Allergy Research, Center for Pathophysiology, Infectiology and Immunology, Medical University of Vienna, Vienna, Austria. Service Hospitalier Universitaire Pneumologie Physiologie, Centre Hospitalier Universitaire Grenoble Alpes, Grenoble, France. Inserm 1055, Laboratoire de Bioenergetique Fondamentale et Appliquee, Grenoble, France. Inserm, CNRS, IAB, Team of Environmental Epidemiology Applied to Reproduction and Respiratory Health, University Grenoble Alpes, Grenoble, France. Department of Pediatrics, Grenoble-Alpes University Hospital, Grenoble, France. UMRS 1124, INSERM, Group of Genomic Epidemiology of Multifactorial Diseases, Universite de Paris, Paris, France. Universite Paris-Saclay, UVSQ, Univ. Paris-Sud, Inserm, Equipe d'Epidemiologie respiratoire integrative, CESP, Villejuif, France. Arnaud de Villeneuve University Hospital and Inserm, Montpellier, France. Institute of Immunology, Center for Pathophysiology, Infectiology and Immunology, Medical University of Vienna, Vienna, Austria. Division of Immunopathology, Department of Pathophysiology and Allergy Research, Center for Pathophysiology, Infectiology and Immunology, Medical University of Vienna, Vienna, Austria. NRC Institute of Immunology FMBA of Russia, Moscow, Russia. Laboratory for Immunopathology, Department of Clinical Immunology and Allergy, Sechenov First Moscow State Medical University, Moscow, Russia. Karl Landsteiner University of Health Sciences, Krems, Austria. UMRS 1124, INSERM, Group of Genomic Epidemiology of Multifactorial Diseases, Universite de Paris, Paris, France. Inserm, CNRS, IAB, Team of Environmental Epidemiology Applied to Reproduction and Respiratory Health, University Grenoble Alpes, Grenoble, France.</t>
  </si>
  <si>
    <t>Department of Infectious Diseases, Peking University First Hospital, Beijing, 100034, China. zeng@bjmu.edu.cn. BGI-Shenzhen, Shenzhen, 518083, China. BGI-Shenzhen, Shenzhen, 518083,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 BGI-Shenzhen, Shenzhen, 518083, China. Department of Infectious Diseases, Peking University First Hospital, Beijing, 100034, China. Department of Infectious Diseases, Peking University First Hospital, Beijing, 100034, China. BGI-Shenzhen, Shenzhen, 518083, China. BGI-Shenzhen, Shenzhen, 518083, China. zhangjg@genomics.cn. Laboratory of Genomic Diversity, Center for Computer Technologies, ITMO University, St. Petersburg, Russia, 197101. lgdchief@gmail.com. Guy Harvey Oceanographic Center, Halmos College of Natural Sciences and Oceanography, Nova Southeastern University, Ft Lauderdale, FL, 33004, USA. lgdchief@gmail.com.</t>
  </si>
  <si>
    <t>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and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Rheumatology,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Spain. Department of Rheumatology, Hospital Universitario de Basurto, Bilbao, Spain. Department of Rheumatology, Hospital Universitario de Basurto, Bilbao, Spain. Autoimmune Diseases Unit, Hospital Universitario San Cecilio, Instituto de Investigacion Biosanitaria de Granada (IBS Granada), Department of Internal Medicine, University of Granada, Spain. Department of Rheumatology, Hospital Universitario San Agustin, Aviles, Spain. Division of Rheumatology, Hospital Universitario Lucus Augusti, Lugo, Spain. Department of Rheumatology, Hospital Universitario de la Princesa, IIS-Princesa, Catedra EPID Future, Universidad Autonoma de Madrid (UAM), Madrid, Spain. School of Medicine, Universidad de Cantabria, Santander, Spain. Department of Rheumatology, Hospital Universitario Marques de Valdecilla, Santander, and Research Group on Genetic Epidemiology and Atherosclerosis in Systemic Diseases and in Metabolic Bone Diseases of the Musculoskeletal System, IDIVAL, Santander, Spain. Health Research Institute of Santiago, and The NEIRID Group (Neuroendocrine Interactions in Rheumatology and Inflammatory Diseases), Santiago University Clinical Hospital, Santiago de Compostela, Spain. Instituto de Parasitologia y Biomedicina 'Lopez-Neyra', CSIC, PTS Granada, Spain. Department of Rheumatology,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Research Group on Genetic Epidemiology and Atherosclerosis in Systemic Diseases and in Metabolic Bone Diseases of the Musculoskeletal System, IDIVAL, Santander; School of Medicine, Universidad de Cantabria, Santander, Spain; and Cardiovascular Pathophysiology and Genomics Research Unit, School of Physiology, Faculty of Health Sciences, University of the Witwatersrand, Johannesburg, South Africa. miguelaggay@hotmail.com.</t>
  </si>
  <si>
    <t>AIDS Research Center, National Institute of Infectious Diseases, Tokyo, Japan. Joint Research Center for Human Retrovirus Infection, Kumamoto University, Kumamoto, Japan. Department of Biological Sciences, Graduate School of Science, University of Tokyo, Tokyo, Japan. AIDS Research Center, National Institute of Infectious Diseases, Tokyo, Japan. AIDS Research Center, National Institute of Infectious Diseases, Tokyo, Japan. Department of Biological Sciences, Graduate School of Science, University of Tokyo, Tokyo, Japan. Department of Biological Sciences, Graduate School of Science, University of Tokyo, Tokyo, Japan. AIDS Research Center, National Institute of Infectious Diseases, Tokyo, Japan. AIDS Research Center,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Immunology, National Institute of Infectious Diseases, Tokyo,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Department of Infectious Diseases, Yokohama Municipal Citizens' Hospital, Kanagawa,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Division of Infectious Diseases, Advanced Clinical Research Center, Institute of Medical Science, University of Tokyo,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Disease Control and Prevention Center, National Center for Global Health and Medicine, Tokyo, Japan. JR Tokyo General Hospital, Tokyo, Japan. JR Tokyo General Hospital, Tokyo, Japan. Department of Immunology, National Institute of Infectious Diseases, Tokyo, Japan. Department of Pathology, National Institute of Infectious Diseases, Tokyo, Japan. AIDS Research Center, National Institute of Infectious Diseases, Tokyo, Japan. Joint Research Center for Human Retrovirus Infection, Kumamoto University, Kumamoto, Japan. Department of AIDS Vaccine Development, Institute of Medical Science, University of Tokyo, Tokyo, Japan. Department of Biological Sciences, Graduate School of Science, University of Tokyo, Tokyo, Japan. AIDS Research Center, National Institute of Infectious Diseases, Tokyo, Japan. Joint Research Center for Human Retrovirus Infection, Kumamoto University, Kumamoto, Japan. Department of AIDS Vaccine Development, Institute of Medical Science, University of Tokyo, Tokyo, Japan.</t>
  </si>
  <si>
    <t>MacKay Children's Hospital, Taipei, Taiwan. MacKay Junior College of Medicine, Nursing, and Management, New Taipei City, Taiwan. Kawasaki Disease Center and Department of Pediatrics, Kaohsiung Chang Gung Memorial Hospital and Chang Gung University College of Medicine, Kaohsiung, Taiwan. MacKay Children's Hospital, Taipei, Taiwan. MacKay Children's Hospital, Taipei, Taiwan. Genomic and Proteomic Center, Kaohsiung Chang Gung Memorial Hospital, Kaohsiung, Taiwan. MacKay Children's Hospital, Taipei, Taiwan. MacKay Children's Hospital, Taipei, Taiwan. Department of Microbiology &amp; Immunology, National Defense Medical Center, Taipei, Taiwan. Institute of Clinical Medicine, National Yang Ming University, Taipei, Taiwan.</t>
  </si>
  <si>
    <t>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Allergy and Immunology Service, Rio de Janeiro State University, Rio de Janeiro, Brazil. Histocompatibility and Cryopreservation Laboratory, Rio de Janeiro State University, Rio de Janeiro, Brazil. Histocompatibility and Cryopreservation Laboratory, Rio de Janeiro State University, Rio de Janeiro, Brazil. Allergy and Immunology Service, Rio de Janeiro State University, Rio de Janeiro, Brazil. Allergy and Immunology Service, Rio de Janeiro State University, Rio de Janeiro, Brazil.</t>
  </si>
  <si>
    <t>Centre for Recurrent Pregnancy Loss of Western Denmark, Department of Obstetrics and Gynaecology, Aalborg University Hospital, Aalborg, Denmark. Department of Clinical Immunology, Aalborg University Hospital, Aalborg, Denmark. Recurrent Pregnancy Loss Unit Capital Region, Copenhagen University Hospital, Rigshospitalet and Hvidovre Hospital, Copenhagen, Denmark; Department of Obstetrics and Gynaecology, Hvidovre Hospital, Copenhagen University Hospital, Copenhagen, Denmark; Department of Clinical Medicine, Faculty of Health Sciences, University of Copenhagen, Denmark. Recurrent Pregnancy Loss Unit Capital Region, Copenhagen University Hospital, Rigshospitalet and Hvidovre Hospital, Copenhagen, Denmark; Department of Clinical Medicine, Faculty of Health Sciences, University of Copenhagen, Denmark. Recurrent Pregnancy Loss Unit Capital Region, Copenhagen University Hospital, Rigshospitalet and Hvidovre Hospital, Copenhagen, Denmark; Department of Clinical Immunology, Copenhagen University Hospital, Rigshospitalet, Denmark. Recurrent Pregnancy Loss Unit Capital Region, Copenhagen University Hospital, Rigshospitalet and Hvidovre Hospital, Copenhagen, Denmark; Department of Obstetrics and Gynaecology, Hvidovre Hospital, Copenhagen University Hospital, Copenhagen, Denmark. Recurrent Pregnancy Loss Unit Capital Region, Copenhagen University Hospital, Rigshospitalet and Hvidovre Hospital, Copenhagen, Denmark. Department of Clinical Biochemistry, Centre for Immune Regulation and Reproductive Immunology (CIRRI), the ReproHealth Research Consortium ZUH, Zealand University Hospital and Department of Clinical Medicine, University of Copenhagen, Denmark. Centre for Recurrent Pregnancy Loss of Western Denmark, Department of Obstetrics and Gynaecology, Aalborg University Hospital, Aalborg, Denmark; Recurrent Pregnancy Loss Unit Capital Region, Copenhagen University Hospital, Rigshospitalet and Hvidovre Hospital, Copenhagen, Denmark; Department of Clinical Medicine, Faculty of Health Sciences, Aalborg University, Denmark. Electronic address: olbc@rn.dk.</t>
  </si>
  <si>
    <t>Institute of Immunology, Heidelberg University Hospital, Heidelberg, Germany. Institute of Immunology, Heidelberg University Hospital, Heidelberg, Germany. PIRCHE AG, Berlin, Germany. Institute for Transfusion Medicine, HLA-Laboratory, Charite-Universitatsmedizin Berlin, Berlin, Germany. Institute of Immunology, Heidelberg University Hospital, Heidelberg, Germany.</t>
  </si>
  <si>
    <t>Department of Animal Model, Shanghai Public Health Clinical Center, Fudan University, Shanghai, China. Department of Animal Model, Shanghai Public Health Clinical Center, Fudan University, Shanghai, China. Department of Infectious Disease, Shanghai Public Health Clinical Center, Fudan University, Shanghai, China. Department of Diagnosis,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Scientific Research, Shanghai Public Health Clinical Center,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Infectious Diseases and Immunology,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Animal Model, Shanghai Public Health Clinical Center, Fudan University, Shanghai, China. Department of Urology, Shanghai Public Health Clinical Center, Shanghai, China. Department of Diagnosis, Shanghai Public Health Clinical Center, Fudan University, Shanghai, China. Department of Animal Model, Shanghai Public Health Clinical Center, Fudan University, Shanghai, China. Department of Infectious Diseases and Immunology, Shanghai Public Health Clinical Center, Fudan University, Shanghai, China.</t>
  </si>
  <si>
    <t>Department of Clinical Neuroscience, Karolinska Institute, Stockholm, Sweden anna.hedstrom@ki.se. Department of Clinical Neuroscience, Karolinska Institute, Stockholm, Sweden. German Cancer Research Centre, Heidelberg, Germany. German Cancer Research Centre, Heidelberg, Germany. German Cancer Research Centre, Heidelberg, Germany. Department of Clinical Neuroscience, Karolinska Institute, Stockholm, Sweden. Department of Clinical Neuroscience, Karolinska Institute, Stockholm, Sweden. Department of Clinical Neuroscience, Karolinska Institute, Stockholm, Sweden. Karolinska Institute, Stockholm, Sweden.</t>
  </si>
  <si>
    <t>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Core Unit Systems Medicine, University Hospital Wurzburg, Wurzburg, Germany. Core Unit Systems Medicine, University Hospital Wurzburg, Wurzburg, Germany. Freeman Hospital, Department of Cardiology, Newcastle upon Tyne, United Kingdom. Translational and Clinical Research Institute, Cardiovascular Biology and Medicine, Newcastle University, Newcastle upon Tyne, United Kingdom.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 Comprehensive Heart Failure Centre, University Hospital Wurzburg, Wurzburg, Germany. Department of Internal Medicine I, University Hospital Wurzburg, Wurzburg, Germany.</t>
  </si>
  <si>
    <t>D. S. Degree College, Aligarh, Dr. B. R. Ambedkar University, Agra, 282004 India.grid.419574.a0000 0001 0946 3405 Institute of Engineering and Technology, Mangalayatan University, Aligarh, 202145 India.grid.449073.d0000 0004 1768 8980 D. S. Degree College, Aligarh, Dr. B. R. Ambedkar University, Agra, 282004 India.grid.419574.a0000 0001 0946 3405 Department of Biotechnology, Faculty of Engineering &amp;Technology, Rama University, G.T. Road, Kanpur, 209217 India.grid.459916.60000 0004 1777 2787</t>
  </si>
  <si>
    <t>Department of Clinical and Experimental Oncology, Hematology and Hemotherapy Discipline, Federal University of Sao Paulo (UNIFESP), Sao Paulo, Brazil. Faculty of Medicine of Marilia, FAMEMA,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Clinical and Experimental Oncology, Hematology and Hemotherapy Discipline, Federal University of Sao Paulo (UNIFESP), Sao Paulo, Brazil. Department of Medicine, Division of Clinical Immunology, Faculty of Medicine of Ribeirao Preto, University of Sao Paulo (USP), Sao Paulo, Brazil. Department of Clinical and Experimental Oncology, Hematology and Hemotherapy Discipline, Federal University of Sao Paulo (UNIFESP), Sao Paulo, Brazil.</t>
  </si>
  <si>
    <t>Department of Hematology and Histocompatibility, Amiens University Medical Center, Amiens, France; EA 4666 Hematim, Jules Verne University of Picardie, Amiens, France; French Speaking Society of Histocompatibility and Immunogenetic (SFHI), France. Bordeaux Bioinformatics Center, CNRS, IBGC CNRS UMR 5095, Bordeaux University, Bordeaux, France. French Speaking Society of Histocompatibility and Immunogenetic (SFHI), France; Department of Immunology and Histocompatibility, Lille University Hospital, Lille, France. Bordeaux Bioinformatics Center, CNRS, IBGC CNRS UMR 5095, Bordeaux University, Bordeaux, France. French Speaking Society of Histocompatibility and Immunogenetic (SFHI), France; Department of Immunology and Histocompatibility, Lille University Hospital, Lille, France. Department of Nephrology and Transplantation, Amiens University Hospital, Amiens, France. Department of Hematology and Histocompatibility, Amiens University Medical Center, Amiens, France; EA 4666 Hematim, Jules Verne University of Picardie, Amiens, France; French Speaking Society of Histocompatibility and Immunogenetic (SFHI), France. Department of Hematology and Histocompatibility, Amiens University Medical Center, Amiens, France; EA 4666 Hematim, Jules Verne University of Picardie, Amiens, France; French Speaking Society of Histocompatibility and Immunogenetic (SFHI), France. Electronic address: guillaume.nicolas@chu-amiens.fr.</t>
  </si>
  <si>
    <t>Centre for Nanosciences and Molecular Medicine, Amrita Vishwa Vidyapeetham, Ponekkara, Kochi, Kerala 682041, India. Centre for Nanosciences and Molecular Medicine, Amrita Vishwa Vidyapeetham, Ponekkara, Kochi, Kerala 682041, India. Department of Neurology, Amrita Institute of Medical Sciences and Research Centre, Amrita Vishwa Vidyapeetham, Kochi, Kerala 682041, India. Electronic address: rsureshkumar@aims.amrita.edu. Centre for Nanosciences and Molecular Medicine, Amrita Vishwa Vidyapeetham, Ponekkara, Kochi, Kerala 682041, India. Electronic address: lalithabiswas@aims.amrita.edu.</t>
  </si>
  <si>
    <t>Genome Medical Science Project, National Center for Global Health and Medicine, Ichikawa, 272-8516, Japan. nishida-75@umin.ac.jp. Genome Medical Science Project, National Center for Global Health and Medicine, Ichikawa, 272-8516, Japan. Department of Biological Sciences, Graduate School of Science,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 Department of Hepatology, Osaka City University Graduate School of Medicine, Osaka, 558-8585, Japan. Division of Hepatology, Saga Medical School, Saga, 840-8502, Japan. Genome Medical Science Project, National Center for Global Health and Medicine, Ichikawa, 272-8516, Japan. Department of Child Health, Faculty of Medicine, University of Tsukuba, Tsukuba, 305-8577, Japan. Division of Hepatology, Department of Internal Medicine, Iwate Medical University, Yahaba-cho, 028-3694, Japan. Department of Human Genetics, Graduate School of Medicine, The University of Tokyo, Bunkyo-ku, 113-0033, Japan. Genome Medical Science Project, National Center for Global Health and Medicine, Ichikawa, 272-8516, Japan. Genome Medical Science Project, National Center for Global Health and Medicine, Ichikawa, 272-8516, Japan. Department of Hepatology and Pancreatology, Kawasaki Medical School, Okayama, 701-0192, Japan. Department of Child Health, Faculty of Medicine, University of Tsukuba, Tsukuba, 305-8577, Japan. Division of Hepatology, Department of Internal Medicine, Iwate Medical University, Yahaba-cho, 028-3694, Japan. Department of Gastroenterology, Graduate School of Medicine, Chiba University, Chiba, 260-8670, Japan. Division of Gastroenterology and Hepatology, Department of Medicine, Nihon University School of Medicine, Itabashi-ku, 173-8610, Japan. Department of Gastroenterology, Graduate School of Medicine, Chiba University, Chiba, 260-8670, Japan. Japan Community Health Care Organization Funabashi Central Hospital, Funabashi, 273-8556, Japan. Clinical Research Center, National Hospital Organization Nagasaki Medical Center, Omura, 856-8562, Japan. Genome Medical Science Project, National Center for Global Health and Medicine, Ichikawa, 272-8516, Japan. Genome Medical Science Project, National Center for Global Health and Medicine, Ichikawa, 272-8516, Japan.</t>
  </si>
  <si>
    <t>Center for Genomic Medicine, Kyoto University Graduate School of Medicine, Sakyo-ku, 606-8507 Kyoto, Japan. Center for Genomic Medicine, Kyoto University Graduate School of Medicine, Sakyo-ku, 606-8507 Kyoto, Japan. Laboratory of Virus Control, Institute for Virus Research, Kyoto University, Sakyo-ku, 606-8507 Kyoto, Japan. Center for Genomic Medicine, Kyoto University Graduate School of Medicine, Sakyo-ku, 606-8507 Kyoto, Japan. Department of Rare Diseases Research, Institute of Medical Science, St. Marianna University School of Medicine, Miyamae-ku, Kawasaki, 216-8511 Kanagawa, Japan. Center for Genomic Medicine, Kyoto University Graduate School of Medicine, Sakyo-ku, 606-8507 Kyoto, Japan. Center for Genomic Medicine, Kyoto University Graduate School of Medicine, Sakyo-ku, 606-8507 Kyoto, Japan. Department of Microbiology, Kawasaki Medical School, Kurashiki, 701-0192 Okayama, Japan. Department of Hematology, International Medical Center, Saitama Medical University, Hidaka, 350-1298 Saitama, Japan. Department of Neurology, Kyoto Prefectural University of Medicine Graduate School of Medical Science, Kamigyo-ku, 602-8566 Kyoto, Japan. Department of Microbiology, Kansai Medical University, Hirakata, 573-1010 Osaka, Japan. Division of Neurology, Department of Internal Medicine, Saga University Faculty of Medicine, Saga, 849-8501 Saga,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Neurology and Geriatrics, Kagoshima University Graduate School of Medical and Dental Sciences, Kagoshima, 890-8544 Kagoshima, Japan. Department of Molecular Pathology, Center for Chronic Viral Diseases, Kagoshima University, Kagoshima, 890-8544 Kagoshima, Japan. The Institute of Medical Science and Future Center Initiative, The University of Tokyo, Kashiwa, 277-0871 Chiba, Japan. Department of Computational Biology and Medical Sciences, Graduate School of Frontier Sciences, The University of Tokyo, Minato-ku, 108-8639 Tokyo, Japan. Department of Frontier Life Sciences, Unit of Basic Medical Sciences, Nagasaki University Graduate School of Biomedical Sciences, Nagasaki, 852-8588 Nagasaki, Japan. Department of Hematology, Imamura General Hospital, Kagoshima, 890-0064 Kagoshima, Japan. Center for Genomic Medicine, Kyoto University Graduate School of Medicine, Sakyo-ku, 606-8507 Kyoto, Japan. Institut Pasteur-Kyoto University International Mixed Research Unit for Vaccinomics, Institut Pasteur, 75015 Paris, France. Department of Rare Diseases Research, Institute of Medical Science, St. Marianna University School of Medicine, Miyamae-ku, Kawasaki, 216-8511 Kanagawa, Japan. Laboratory of Virus Control, Institute for Virus Research, Kyoto University, Sakyo-ku, 606-8507 Kyoto, Japan. Department of Hematology, Rheumatology, and Infectious Diseases, Graduate School of Medical Sciences, Faculty of Life Sciences, Kumamoto University, Chuo-ku, 860-8556 Kumamoto, Japan. Center for Genomic Medicine, Kyoto University Graduate School of Medicine, Sakyo-ku, 606-8507 Kyoto, Japan; fumi@genome.med.kyoto-u.ac.jp. Institut Pasteur-Kyoto University International Mixed Research Unit for Vaccinomics, Institut Pasteur, 75015 Paris, France.</t>
  </si>
  <si>
    <t>Department of Orthopaedics, China-Japan Friendship Hospital, No. 2 Yinghuayuan Dongjie, Chaoyang District, Beijing, 100029, China. Department of Orthopaedics, China-Japan Friendship Hospital, No. 2 Yinghuayuan Dongjie, Chaoyang District, Beijing, 100029, China. 18612561166@163.com.</t>
  </si>
  <si>
    <t>Department of Immunology, School of Medicine, Hamadan University of Medical Sciences, Hamadan, Iran. ashkan.rasouli90@gmail.com. Department of Internal Diseases Medicine, School of Medicine, Hamadan University of Medical Sciences, Hamadan, Iran. tahamol_roudsari@yahoo.com. Department of Immunology, School of Medicine, Hamadan University of Medical Sciences, Hamadan, Iran. mhajibehzad@yahoo.com. Department of Immunology, School of Medicine, Hamadan University of Medical Sciences, Hamadan, Iran. mhajilooi@gmail.com. Department of Immunology, School of Medicine, Hamadan University of Medical Sciences, Hamadan, Iran AND Department of Dermatology, Psoriasis Research Center, Farshchian Hospital, Hamadan University of Medical Sciences, Hamadan, Iran. gh.solgi@umsha.ac.ir.</t>
  </si>
  <si>
    <t>Division of Laboratory and Genomic Medicine, Department of Pathology and Immunology, Washington University School of Medicine, St. Louis, MO, USA. Electronic address: cliu32@wustl.edu. GeneGenieDx, 160 E Tasman Dr Ste 109, San Jose, CA, USA. HLA Laboratory, Barnes-Jewish Hospital, St. Louis, MO, USA. Department of Genetics, Center for Genome Sciences and Systems Biology, Washington University School of Medicine, St. Louis, MO, USA. Department of Genetics, Center for Genome Sciences and Systems Biology, Washington University School of Medicine, St. Louis, MO, USA. Division of Laboratory and Genomic Medicine, Department of Pathology and Immunology, Washington University School of Medicine, St. Louis, MO, USA. One Lambda, Inc., 22801 Roscoe Blvd, West Hills, CA, USA. PlatformSTL, 4340 Duncan Ave. St. Louis, MO, USA. PlatformSTL, 4340 Duncan Ave. St. Louis, MO, USA. Department of Genetics, Center for Genome Sciences and Systems Biology, Washington University School of Medicine, St. Louis, MO, USA.</t>
  </si>
  <si>
    <t>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Cord Blood Bank, Hemotherapy Regional Center, Hospital de Pediatria Dr.Juan P. Garrahan, Combate de los Pozos 1881, (1245), Buenos Aires, Argentina. vroca@garrahan.gov.ar. National Research Council, Buenos Aires, Argentina. vroca@garrahan.gov.ar.</t>
  </si>
  <si>
    <t>Department of Zoology, School of Life Sciences, Sikkim University, Gangtok, India, bisusingh22@yahoo.co.in. Department of Zoology, School of Life Sciences, Sikkim University, Gangtok, India. Department of Zoology, School of Life Sciences, Sikkim University, Gangtok, India.</t>
  </si>
  <si>
    <t>Children's Hospital, Pediatric Research Center, University of Helsinki, Helsinki University Hospital, Helsinki, Finland. mikael.koskela@helsinki.fi. Department of Pediatric Nephrology and Transplantation, New Children's Hospital, University of Helsinki and Helsinki University Hospital, PO Box 347, Stenbackinkatu 9, 00029 HUS, Helsinki, Finland. mikael.koskela@helsinki.fi. University of Helsinki, Helsinki, Finland. Finnish Red Cross Blood Service, Helsinki, Finland. Department of Pediatric Nephrology and Transplantation, New Children's Hospital, University of Helsinki and Helsinki University Hospital, PO Box 347, Stenbackinkatu 9, 00029 HUS, Helsinki, Finland. Children's Hospital, Pediatric Research Center, University of Helsinki, Helsinki University Hospital, Helsinki, Finland. Faculty of Medicine and Health Technology, Tampere University, Tampere, Finland. Department of Children and Adolescents, Oulu University Hospital, Oulu, Finland. PEDEGO Research Unit, Research Unit for Pediatrics, Dermatology, Clinical Genetics, Obstetrics and Gynecology, Medical Research Center Oulu (MRC Oulu), Oulu, Finland. Finnish Red Cross Blood Service, Helsinki, Finland. Department of Pediatric Nephrology and Transplantation, New Children's Hospital, University of Helsinki and Helsinki University Hospital, PO Box 347, Stenbackinkatu 9, 00029 HUS, Helsinki, Finland.</t>
  </si>
  <si>
    <t>Department of Statistical Genetics, Osaka University Graduate School of Medicine, Suita, Japan. Department of Allergy and Rheumatology, Graduate School of Medicine, the University of Tokyo, Tokyo, Japan. Center for Data Sciences, Harvard Medical School, Boston, USA. Divisions of Genetics and Rheumatology, Department of Medicine, Brigham and Women's Hospital, Harvard Medical School, Boston, USA. Program in Medical and Population Genetics, Broad Institute of MIT and Harvard, Cambridge, USA. Division of Respiratory Medicine and Allergology, Department of Internal Medicine, School of Medicine, Aichi Medical University, Aichi, Japan. Clinical Research Center, National Hospital Organization Kinki-Chuo Chest Medical Center, Sakai, Osaka, Japan. Center for Genomic Medicine, Kyoto University Graduate School of Medicine, Kyoto, Japan. Department of Statistical Genetics, Osaka University Graduate School of Medicine, Suita, Japan. Pharmaceutical Discovery Research Laboratories, TEIJIN PHARMA LIMITED, Hino, Japan. Department of Statistical Genetics, Osaka University Graduate School of Medicine, Suita, Japan. Division of Respiratory Medicine and Allergology, Department of Internal Medicine, School of Medicine, Aichi Medical University, Aichi, Japan. Clinical Research Center, National Hospital Organization Kinki-Chuo Chest Medical Center, Sakai, Osaka, Japan. Clinical Research Center, National Hospital Organization Kinki-Chuo Chest Medical Center, Sakai, Osaka, Japan. Department of Pulmonary Medicine, Fukushima Medical University, Fukushima, Japan. Department of Pulmonary Medicine, Fukushima Medical University, Fukushima, Japan. Department Respiratory Medicine, Tokyo Medical University, Tokyo, Japan. Occupational Health, Graduate School of Medicine, Tohoku University, Miyagi, Japan. Respiratory Medicine, School of Medicine, Tohoku University, Miyagi, Japan. Uonuma Institute of Community Medicine, Niigata University Medical and Dental Hospital, Niigata, Japan. Department of Neurosurgery, Faculty of Medicine, the University of Tokyo, Tokyo, Japan. Department of Neurosurgery, Faculty of Medicine, the University of Tokyo, Tokyo, Japan. Department of Respiratory Medicine and Clinical Immunology, Osaka University Graduate School of Medicine, Suita, Japan. Laboratory of Immune Regulation, Department of Microbiology and Immunology, Osaka University Graduate School of Medicine, Suita, Japan. Department of Respiratory Medicine and Clinical Immunology, Osaka University Graduate School of Medicine, Suita, Japan. Laboratory of Immune Regulation, Department of Microbiology and Immunology, Osaka University Graduate School of Medicine, Suita, Japan. Department of Statistical Genetics, Osaka University Graduate School of Medicine, Suita, Japan. Department of Otorhinolaryngology - Head and Neck Surgery, Osaka University Graduate School of Medicine, Suita, Japan. Department of Statistical Genetics, Osaka University Graduate School of Medicine, Suita, Japan. Department of Neurology, Osaka University Graduate School of Medicine, Suita, Japan. Department of Statistical Genetics, Osaka University Graduate School of Medicine, Suita, Japan. Department of Obstetrics and Gynecology, Osaka University Graduate School of Medicine, Suita, Japan. Department of Statistical Genetics, Osaka University Graduate School of Medicine, Suita, Japan. Department of Pediatrics, Osaka University Graduate School of Medicine, Suita, Japan. Department of Statistical Genetics, Osaka University Graduate School of Medicine, Suita, Japan. Student Support and Health Administration Organization, Tokyo Medical and Dental University, Tokyo, Japan. Department of Clinical Medicine, Institute of Tropical Medicine, Nagasaki University, Nagasaki, Japan. Department of Infectious Diseases, Nagasaki University Hospital, Nagasaki University, Nagasaki, Japan. Department of Respiratory Medicine, Faculty of Medicine and Graduate School of Medicine, Hokkaido University, Sapporo, Japan. Department of Respiratory Medicine, Faculty of Medicine and Graduate School of Medicine, Hokkaido University, Sapporo, Japan. Department of Respiratory Medicine, Kobe City Medical Center General Hospital, Kobe, Japan. Department of Respiratory Medicine, Kobe City Medical Center General Hospital, Kobe, Japan. Department of Advanced Medicine for Respiratory Failure, Graduate School of Medicine, Kyoto University, Kyoto, Japan. Department of Respiratory Medicine, Graduate School of Medicine, Kyoto University, Kyoto, Japan. Department of Respiratory Medicine, Kyorin University, Mitaka, Japan. Department of Respiratory Medicine, Kyorin University, Mitaka, Japan. Department of Respiratory Medicine and Allergology, Kariya Toyota General Hospital, Kariya, Japan. Department of Respiratory Medicine and Allergology, Kariya Toyota General Hospital, Kariya, Japan. Department of Respiratory Medicine, Respiratory Disease Center, Seirei Mikatahara General Hospital, Hamamatsu, Japan. Department of Respiratory Medicine, Respiratory Disease Center, Seirei Mikatahara General Hospital, Hamamatsu, Japan. Department of Pulmonary Medicine, Graduate School of Medical &amp; Dental Sciences, Kagoshima University, Kagoshima, Japan. Department of Pulmonary Medicine, Graduate School of Medical &amp; Dental Sciences, Kagoshima University, Kagoshima, Japan. Department of Respiratory Medicine, Fujita Health University School of Medicine, Aichi, Japan. Department of Respiratory Medicine, Fujita Health University School of Medicine, Aichi, Japan. Department of Respiratory Medicine and Clinical Immunology, Osaka University Graduate School of Medicine, Suita, Japan. Department of Respiratory Medicine, National Hospital Organization Osaka Toneyama Medical Center, Toyonaka, Japan. Second Division, Department of Internal Medicine, Hamamatsu University School of Medicine, Hamamatsu, Japan. Second Division, Department of Internal Medicine, Hamamatsu University School of Medicine, Hamamatsu, Japan. Department of Respiratory Medicine, Shizuoka City Shizuoka Hospital, Shizuoka, Japan. Department of Respiratory Medicine, Shizuoka City Shizuoka Hospital, Shizuoka, Japan. Department of Respiratory Medicine, National Hospital Organization Mie Chuo Medical Center, Tsu, Japan. Department of Pulmonary Medicine, Faculty of Medicine, University of Tsukuba, Tsukuba, Japan. Department of Neurology, Osaka University Graduate School of Medicine, Suita, Japan. Department of Respiratory Medicine and Clinical Immunology, Osaka University Graduate School of Medicine, Suita, Japan. Laboratory of Immunopathology, World Premier International Immunology Frontier Research Center (WPI-IFReC), Osaka University, Suita, Japan. Integrated Frontier Research for Medical Science Division, Institute for Open and Transdisciplinary Research Initiatives, Osaka University, Suita, Japan. Center for Genomic Medicine, Kyoto University Graduate School of Medicine, Kyoto, Japan. Division of Advanced Medical Development, Niigata University Medical and Dental Hospital, Niigata, Japan. Division of Molecular Genetics, the Jikei University School of Medicine, Research Center for Medical Science, Tokyo, Japan. Division of Molecular Genetics, the Jikei University School of Medicine, Research Center for Medical Science, Tokyo, Japan. Department of Statistical Genetics, Osaka University Graduate School of Medicine, Suita, Japan. yokada@sg.med.osaka-u.ac.jp. Integrated Frontier Research for Medical Science Division, Institute for Open and Transdisciplinary Research Initiatives, Osaka University, Suita, Japan. yokada@sg.med.osaka-u.ac.jp. Laboratory of Statistical Immunology, World Premier International Immunology Frontier Research Center (WPI-IFReC), Osaka University, Suita, Japan. yokada@sg.med.osaka-u.ac.jp.</t>
  </si>
  <si>
    <t>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Centre of Excellence for Health, Immunity and Infections (CHIP), Department of Infectious Diseases, Rigshospitalet, University of Copenhagen, Copenhagen, Denmark. Kirby Institute, UNSW Sydney, Sydney, New South Wales, Australia. Division of Biostatistics, School of Public Health, University of Minnesota, Minneapolis, Minnesota, USA. Centre of Excellence for Health, Immunity and Infections (CHIP), Department of Infectious Diseases, Rigshospitalet, University of Copenhagen, Copenhagen, Denmark. Medical Research Council, Clinical Trials Unit in University College London, London, United Kingdom. Veterans Affairs Medical Center and George Washington University, Washington DC. National Institute of Allergy and Infectious Diseases, Division of Clinical Research, Bethesda, Maryland, USA. Division of Biostatistics, School of Public Health, University of Minnesota, Minneapolis, Minnesota, USA. Centre of Excellence for Health, Immunity and Infections (CHIP), Department of Infectious Diseases, Rigshospitalet, University of Copenhagen, Copenhagen, Denmark.</t>
  </si>
  <si>
    <t>Viral Immunobiology, Institute of Experimental Immunology, University of Zurich, Zurich, Switzerland. Viral Immunobiology, Institute of Experimental Immunology, University of Zurich, Zurich, Switzerland.</t>
  </si>
  <si>
    <t>Department of Orthopaedic Surgery, Peking Union Medical College Hospital, Chinese Academy of Medical Sciences and Peking Union Medical College, Beijing, China. CUHK-Shenzhen Research Institute, Shenzhen, China. Department of Orthopedic Surgery, Beijing Jishuitan Hospital, Fourth Clinical College of Peking University, Jishuitan Orthopaedic College of Tsinghua University, Beijing, China. Department of Orthopaedic Surgery, Center for Osteonecrosis and Joint Preserving &amp; Reconstruction, China-Japan Friendship Hospital, Beijing, China. Department of Orthopaedic Surgery, Peking Union Medical College Hospital, Chinese Academy of Medical Sciences and Peking Union Medical College, Beijing, China. Department of Orthopaedic Surgery, Peking Union Medical College Hospital, Chinese Academy of Medical Sciences and Peking Union Medical College, Beijing, China. Department of Anaesthesia and Intensive Care, Peter Hung Pain Research Institute, The Chinese University of Hong Kong, Hong Kong, China. State Key Laboratory of Digestive Disease, LKS Institute of Health Sciences, The Chinese University of Hong Kong, Hong Kong, China. Department of Medicine and Therapeutics, The Chinese University of Hong Kong, Hong Kong, China. State Key Laboratory of Digestive Disease, LKS Institute of Health Sciences, The Chinese University of Hong Kong, Hong Kong, China. Department of Medicine and Therapeutics, The Chinese University of Hong Kong, Hong Kong, China. Department of Anaesthesia and Intensive Care, Peter Hung Pain Research Institute, The Chinese University of Hong Kong, Hong Kong, China. CUHK-Shenzhen Research Institute, Shenzhen, China. Department of Anaesthesia and Intensive Care, Peter Hung Pain Research Institute, The Chinese University of Hong Kong, Hong Kong, China. State Key Laboratory of Digestive Disease, LKS Institute of Health Sciences, The Chinese University of Hong Kong, Hong Kong, China.</t>
  </si>
  <si>
    <t>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Noakhali Science and Technology University, Noakhali, Bangladesh. Department of Pharmacy, Mawlana Bhashani Science and Technology University, Tangail, Bangladesh. Department of Pharmacy, Noakhali Science and Technology University, Noakhali, Bangladesh.</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</si>
  <si>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t>
  </si>
  <si>
    <t>Department of Gastroenterology, Hepatology and Endocrinology, Hannover Medical School, Hannover, Germany; European Reference Network on Hepatological Diseases (ERN RARE-LIVER), Germany. Electronic address: Engel.Bastian@mh-hannover.de. I. Department of Medicine, University Medical Centre Hamburg-Eppendorf, Hamburg, Germany; European Reference Network on Hepatological Diseases (ERN RARE-LIVER), Germany. Liver and Internal Medicine Unit, Department of General, Transplant and Liver Surgery, Medical University of Warsaw, Warsaw, Poland;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Pediatric Gastroenterology and Hepatology, Department of Pediatric Kidney, Liver and Metabolic Diseases, Hannover Medical School, Hannover, Germany; European Reference Network on Hepatological Diseases (ERN RARE-LIVER), Germany. Liver and Internal Medicine Unit, Department of General, Transplant and Liver Surgery, Medical University of Warsaw, Warsaw, Poland; Translational Medicine Group, Pomeranian Medical University, Szczecin, Poland; European Reference Network on Hepatological Diseases (ERN RARE-LIVER), Germany. Department of Gastroenterology, Hepatology and Endocrinology, Hannover Medical School, Hannover, Germany; European Reference Network on Hepatological Diseases (ERN RARE-LIVER), Germany. I. Department of Medicine, University Medical Centre Hamburg-Eppendorf, Hamburg, Germany; European Reference Network on Hepatological Diseases (ERN RARE-LIVER), Germany.</t>
  </si>
  <si>
    <t>Institute for Virology, Gebaude 47, Universitat des Saarlandes, Homburg, Germany. Charite - Universitatsmedizin Berlin, corporate member of Freie Universitat Berlin and Humboldt-Universitat zu Berlin, Department of Neurology, Berlin, Germany. Department of Transplant and Infection Immunology, Gebaude 47, Universitat des Saarlandes, Homburg, Germany. HLA Laboratory, Stefan-Morsch-Stiftung, Birkenfeld, Germany. Institute for Virology, Gebaude 47, Universitat des Saarlandes, Homburg, Germany. Charite - Universitatsmedizin Berlin, corporate member of Freie Universitat Berlin and Humboldt-Universitat zu Berlin, Department of Neurology, Berlin, Germany.</t>
  </si>
  <si>
    <t>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Department of Translational Medicine, University of Campinas (UNICAMP), and The Brazilian Institute of Neuroscience and Neurotechnology (BRAINN), Campinas, SP, Brazil. Departament of Genetics and Evolutive Biology, Institute of Bioscience, University of Sao Paulo, (USP) and The Human Genome and Stem Cell Research Center, Sao Paulo, SP, Brazil. Department of Surgery, Federal University of Minas Gerais (UFMG), Belo Horizonte, MG, Brazil. Department of Clinical Medicine, Federal University of Minas Gerais (UFMG), Belo Horizonte, MG, Brazil. Molecular Oncology Research Center (CPOM), Barretos Cancer Hospital, Barretos, SP, Brazil. Departament of Genetics and Evolutive Biology, Institute of Bioscience, University of Sao Paulo, (USP) and The Human Genome and Stem Cell Research Center, Sao Paulo, SP, Brazil. Department of Genetics, Ribeirao Preto Medical School, University of Sao Paulo at Ribeirao Preto (USP), Ribeirao Preto, SP, Brazil. Department of Translational Medicine, University of Campinas (UNICAMP), and The Brazilian Institute of Neuroscience and Neurotechnology (BRAINN), Campinas, SP, Brazil. icendes@unicamp.br.</t>
  </si>
  <si>
    <t>Bioinformatics Graduate Program, Boston University, Boston, MA 02215, USA. Department of Medicine (Biomedical Genetics), Boston University School of Medicine, Boston, MA 02118, USA. Department of Medicine (Biomedical Genetics), Boston University School of Medicine, Boston, MA 02118, USA. Department of Medicine (Biomedical Genetics), Boston University School of Medicine, Boston, MA 02118, USA. Department of Biostatistics, Boston University School of Public Health, Boston, MA 02118, USA. Bioinformatics Graduate Program, Boston University, Boston, MA 02215, USA. Department of Medicine (Biomedical Genetics), Boston University School of Medicine, Boston, MA 02118, USA. Department of Biostatistics, Boston University School of Public Health, Boston, MA 02118, USA. Department of Ophthalmology, Boston University School of Medicine, Boston, MA 02118, USA. Department of Neurology, Boston University School of Medicine, Boston, MA 02118, USA. Department of Epidemiology, Boston University School of Public Health, Boston, MA 02118, USA.</t>
  </si>
  <si>
    <t>Department of Computer Science, University of Antwerp, 2020 Antwerp, Belgium. Department of Clinical Sciences, Institute of Tropical Medicine, 2000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Clinical Sciences, Institute of Tropical Medicine, 2000 Antwerp, Belgium. Department of Computer Science, University of Antwerp, 2020 Antwerp, Belgium. Antwerp Unit for Data Analysis and Computation in Immunology and Sequencing (AUDACIS), University of Antwerp, 2020 Antwerp, Belgium. Biomedical Informatics Network Antwerpen (Biomina), University of Antwerp, 2020 Antwerp, Belgium. Department of Computer Science, University of Antwerp, 2020 Antwerp, Belgium. Biomedical Informatics Network Antwerpen (Biomina), University of Antwerp, 2020 Antwerp, Belgium. Department of Biomedical Sciences, Institute of Tropical Medicine, 2000 Antwerp, Belgium.</t>
  </si>
  <si>
    <t>Department of Population and Quantitative Health Sciences, School of Medicine, Case Western Reserve University, 2103 Cornell Rd, Cleveland, OH 44106, USA. Department of Biostatistics, Harvard T.H. Chan School of Public Health, Boston, MA 02115, USA.</t>
  </si>
  <si>
    <t>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 Department of Obstetrics and Gynecology, The Second Xiangya Hospital, Central South University, Changsha, Hunan, China.</t>
  </si>
  <si>
    <t>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Department of Translational Medicine, University of Campinas (UNICAMP), and The Brazilian Institute of Neuroscience and Neurotechnology (BRAINN), Campinas, SP Brazil.grid.508541.d Departament of Genetics and Evolutive Biology, Institute of Bioscience, University of Sao Paulo, (USP) and The Human Genome and Stem Cell Research Center, Sao Paulo, SP Brazil.grid.11899.380000 0004 1937 0722 Department of Surgery, Federal University of Minas Gerais (UFMG), Belo Horizonte, MG Brazil.grid.8430.f0000 0001 2181 4888 Department of Clinical Medicine, Federal University of Minas Gerais (UFMG), Belo Horizonte, MG Brazil.grid.8430.f0000 0001 2181 4888 Molecular Oncology Research Center (CPOM), Barretos Cancer Hospital, Barretos, SP Brazil.grid.427783.d0000 0004 0615 7498 Departament of Genetics and Evolutive Biology, Institute of Bioscience, University of Sao Paulo, (USP) and The Human Genome and Stem Cell Research Center, Sao Paulo, SP Brazil.grid.11899.380000 0004 1937 0722 Department of Genetics, Ribeirao Preto Medical School, University of Sao Paulo at Ribeirao Preto (USP), Ribeirao Preto, SP Brazil.grid.11899.380000 0004 1937 0722 Department of Translational Medicine, University of Campinas (UNICAMP), and The Brazilian Institute of Neuroscience and Neurotechnology (BRAINN), Campinas, SP Brazil.grid.508541.d</t>
  </si>
  <si>
    <t>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 Department of Diabetes and Endocrinology, Osaka Police Hospital, 10-31 Kitayama-cho Tennoujiku, Osaka, 543-0035 Japan.grid.416980.20000 0004 1774 8373</t>
  </si>
  <si>
    <t>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Department of Neurology, Renji Hospital Shanghai Jiaotong University School of Medicine, 160 Pujian Road, Shanghai, 200127, China. yangtaiguan@sina.com.</t>
  </si>
  <si>
    <t>Computational Biology Lab, Department of Bioinformatics, Bharathiar University, Coimbatore, India. sundar.shobana@gmail.com. Computational Biology Lab, Department of Bioinformatics, Bharathiar University, Coimbatore, India. Computational Biology Lab, Department of Bioinformatics, Bharathiar University, Coimbatore, India.</t>
  </si>
  <si>
    <t>Laboratory of Histocompatibility and Immunogenetics, King Fahd General Hospital, Ministry of Health, Jeddah, Kingdom of Saudi Arabia. Laboratory of Histocompatibility and Immunogenetics, King Fahd General Hospital, Ministry of Health, Jeddah, Kingdom of Saudi Arabia. Center of Excellence in Genomic Medicine Research, King Fahd Medical Research Center, King Abdul-Aziz University, Jeddah, Kingdom of Saudi Arabia. Public Health VBD, Ministry of Health, Jeddah, Kingdom of Saudi Arabia.</t>
  </si>
  <si>
    <t>Department of HLA Laboratory, Jiangsu Institute of Hematology, First Affiliated Hospital of Soochow University, Suzhou, Jiangsu 215031, China; Collaborative Innovation Center of Hematology, Soochow University, Suzhou, Jiangsu 215006, China.</t>
  </si>
  <si>
    <t>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 Department of Laboratory Medicine, West China Second University Hospital, Chengdu, Sichuan. Key Laboratory of Birth Defects and Related Diseases of Women and Children (Sichuan University), Ministry of Education, China.</t>
  </si>
  <si>
    <t>Department of Pharmaceutical Sciences, St Jude Children's Research Hospital, Memphis, Tennessee, USA. Department of Pharmaceutical Sciences, St Jude Children's Research Hospital, Memphis, Tennessee, USA. Department of Pharmaceutical Sciences, St Jude Children's Research Hospital, Memphis, Tennessee, USA. Department of Biostatistics, St Jude Children's Research Hospital, Memphis, Tennessee, USA. Department of Oncology, St Jude Children's Research Hospital, Memphis, Tennessee, USA. Maine Children's Cancer Program, Scarborough, Maine, USA. Department of Pediatrics, University of Texas Southwestern Medical Center, Dallas, Texas, USA. Department of Pediatrics, New York University Grossman School of Medicine, New York, New York, USA. Department of Pediatrics, University of California School of Medicine, San Francisco, California, USA. Department of Pediatrics, New York University Grossman School of Medicine, New York, New York, USA. Department of Pediatrics, Children's Hospital of Philadelphia, Perelman School of Medicine at The University of Pennsylvania, Philadelphia, Pennsylvania, USA. Children's Minnesota Cancer and Blood Disorders Program, Children's Minnesota, Minneapolis, Minnesota, USA. Department of Pediatrics, University of Virginia, Charlottesville, Virginia, USA. Global Pediatric Medicine, St Jude Children's Research Hospital, Memphis, Tennessee, USA. Department of Pharmaceutical Sciences, St Jude Children's Research Hospital, Memphis, Tennessee, USA. Department of Pharmaceutical Sciences, St Jude Children's Research Hospital, Memphis, Tennessee, USA. Department of Oncology, St Jude Children's Research Hospital, Memphis, Tennessee, USA. Department of Oncology, St Jude Children's Research Hospital, Memphis, Tennessee, USA. Department of Oncology, St Jude Children's Research Hospital, Memphis, Tennessee, USA. Department of Pharmaceutical Sciences, St Jude Children's Research Hospital, Memphis, Tennessee, USA.</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</si>
  <si>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Science for Life Laboratory, Department of Medicine Solna,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School of Physical and Mathematical Sciences, Nanyang Technological University, Singapore. Division of Rheumatology, Department of Medicine Solna, Center for Molecular Medicine, Karolinska University Hospital and Karolinska Institutet, Stockholm, Sweden. Translational Research Program, BRI at Virginia Mason, Seattle, WA, USA. Department of Inflammation and Immunology, Pfizer Inc., Cambridge, MA, USA.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Microbiology and Immunology, Department of Pathology, University of Utah, Salt Lake City, UT, USA. Division of Rheumatology, Department of Medicine Solna, Center for Molecular Medicine, Karolinska University Hospital and Karolinska Institutet, Stockholm, Sweden.</t>
  </si>
  <si>
    <t>Department of Integrated TCM and Western Medicine, Affiliated Cancer Hospital of Zhengzhou University, Zhengzhou, Henan Province, China.</t>
  </si>
  <si>
    <t>Department of Immunology, School of Biological Sciences, Madurai, Tamil Nadu, 625021, India. Department of Immunology, School of Biological Sciences, Madurai, Tamil Nadu, 625021, India. Department of Immunology, School of Biological Sciences, Madurai, Tamil Nadu, 625021, India. Department of Immunology, School of Biological Sciences, Madurai, Tamil Nadu, 625021, India. Department of Internal Medicine, Texas Tech University Health Sciences Center, Lubbock, TX, 79430, USA. The Madurai Institute of Diabetes and Endocrine Practice Research, Madurai, Tamil Nadu, 625 001, India. Department of Immunology, School of Biological Sciences, Madurai, Tamil Nadu, 625021, India. immunobala@mkuniversity.org.</t>
  </si>
  <si>
    <t>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Bioinformatics Laboratory, National Laboratory for Scientific Computing, Petropolis, Brazil. Molecular Virology Laboratory, Federal University of Rio de Janeiro, Rio de Janeiro, Brazil. Translational Neuroscience Laboratory, Rio de Janeiro State Federal University, Rio de Janeiro, Brazil. Department of Radiology, Antonio Pedro University Hospital, Fluminense Federal University, Niteroi, Brazil. Bioinformatics Laboratory, National Laboratory for Scientific Computing, Petropolis,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Translational Neuroscience Laboratory, Rio de Janeiro State Federal University, Rio de Janeiro, Brazil. Department of Neurology/Reference and Research Center for Multiple Sclerosis and Other Central Nervous System Idiopathic Demyelinating Inflammatory Diseases, Clementino Fraga Filho University Hospital, Federal University of Rio de Janeiro, Rio de Janeiro, Brazil. Molecular Virology Laboratory, Federal University of Rio de Janeiro, Rio de Janeiro, Brazil. Bioinformatics Laboratory, National Laboratory for Scientific Computing, Petropolis, Brazil. Bioinformatics Laboratory, National Laboratory for Scientific Computing, Petropolis, Brazil. Molecular Virology Laboratory, Federal University of Rio de Janeiro, Rio de Janeiro, Brazil. Molecular Virology Laboratory, Federal University of Rio de Janeiro, Rio de Janeiro, Brazil. Molecular Virology Laboratory, Federal University of Rio de Janeiro, Rio de Janeiro, Brazil. Translational Neuroscience Laboratory, Rio de Janeiro State Federal University, Rio de Janeiro, Brazil. Translational Neuroscience Laboratory, Rio de Janeiro State Federal University, Rio de Janeiro, Brazil. Department of Clinical Medicine, Clementino Fraga Filho University Hospital, Federal University of Rio de Janeiro, Rio de Janeiro, Brazil. Federal Hospital Cardoso Fontes, Ministry of Health, Rio de Janeiro, Brazil. Federal Hospital Cardoso Fontes, Ministry of Health, Rio de Janeiro, Brazil. Department of Neurology, University Hospital Gafree e Guinle, Rio de Janeiro State Federal University, Rio de Janeiro, Brazil. Molecular Virology Laboratory, Federal University of Rio de Janeiro, Rio de Janeiro, Brazil. Molecular Virology Laboratory, Federal University of Rio de Janeiro, Rio de Janeiro, Brazil. Molecular Virology Laboratory, Federal University of Rio de Janeiro, Rio de Janeiro, Brazil. Department of Genetics, Ecology and Evolution, Institute of Biological Sciences, Federal University of Minas Gerais, Belo Horizonte, Brazil. Bioinformatics Laboratory, National Laboratory for Scientific Computing, Petropolis, Brazil.</t>
  </si>
  <si>
    <t>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Institute of Medical Biology, Chinese Academy of Medical Sciences &amp; Peking Union Medical College, Kunming 650118, Yunnan, China; Yunnan Key Laboratory of Vaccine Research and Development on Severe Infectious Diseases, Kunming 650118, Yunnan, China. Electronic address: leoyyf@gmail.com. Institute of Medical Biology, Chinese Academy of Medical Sciences &amp; Peking Union Medical College, Kunming 650118, Yunnan, China. Electronic address: shili.imb@gmail.com.</t>
  </si>
  <si>
    <t>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Department of Neurology, West China Hospital, Sichuan University, Chengdu, Sichuan 610041, People's Republic of China. Electronic address: zhoudong66@yahoo.de. Department of Neurology, West China Hospital, Sichuan University, Chengdu, Sichuan 610041, People's Republic of China. Electronic address: hongzhengoog@aliyun.com.</t>
  </si>
  <si>
    <t>Translational Research Laboratory on Aging and Pulmonary Fibrosis,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Interstitial Lung Disease and Rheumatology Unit, Instituto Nacional de Enfermedades Respiratorias Ismael Cosio Villegas, Mexico City, Mexico. HLA Laboratory, Instituto Nacional de Enfermedades Respiratorias Ismael Cosio Villegas, Mexico City, Mexico. Interstitial Lung Disease and Rheumatology Unit, Instituto Nacional de Enfermedades Respiratorias Ismael Cosio Villegas, Mexico City, Mexico. Translational Research Laboratory on Aging and Pulmonary Fibrosis, Instituto Nacional de Enfermedades Respiratorias Ismael Cosio Villegas, Mexico City, Mexico. Joint lead authors. HLA Laboratory, Instituto Nacional de Enfermedades Respiratorias Ismael Cosio Villegas, Mexico City, Mexico rfalfanv@iner.gob.mx. Joint lead authors.</t>
  </si>
  <si>
    <t>Department of Neurosurgery, The Affiliated Drum Tower Hospital of Nanjing University Medical School, Nanjing, Jiangsu, China. Department of Neurosurgery, The Affiliated Changzhou No. 2 People's Hospital of Nanjing Medical University, Changzhou, Jiangsu, China. Drum Tower Clinical Medical College, Nanjing Medical University,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The Affiliated Drum Tower Hospital of Nanjing University Medical School, Nanjing, Jiangsu, China. Department of Neurosurgery, West China Hospital, Sichuan University, Chengdu, Sichuan, China. Safety Assessment and Research Center for Drug, Pesticide and Veterinary Drug of Jiangsu Province, Nanjing Medical University, Nanjing, Jiangsu, China. Department of Neurosurgery, The Affiliated Drum Tower Hospital of Nanjing University Medical School, Nanjing, Jiangsu, China. Department of Physiology, Nanjing Medical University, Nanjing, Jiangsu, China. State Key Laboratory of Reproductive Medicine, Nanjing Medical University, Nanjing, Jiangsu, China.</t>
  </si>
  <si>
    <t>Department of Medicine, Division of Gastroenterology, Massachusetts General Hospital, Boston, Massachusetts; Translational Research Program, Benroya Research Institute, Seattle, Washington; Division of Internal Medicine, University of Washington, Seattle, Washington. Translational Research Program, Benroya Research Institute, Seattle, Washington. Department of Medicine, Division of Gastroenterology, Virginia Mason Medical Center, Seattle, Washington. Department of Medicine, Division of Gastroenterology, Virginia Mason Medical Center, Seattle, Washington. Department of Medicine, Division of Gastroenterology, Virginia Mason Medical Center, Seattle, Washington. Translational Research Program, Benroya Research Institute, Seattle, Washington; Department of Medicine, Division of Gastroenterology, Virginia Mason Medical Center, Seattle, Washington. Electronic address: jlord@benaroyaresearch.org.</t>
  </si>
  <si>
    <t>Division of Tumor Immunology, Research Institute, National Cancer Center, Goyang, Republic of Korea. Biomedicine Production Branch, Research Institute, National Cancer Center, Goyang, Republic of Korea. Division of Tumor Immunology, Research Institute, National Cancer Center, Goyang, Republic of Korea. Division of Tumor Immunology, Research Institute, National Cancer Center, Goyang, Republic of Korea. Division of Tumor Immunology, Research Institute, National Cancer Center, Goyang, Republic of Korea. Biomedicine Production Branch, Research Institute, National Cancer Center, Goyang, Republic of Korea. Interdisciplinary Graduate School of Science and Engineering, Tokyo Institute of Technology, Yokohama, Japan. Graduate School of Life Science and Technology, Tokyo Institute of Technology, Yokohama, Japan. Biomedicine Production Branch, Research Institute, National Cancer Center, Goyang, Republic of Korea. Eutilex Institute for Biomedical Research, Eutilex, Seoul, Republic of Korea. Center for Hematologic Malignancy, Hospital, National Cancer Center, Goyang, Republic of Korea. Laboratory for Chemistry and Life Science, Institute of Innovative Research, Tokyo Institute of Technology, Yokohama, Japan. Laboratory for Chemistry and Life Science, Institute of Innovative Research, Tokyo Institute of Technology, Yokohama, Japan. Division of Tumor Immunology, Research Institute, National Cancer Center, Goyang, Republic of Korea. Eutilex Institute for Biomedical Research, Eutilex, Seoul, Republic of Korea. Department of Medicine, Tulane University Health Sciences Center, New Orleans, LA, USA.</t>
  </si>
  <si>
    <t>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Pediatric Oncology, Dana-Farber Cancer Institute, Boston, MA 02115, USA. Division of Hematology/Oncology, Children's Hospital, Boston, MA 02115, USA. Department of Biostatistics &amp; Computational Biology, Dana-Farber Cancer Institute, Boston, MA 02215, USA. Department of Pediatric Oncology, Dana-Farber Cancer Institute, Boston, MA 02115, USA. Division of Hematology/Oncology, Children's Hospital, Boston, MA 02115, USA. Charles-Bruneau Cancer Center, CHU Sainte-Justine Research Center, University of Montreal, Montreal, Quebec, H3T 1C5, Canada. Department of Pediatrics, Faculty of Medicine, University of Montreal, Montreal, Quebec, H3T 1J4, Canada. Charles-Bruneau Cancer Center, CHU Sainte-Justine Research Center, University of Montreal, Montreal, Quebec, H3T 1C5, Canada. Department of Pediatrics, Faculty of Medicine, University of Montreal, Montreal, Quebec, H3T 1J4, Canada. Department of Pharmacology &amp; physiology, Faculty of Medicine, University of Montreal, Montreal, Quebec, H3T 1J4, Canada.</t>
  </si>
  <si>
    <t>Department of Internal Medicine, Faculty of Medicine, Aydin Adnan Menderes University, Aydin, Turkey Department of Immunology and Allergy, Faculty of Medicine, Aydin Adnan Menderes University, Aydin, Turkey Department of Biochemistry, Faculty of Medicine, Aydin Adnan Menderes University, Aydin, Turkey Department of Biochemistry, Faculty of Medicine, Aydin Adnan Menderes University, Aydin, Turkey</t>
  </si>
  <si>
    <t>School of Medicine, College of Medicine, I-Shou University, Kaohsiung, Taiwan. Division of Nephrology, Department of Internal Medicine, E-DA Hospital, Kaohsiung, Taiwan. Department of Laboratory Medicine, E-DA Hospital, Kaohsiung, Taiwan. Department of Laboratory Medicine, E-DA Cancer Hospital, Kaohsiung, Taiwan. Division of Nephrology, Department of Internal Medicine, E-DA Hospital, Kaohsiung, Taiwan. Division of Nephrology, Department of Medicine, Hsin-Jen Hospital, New Taipei City, Taiwan. Department of Medical Research, E-DA Hospital, Kaohsiung, Taiwan. Department of Medical Laboratory Science, I-Shou University, Kaohsiung, Taiwan.</t>
  </si>
  <si>
    <t>Molecular Biology and Immunology Department, Fundacion Instituto de Inmunologia de Colombia, Carrera 50 # 26-20, Bogota, Colombia. Clinical Research Group, Instituto Nacional de Cancerologia, Calle 1 # 9-85, Bogota, Colombia. Molecular Biology and Immunology Department, Fundacion Instituto de Inmunologia de Colombia, Carrera 50 # 26-20, Bogota, Colombia. PhD Programme in Biomedical and Biological Sciences, Universidad del Rosario, Carrera 24 # 63C-69, Bogota, Colombia. Animal Science Faculty, Universidad de Ciencias Aplicadas y Ambientales (U.D.C.A), Calle 222 # 55-37,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School of Medicine and Health Sciences, Universidad del Rosario, Carrera 24 # 63C-69, Bogota, Colombia. Molecular Biology and Immunology Department, Fundacion Instituto de Inmunologia de Colombia, Carrera 50 # 26-20, Bogota, Colombia. Faculty of Medicine, Universidad Nacional de Colombia, Carrera 45 # 26-85, Bogota, Colombia. Molecular Biology and Immunology Department, Fundacion Instituto de Inmunologia de Colombia, Carrera 50 # 26-20, Bogota, Colombia. mapatarr.fidic@gmail.com. School of Medicine and Health Sciences, Universidad del Rosario, Carrera 24 # 63C-69, Bogota, Colombia. mapatarr.fidic@gmail.com.</t>
  </si>
  <si>
    <t>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 Department of Immunohematology and Blood Transfusion, Leiden University Medical Centre, Leiden, The Netherlands.</t>
  </si>
  <si>
    <t>Merck &amp; Co., Inc., Kenilworth, New Jersey, USA. Merck &amp; Co., Inc., Kenilworth, New Jersey, USA. Merck &amp; Co., Inc., Kenilworth, New Jersey, USA. Merck &amp; Co., Inc., Kenilworth, New Jersey, USA. BGI-Shenzhen, Shenzhen, China. Shenzhen Key Laboratory of Unknown Pathogen Identification, Shenzhen, China. School of Bioscience and Biotechnology, South China University of Technology, Guangzhou, China. BGI-Shenzhen, Shenzhen, China. Shenzhen Key Laboratory of Unknown Pathogen Identification, Shenzhen, China. Merck &amp; Co., Inc., Kenilworth, New Jersey, USA. Merck &amp; Co., Inc., Kenilworth, New Jersey, USA. Merck &amp; Co., Inc., Kenilworth, New Jersey, USA. Leeds Teaching Hospital and University of Leeds, Leeds, United Kingdom. Merck &amp; Co., Inc., Kenilworth, New Jersey, USA. Merck &amp; Co., Inc., Kenilworth, New Jersey, USA peter_shaw3@merck.com.</t>
  </si>
  <si>
    <t>Department of Pediatrics II, University of Medicine &amp; Pharmacy &lt;&lt;Iuliu Hatieganu&gt;&gt;, Cluj-Napoca, Romania. Department of Immunology, Hospice Civils de Lyon,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 Department of Pediatric Nephrology, Hopital Femme-Mere-Enfant, Lyon, France.</t>
  </si>
  <si>
    <t>Institute of Clinical Neuroimmunology, University Hospital and Biomedical Center, Ludwig-Maximilians University Munich, Munich, Germany. Electronic address: franziska.thaler@med.uni-muenchen.de. Center for Human Genetics and Laboratory Diagnostics, Martinsried,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 Institute of Clinical Neuroimmunology, University Hospital and Biomedical Center, Ludwig-Maximilians University Munich, Munich, Germany.</t>
  </si>
  <si>
    <t>Department of Systemic Connective Tissue Diseases, National Institute of Geriatrics, Rheumatology and Rehabilitation, Spartanska 1, 02-637 Warsaw, Poland. Department of Systemic Connective Tissue Diseases, National Institute of Geriatrics, Rheumatology and Rehabilitation, Spartanska 1, 02-637 Warsaw, Poland. Department of Molecular Biology, National Institute of Geriatrics, Rheumatology and Rehabilitation, Spartanska 1, 02-637 Warsaw, Poland.</t>
  </si>
  <si>
    <t>Department of Genetics and Genomic Sciences, Icahn School of Medicine at Mount Sinai, New York, New York. Inflammatory Bowel Diseases Center, Humanitas Research Hospital, Milan, Italy. Department of Genetics and Genomic Sciences, Icahn School of Medicine at Mount Sinai, New York, New York. Department of Genetics and Genomic Sciences, Icahn School of Medicine at Mount Sinai, New York, New York. Department of Genetics and Genomic Sciences, Icahn School of Medicine at Mount Sinai, New York, New York. Department of Medicine, Karolinska Institutet, Stockholm, Sweden. Department of Medicine, Karolinska Institutet, Stockholm, Sweden. Ronald M. Loeb Center for Alzheimer's Disease, Departments of Neuroscience, and Genetics and Genomic Sciences, Icahn School of Medicine at Mount Sinai, New York, New York. Department of Gastroenterology, Hospital Beatriz Angelo, Loures, Portugal. Department of Pathology, Icahn School of Medicine, New York, New York. AmeriPath Institute of Gastrointestinal Pathology and Digestive Disease, Cleveland, Ohio. Division of Gastroenterology and Hepatology, Mayo Clinic, Rochester, Minnesota. Department of Biology and Cell Pathology, Columbia University, New York, New York. Department of Pathology, Icahn School of Medicine, New York, New York. Division of Anatomic Pathology, New York University Langone Medical Center, New York, New York. Department of Hematology and Oncology, University Hospitals, Case Comprehensive Cancer Center, Cleveland, Ohio. Department of Pathology, Robert J. Tomsich Pathology and Laboratory Medicine Institute, Cleveland Clinic, Cleveland, Ohio. Department of Pathology, Robert J. Tomsich Pathology and Laboratory Medicine Institute, Cleveland Clinic, Cleveland, Ohio. Department of Genetics and Genomic Sciences, Icahn School of Medicine at Mount Sinai, New York, New York. Department of Medicine, Karolinska Institutet, Stockholm, Sweden; School of Biological Sciences, Monash University, Clayton, Victoria, Australia. Department of Pathology, Icahn School of Medicine, New York, New York. Department of Genetics and Genomic Sciences, Icahn School of Medicine at Mount Sinai, New York, New York. The Henry D. Janowitz Division of Gastroenterology, Icahn School of Medicine at Mount Sinai, New York, New York. Electronic address: jean-frederic.colombel@mssm.edu. Department of Genetics and Genomic Sciences, Icahn School of Medicine at Mount Sinai, New York, New York.</t>
  </si>
  <si>
    <t>Division of Inflammation Biology, La Jolla Institute for Immunology, La Jolla, CA 92037, USA; Immunology Innovation Team, Ningbo University School of Medicine, Ningbo, Zhejiang 315211, China. Electronic address: wenjinsheng@nbu.edu.cn.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Division of Inflammation Biology, La Jolla Institute for Immunology, La Jolla, CA 92037, USA. Division of Inflammation Biology, La Jolla Institute for Immunology, La Jolla, CA 92037, USA. Division of Inflammation Biology, La Jolla Institute for Immunology, La Jolla, CA 92037, USA. Vaccine Development Laboratory, Institute of Biomedical Sciences, University of Sao Paulo, Sao Paulo 14040-901, Brazil. Division of Inflammation Biology, La Jolla Institute for Immunology, La Jolla, CA 92037, USA. Electronic address: sujan@lji.org.</t>
  </si>
  <si>
    <t>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 Department of Laboratory Medicine, Chonnam National University Hospital and Chonnam National University Hwasun Hospital, Chonnam National University Medical School, Gwangju, Korea.</t>
  </si>
  <si>
    <t>Department of Pathology and Clinical Laboratory Medicine, King Fahad Medical City, Riyadh, Kingdom of Saudi Arabia. Institute of Endemic Diseases, University of Khartoum, Khartoum, Sudan. Biostatistics &amp; Data Management Core, Morehouse School of Medicine, Atlanta, Georgia, USA. Department of Pathology and Clinical Laboratory Medicine, King Fahad Medical City, Riyadh, Kingdom of Saudi Arabia. Department of Pathology and Clinical Laboratory Medicine, King Fahad Medical City, Riyadh, Kingdom of Saudi Arabia. Division of Human Genetics, National Institute of Genetics, Mishima, Shizuoka, Japan. Department of Public Health and Clinical Medicine, Umea University, Umea, Sweden. Endocrinology Department, King Fahad Medical City, Riyadh, Kingdom of Saudi Arabia. Endocrinology Department, King Fahad Medical City, Riyadh, Kingdom of Saudi Arabia. Immunogenetics Laboratory, Institute of Biomedicine, University of Turku and Clinical Microbiology Laboratory, Turku University Hospital, Turku, Finland. Department of Immunology, Sheikh Khalifa Medical City, Abu Dhabi, United Arab Emirates.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</si>
  <si>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t>
  </si>
  <si>
    <t>CHRU de Lille, Institut d'Immunologie-HLA, Bd du Professeur Jules Leclercq, Lille, France. CHU de Bordeaux, Laboratoire d'Immunologie et Immunogenetique, Hopital Pellegrin, Place Amelie Raba Leon, Bordeaux, France. Universite de Bordeaux, UMR CNRS 5164 Immunoconcept, 146 rue Leo Saignat, Bordeaux, France. CHRU de Lille, Institut d'Immunologie-HLA, Bd du Professeur Jules Leclercq, Lille, France. CHRU de Lille, Institut d'Immunologie-HLA, Bd du Professeur Jules Leclercq, Lille, France. Universite de Lille, Inserm U995, LIRIC, Lille, France. CHRU de Lille, Institut d'Immunologie-HLA, Bd du Professeur Jules Leclercq, Lille, France. Universite de Lille, Inserm U995, LIRIC, Lille, France.</t>
  </si>
  <si>
    <t>Systemic Autoimmunity Branch, National Institute of Arthritis and Musculoskeletal and Skin Diseases, NIH, Bethesda, Maryland, USA. Systemic Autoimmunity Branch, National Institute of Arthritis and Musculoskeletal and Skin Diseases, NIH, Bethesda, Maryland, USA. Systemic Autoimmunity Branch, National Institute of Arthritis and Musculoskeletal and Skin Diseases, NIH, Bethesda, Maryland, USA. Translational Research Program, Benaroya Research Institute at Virginia Mason, Seattle, Washington, USA. Office of the Clinical Director, Biodata Mining and Discovery Section, National Institute of Arthritis and Musculoskeletal and Skin Diseases, NIH, Bethesda, Maryland, USA. Translational Research Program, Benaroya Research Institute at Virginia Mason, Seattle, Washington, USA. Division of Veterinary Resources, Office of the Director, NIH, Bethesda, Maryland, USA. Division of Rheumatology and Clinical Autoimmunity Center of Excellence, Department of Internal Medicine, University of Michigan, Ann Arbor, Michigan, USA. Translational Research Program, Benaroya Research Institute at Virginia Mason, Seattle, Washington, USA. Systemic Autoimmunity Branch, National Institute of Arthritis and Musculoskeletal and Skin Diseases, NIH, Bethesda, Maryland, USA.</t>
  </si>
  <si>
    <t>Department of Biology and Therapies, Histocompatibility Laboratory, Etablissement Francais du sang Auvergne-Rhone-Alpes, Grenoble, France. Department of Biology and Therapies, Histocompatibility Laboratory, Etablissement Francais du sang Auvergne-Rhone-Alpes, Grenoble, France. Institut d'Immunologie - HLA, CHRU de Lille, Lille, France. Department of Biology and Therapies, Histocompatibility Laboratory, Etablissement Francais du sang Auvergne-Rhone-Alpes, Grenoble, France. Department of Biology and Therapies, Histocompatibility Laboratory, Etablissement Francais du sang Auvergne-Rhone-Alpes, Grenoble, France.</t>
  </si>
  <si>
    <t>Translational and Clinical Research Institute, Newcastle University, Newcastle-upon-Tyne, UK. Endocrine Unit, Royal Victoria Infirmary, Newcastle-upon-Tyne, UK. Department of Paediatric Endocrinology, The Great North Children's Hospital, Newcastle-upon-Tyne, UK. Department of Internal Medicine and Endocrinology, Medical University of Warsaw, Warsaw, Poland. Department of Internal Medicine and Endocrinology, Medical University of Warsaw, Warsaw, Poland. Department of Pediatrics, Endocrinology and Diabetes with a Cardiology Unit, Medical University of Bialystok, Bialystok, Poland. Department of Endocrinology, Diabetes and Isotope Therapy, Wroclaw Medical University, Wroclaw, Poland. Department of Nuclear Medicine and Endocrine Oncology, Maria Sklodowska-Curie Institute - Oncology Center, Gliwice Branch, Gliwice, Poland. Population Health Sciences Institute, Newcastle University, Newcastle-upon-Tyne, UK. Translational and Clinical Research Institute, Newcastle University, Newcastle-upon-Tyne, UK. Endocrine Unit, Royal Victoria Infirmary, Newcastle-upon-Tyne, UK. Translational and Clinical Research Institute, Newcastle University, Newcastle-upon-Tyne, UK. Department of Paediatric Endocrinology, The Great North Children's Hospital, Newcastle-upon-Tyne, UK. Translational and Clinical Research Institute, Newcastle University, Newcastle-upon-Tyne, UK. Endocrine Unit, Royal Victoria Infirmary, Newcastle-upon-Tyne, UK.</t>
  </si>
  <si>
    <t>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Department of Microbiology, College of Medicine, The Catholic University of Korea, Seoul, Republic of Korea. Catholic Hematopoietic Stem Cell Bank,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 Department of Internal Medicine, Catholic Hematology Hospital, Seoul St. Mary's Hospital, College of Medicine, The Catholic University of Korea, Seoul, Republic of Korea. Leukemia Research Institute, College of Medicine, The Catholic University of Korea, Seoul, Republic of Korea. Department of Internal Medicine, Catholic Hematology Hospital, Seoul St. Mary's Hospital, College of Medicine, The Catholic University of Korea, Seoul, Republic of Korea.</t>
  </si>
  <si>
    <t>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Office of Infection Management, Jiangsu Province Hospital and Nanjing Medical University First Affiliated Hospital, Jiangsu 210029, China. NHC Key laboratory of Enteric Pathogenic Microbiology (Jiangsu Provincial Center for Disease Control and Prevention), Nanjing 210009, China. NHC Key laboratory of Enteric Pathogenic Microbiology (Jiangsu Provincial Center for Disease Control and Prevention), Nanjing 210009,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Department of Epidemiology, Center for Global Health, School of Public Health, Nanjing Medical University, Nanjing 210029, China; Jiangsu Key Lab of Cancer Biomarkers, Prevention and Treatment, Collaborative Innovation Center for Cancer Medicine, Nanjing Medical University, Nanjing 210029, China. NHC Key laboratory of Enteric Pathogenic Microbiology (Jiangsu Provincial Center for Disease Control and Prevention), Nanjing 210009, China. Electronic address: jingxin42102209@126.com. NHC Key laboratory of Enteric Pathogenic Microbiology (Jiangsu Provincial Center for Disease Control and Prevention), Nanjing 210009, China; Department of Epidemiology, Center for Global Health, School of Public Health, Nanjing Medical University, Nanjing 210029, China. Electronic address: jszfc@vip.sina.com.</t>
  </si>
  <si>
    <t>Department of Pathology, Stanford University School of Medicine, Palo Alto, CA, United States. Department of Molecular Life Science, Tokai University School of Medicine, Isehara, Japan. Department of Molecular Life Science, Tokai University School of Medicine, Isehara, Japan. Department of Molecular Life Science, Tokai University School of Medicine, Isehara, Japan. Faculty of Health and Medical Science, Teikyo Heisei University, Toshima-ku, Tokyo, Japan. Department of Molecular Life Science, Tokai University School of Medicine, Isehara, Japan. Department of Molecular Life Science, Tokai University School of Medicine, Isehara, Japan. Department of Molecular Life Science, Tokai University School of Medicine, Isehara, Japan. Division of Hematopoietic Cell Transplantation, Department of Innovative Medical Science, Tokai University School of Medicine, Isehara, Japan. Department of Pathology, Stanford University School of Medicine, Palo Alto, CA, United States. Histocompatibility, Immunogenetics, and Disease Profiling Laboratory, Stanford Blood Center, Stanford Health Care, Palo Alto, CA, United States. Department of Hematology and Oncology, Nagoya University Graduate School of Medicine, Nagoya, Japan. Division of Endocrinology, Diabetes and Metabolism, Hematology, Rheumatology, Second Department of Internal Medicine, Graduate School of Medicine, University of the Ryukyus, Nishihara, Japan. Department of Promotion for Blood and Marrow Transplantation, Aichi Medical University School of Medicine, Nagakute, Japan. Department of Molecular Life Science, Tokai University School of Medicine, Isehara, Japan. Department of Molecular Life Science, Tokai University School of Medicine, Isehara, Japan. Faculty of Health and Medical Sciences, The University of Western Australia Medical School, Crawley, WA, Australia. Laboratoire d'ImmunoRhumatologie Moleculaire, Plateforme GENOMAX, INSERM UMR_S 1109, LabEx TRANSPLANTEX, Federation Hospitalo-Universitaire OMICARE, Laboratoire International Associe INSERM FJ-HLA-Japan, Federation de Medecine Translationnelle de Strasbourg (FMTS), Faculte de Medecine, Universite de Strasbourg, Service d'Immunologie Biologique, Nouvel Hopital Civil, Strasbourg, France. Department of Molecular Life Science, Tokai University School of Medicine, Isehara, Japan.</t>
  </si>
  <si>
    <t>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Federal State Budget Research Institution, Kirov Hematology and Blood Transfusion Research Institute, Federal Medicine and Biology Agency, Kirov, Russia. State Budgetary Health Institution, Irkutsk Regional Blood Transfusion Station, Irkutsk, Russia.</t>
  </si>
  <si>
    <t>Medical Oncology Unit, Grand Metropolitan Hospital "Bianchi-Melacrino-Morelli", Reggio Calabria, Italy michele.caraglia@unicampania.it correalep@yahoo.com. Tissue Typing Unit, Grand Metropolitan Hospital "Bianchi-Melacrino-Morelli", Reggio Calabria, Italy. Regina Elena National Cancer Institute, IRCCS, Rome, Italy. Medical Oncology Unit, Grand Metropolitan Hospital "Bianchi-Melacrino-Morelli", Reggio Calabria, Italy. Medical Oncology Unit, Grand Metropolitan Hospital "Bianchi-Melacrino-Morelli", Reggio Calabria, Italy. Medical and Translational Oncology Unit, Department of Experimental and Clinical Medicine, Magna Graecia University, Catanzaro, Italy. Medical Oncology Unit, Grand Metropolitan Hospital "Bianchi-Melacrino-Morelli", Reggio Calabria, Italy. Medical and Translational Oncology Unit, Department of Experimental and Clinical Medicine, Magna Graecia University, Catanzaro, Italy. Radiotherapy Unit, "Ospedale del Mare", ASL Napoli 1, Naples, Italy. Unit of Pharmacy, Grand Metropolitan Hospital "Bianchi-Melacrino-Morelli", Reggio Calabria, Italy. Section of Radiation Oncology, Medical School, University of Siena, Siena, Italy. Section of Radiation Oncology, Medical School, University of Siena, Siena, Italy. Medical Oncology Unit, Grand Metropolitan Hospital "Bianchi-Melacrino-Morelli", Reggio Calabria, Italy. Tissue Typing Unit, Grand Metropolitan Hospital "Bianchi-Melacrino-Morelli", Reggio Calabria, Italy. Tissue Typing Unit, Grand Metropolitan Hospital "Bianchi-Melacrino-Morelli", Reggio Calabria, Italy. Tissue Typing Unit, Grand Metropolitan Hospital "Bianchi-Melacrino-Morelli", Reggio Calabria, Italy. Medical and Translational Oncology Unit, Department of Experimental and Clinical Medicine, Magna Graecia University, Catanzaro, Italy. Department of Precision Medicine, University of Campania "L. Vanvitelli", Naples, Italy. Department of Precision Medicine, University of Campania "L. Vanvitelli", Naples, Italy michele.caraglia@unicampania.it correalep@yahoo.com. Biogem Scarl, Institute of Genetic Research, Laboratory of Precision and Molecular Oncology, Ariano Irpino, Avellino, Italy. Sbarro Institute for Cancer Research and Molecular Medicine and Center of Biotechnology, College of Science and Technology, Temple University, Philadelphia, Pennsylvania, USA. Department of Medical Biotechnology, University of Siena, Siena, Italy. Sbarro Institute for Cancer Research and Molecular Medicine and Center of Biotechnology, College of Science and Technology, Temple University, Philadelphia, Pennsylvania, USA. Central European Institute of Technology, University of Veterinary and Pharmaceutical Sciences, Brno, Czech Republic. Department of Biophysics, 2nd Faculty of Medicine, Charles University in Prague, Prague, Czech Republic. Medical and Translational Oncology Unit, Department of Experimental and Clinical Medicine, Magna Graecia University, Catanzaro, Italy. Medical and Translational Oncology Unit, Department of Experimental and Clinical Medicine, Magna Graecia University, Catanzaro, Italy. Sbarro Institute for Cancer Research and Molecular Medicine and Center of Biotechnology, College of Science and Technology, Temple University, Philadelphia, Pennsylvania, USA. Medical and Translational Oncology Unit, Department of Experimental and Clinical Medicine, Magna Graecia University, Catanzaro, Italy.</t>
  </si>
  <si>
    <t>Faculty of Neurology in Demyelinating Disease Unit &amp; Director of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Medical School, University of Cyprus, Nicosia 1678, Cyprus.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Immunogenetics Laboratory, 1st Department of Neurology, Medical School, National and Kapodistrian University of Athens, NKUA, Aeginition Hospital, 115 28 Athens, Greece. Demyelinating Diseases Unit, 1st Department of Neurology, Medical School, National and Kapodistrian University of Athens, NKUA, Aeginition Hospital, 115 28 Athens, Greece. Transplantation Immunological Laboratory, Institute of Transfusion Medicine, University Hospital Leipzig, 04103 Leipzig, Germany. 1st Department of Neurology, Medical School, National and Kapodistrian University of Athens, NKUA, Aeginition Hospital, 115 28 Athens, Greece.</t>
  </si>
  <si>
    <t>Sydney Brenner Institute for Molecular Bioscience, Faculty of Health Sciences, University of the Witwatersrand, Johannesburg, South Africa. Electronic address: abram.kamiza@wits.ac.za. Histopathology Department, College of Medicine, University of Malawi, Blantyre, Malawi. Sydney Brenner Institute for Molecular Bioscience, Faculty of Health Sciences, University of the Witwatersrand, Johannesburg, South Africa; Department of Medical and Molecular Genetics, Faculty of Life Sciences and Medicine, King's College London, London, United Kingdom.</t>
  </si>
  <si>
    <t>Department of Pharmacy, People's Hospital of Xinjiang Uygur Autonomous Region, Urumqi, Xinjiang Province 830001, China; Institute of Clinical Pharmacy, People's Hospital of Xinjiang Uygur Autonomous Region, Urumqi, Xinjiang Province 830001, China. Electronic address: 445839342@qq.com. Institute of Clinical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Pharmacy, People's Hospital of Xinjiang Uygur Autonomous Region, Urumqi, Xinjiang Province 830001, China. Department of Neurology, Children's Hospital of Xinjiang Uygur Autonomous Region, Urumqi, Xinjiang Province 830001, China. Institute of Clinical Pharmacy, People's Hospital of Xinjiang Uygur Autonomous Region, Urumqi, Xinjiang Province 830001, China. Xinjiang Dingju Biotechnology Co., Ltd., Urumqi, Xinjiang Province 830001, China. Institute of Clinical Pharmacy, People's Hospital of Xinjiang Uygur Autonomous Region, Urumqi, Xinjiang Province 830001, China. Department of Neurology, Children's Hospital of Xinjiang Uygur Autonomous Region, Urumqi, Xinjiang Province 830001, China. Electronic address: sunkefang@163.com. Department of Pharmacy, People's Hospital of Xinjiang Uygur Autonomous Region, Urumqi, Xinjiang Province 830001, China. Electronic address: 1523264450@qq.com.</t>
  </si>
  <si>
    <t>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Endocrinology and Metabolism Research Center (EMRC), Vali-Asr Hospital, School of Medicine, Tehran University of Medical Sciences, Tehran, Iran. Department of Vascular Surgery, Sina Hospital, Tehran University of Medical Science, Tehran, Iran. Department of Immunology, School of Medicine, Tehran University of Medical Sciences, Tehran, Iran. Department of Vascular Surgery, Sina Hospital, Tehran University of Medical Science, Tehran, Iran. Department of Immunology, School of Medicine, Tehran University of Medical Sciences, Tehran, Iran. ENT and Head and Neck Research Center and Department, Five Senses Institute, Hazrat Rasoul Akram Hospital, Iran University of Medical Sciences, Tehran, Iran. Project Management Department, Tarbiat Modares University, Tehran, Iran. Department of Plastic Surgery, 15 Khordad Educational Hospital, Shahid Beheshti University of Medical Sciences, Tehran, Iran. Department of Vascular Surgery, Sina Hospital, Tehran University of Medical Science, Tehran, Iran.</t>
  </si>
  <si>
    <t>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Department of Epidemiology, Naval Medical University, Shanghai, China. Division of Chronic Diseases, Center for Disease Control and Prevention of Yangpu District, Shanghai, China. Department of Infectious Diseases, Changhai Hospital, Naval Medical University, Shanghai, China. Department of Hepatic Surgery, Eastern Hepatobiliary Surgery Hospital, Naval Medical University, Shanghai, China. Key Laboratory of Signaling Regulation and Targeting Therapy of Liver Cancer, Ministry of Education, Shanghai, China. Shanghai Key Laboratory of Hepatobiliary Tumor Biology, Shanghai, China. Department of Epidemiology, Naval Medical University, Shanghai, China. Key Laboratory of Signaling Regulation and Targeting Therapy of Liver Cancer, Ministry of Education, Shanghai, China. Shanghai Key Laboratory of Hepatobiliary Tumor Biology, Shanghai, China.</t>
  </si>
  <si>
    <t>Division of Rheumatology, The Johns Hopkins University School of Medicine, Baltimore, MD 21224, USA. Department of Public Health and Clinical Medicine, Rheumatology, Umea University, 901 85 Umea, Sweden. Division of Rheumatology, The Johns Hopkins University School of Medicine, Baltimore, MD 21224, USA. Department of Statistics, USBE, Umea University, 901 87 Umea, Sweden. Division of Rheumatology, The Johns Hopkins University School of Medicine, Baltimore, MD 21224, USA. Division of Periodontology, Department of Dental Medicine, Karolinska Institutet, 14104 Huddinge, Sweden. Department of Odontology, Umea University, 901 87 Umea, Sweden. Department of Public Health and Clinical Medicine, Rheumatology, Umea University, 901 85 Umea, Sweden. Division of Rheumatology, The Johns Hopkins University School of Medicine, Baltimore, MD 21224, USA.</t>
  </si>
  <si>
    <t>Division of Clinical Research, Fred Hutchinson Cancer Research Center, Seattle, WA. Department of Medicine, University of Washington, Seattle, WA. Division of Clinical Research, Fred Hutchinson Cancer Research Center, Seattle, WA. Department of Immunology, Genetics and Pathology, University of Uppsala, Uppsala, Sweden. PathWest, Fiona Stanley Hospital, Perth, Australia. Etablissement Francais du Sang Auvergne Rhone Alpes, Lyon, France. Division of Clinical Research, Fred Hutchinson Cancer Research Center, Seattle, WA. Center for International Blood and Marrow Transplant Research, Milwaukee, WI. Division of Hematology and Oncology, Medical College of Wisconsin, Milwaukee, WI. Memorial Sloan Kettering Cancer Center, New York, NY. Anthony Nolan Research Institute, Royal Free Hospital, London, United Kingdom. Division of Clinical Research, Fred Hutchinson Cancer Research Center, Seattle, WA. Division of Clinical Research, Fred Hutchinson Cancer Research Center, Seattle, WA. Aichi Medical University, Nagakute, Japan. Leiden University Medical Centre, Leiden, The Netherlands. Matchis Foundation, Leiden, The Netherlands. Center for International Blood and Marrow Transplant Research, Minneapolis, MN. University Hospital, Geneva, Switzerland. Basic Science Program, Frederick National Laboratory for Cancer Research, Frederick, MD; and. Ragon Institute of Massachusetts General Hospital, Massachusetts Institute of Technology and Harvard, Cambridge, MA.</t>
  </si>
  <si>
    <t>Department of Immunology and Microbiology, University of Copenhagen, DK-2200 Copenhagen, Denmark; thos@sund.ku.dk. Department of Health Technology, Technical University of Denmark, DK-2800 Lyngby, Denmark. Instituto de Investigaciones Biotecnologicas, Universidad Nacional de San Martin, B1650 San Martin, Argentina. Infection and Immunity Program, Biomedicine Discovery Institute, Monash University, Clayton, Victoria 3800, Australia; and. Infection and Immunity Program, Biomedicine Discovery Institute, Monash University, Clayton, Victoria 3800, Australia; and. Infection and Immunity Program, Biomedicine Discovery Institute, Monash University, Clayton, Victoria 3800, Australia; and. Schafer-N, DK-2100 Copenhagen, Denmark. Department of Immunology and Microbiology, University of Copenhagen, DK-2200 Copenhagen, Denmark.</t>
  </si>
  <si>
    <t>Division of Clinical Research, Fred Hutchinson Cancer Research Center, Seattle, WA. Department of Medicine, University of Washington, Seattle, WA. Department of Immunology, Genetics, and Pathology, University of Uppsala, Uppsala, Sweden. PathWest, Fiona Stanley Hospital, Perth, WA, Australia. Etablissement Francais du Sang Auvergne Rhone Alpes, site de Lyon, Decines, France. Institute for Experimental Cellular Therapy, University of Duisburg-Essen, Essen, Germany. Division of Clinical Research, Fred Hutchinson Cancer Research Center, Seattle, WA. Center for International Blood and Marrow Transplant Research, Milwaukee, WI. Division of Hematology and Oncology, Medical College of Wisconsin, Milwaukee, WI. Anthony Nolan Research Institute, Royal Free Hospital, London, United Kingdom. Division of Clinical Research, Fred Hutchinson Cancer Research Center, Seattle, WA. Division of Clinical Research, Fred Hutchinson Cancer Research Center, Seattle, WA. Aichi Medical University School of Medicine, Nagakute, Aichi, Japan. Leiden University Medical Centre, Department Immunohematology and Blood Transfusion, Leiden, the Netherlands. Matchis Foundation, Leiden, the Netherlands. Center for International Blood and Marrow Transplant Research, Minneapolis, MN. Geneva University Hospital, Geneva, Switzerland. Division of Clinical Research, Fred Hutchinson Cancer Research Center, Seattle, WA. Basic Science Program, Frederick National Laboratory for Cancer Research, Frederick, MD. Ragon Institute of Massachusetts General Hospital, Massachusetts Institute of Technology and Harvard University, Cambridge, MA.</t>
  </si>
  <si>
    <t>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Department of Neurology, Third Affiliated Hospital of Sun Yat-sen University, Guangzhou, China. Key Laboratory of Tropical Disease Control, Sun Yat-sen University, Guangzhou, China. The Institute of Immunology of Zhong Shan Medical School, Sun Yan-sen University of Medical Sciences, Guangzhou, China. Zhongshan Ophthalmic Center, Sun Yat-sen University, Guangzhou, China. Guangzhou Women and Children's Medical Center Guangzhou Children's Hospital, Guangzhou, China. Department of Neurology, Third Affiliated Hospital of Sun Yat-sen University, Guangzhou, China. Department of Neurology, Third Affiliated Hospital of Sun Yat-sen University, Guangzhou, China. Neurology, Western Australian Neuroscience Research Institute, Nedlands, Western Australia, Australia. Murdoch University, Institute for Immunology and Infectious Diseases, Murdoch, Western Australia, Australia. Department of Neurology, Third Affiliated Hospital of Sun Yat-sen University, Guangzhou, China penglsh5@mail.sysu.edu.cn.</t>
  </si>
  <si>
    <t>Etablissement Francais du Sang, Laboratoire d'Histocompatibilite, Lyon, France. Hospices Civils de Lyon, Hopital Edouard Herriot, Unite de Transplantation hepatique, Lyon, France. Departement d'Immunologie, CHU Montpellier, Montpellier, France. CHU Saint Eloi, Departement d'hepatologie et transplantation hepatique, Montpellier, France. CHU Saint Eloi, Departement d'hepatologie et transplantation hepatique, Montpellier, France. Hospices Civils de Lyon, Hopital Edouard Herriot, Unite de Transplantation hepatique, Lyon, France. Hospices Civils de Lyon, Hopital Edouard Herriot, Unite de Transplantation hepatique, Lyon, France. Hospices Civils de Lyon, Hopital Femme-Mere-Enfant, Service d'hepatogastoenterologie et nutrition pediatrique, Lyon, France. Etablissement Francais du Sang, Laboratoire d'Histocompatibilite, Lyon, France. Etablissement Francais du Sang, Laboratoire d'Histocompatibilite, Lyon, France. CHU Saint Eloi, Departement d'hepatologie et transplantation hepatique, Montpellier, France. Electronic address: m-meszaros@chu-montpellier.fr.</t>
  </si>
  <si>
    <t>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Translational Research Program, BRI at Virginia Mason, Seattle, (WA), USA.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Division of Rheumatology, Department of Medicine Solna, Center for Molecular Medicine, Karolinska University Hospital and Karolinska Institutet, Stockholm, Sweden. Department of Medical Sciences, Rheumatology, Science for Life Laboratory, Uppsala, Sweden. Translational Research Program, BRI at Virginia Mason, Seattle, (WA), USA. Science for Life Laboratory, Department of Medicine Solna, Karolinska Institutet &amp; Division of Infectious Diseases, Karolinska University Hospital, Stockholm, Sweden. Division of Rheumatology, Department of Medicine Solna, Center for Molecular Medicine, Karolinska University Hospital and Karolinska Institutet, Stockholm, Sweden. Department of Clinical Immunology and Rheumatology and Department of Experimental Immunology, Amsterdam UMC, University of Amsterdam, Amsterdam Infection &amp; Immunity Institute, Amsterdam, Netherlands. Amsterdam Rheumatology &amp; Immunology Center (ARC), Academic Medical Center, Amsterdam, Netherlands. Division of Rheumatology, Department of Medicine Solna, Center for Molecular Medicine, Karolinska University Hospital and Karolinska Institutet, Stockholm, Sweden. vivianne.malmstrom@ki.se.</t>
  </si>
  <si>
    <t>Jose Carreras Center for Immuno- and Gene Therapy and Internal Medicine I, Saarland University Medical School, Homburg/Saar, Germany. lorenz.thurner@uks.eu. Dr. Senckenberg Institute of Pathology, Goethe University, Frankfurt am Main, Germany. Jose Carreras Center for Immuno- and Gene Therapy and Internal Medicine I, Saarland University Medical School, Homburg/Saar, Germany. Jose Carreras Center for Immuno- and Gene Therapy and Internal Medicine I, Saarland University Medical School, Homburg/Saar, Germany. Jose Carreras Center for Immuno- and Gene Therapy and Internal Medicine I, Saarland University Medical School, Homburg/Saar, Germany. Saarland University Medical School, Institute of Pathology, Homburg/Saar, Germany. Saarland University Medical School, Institute of Pathology, Homburg/Saar, Germany. Institute of Medical Microbiology and Hygiene, University of Saarland, Homburg, Germany. German National Reference Center for Clostridoides (Clostridium) difficile, Institute for Laboratory Medicine, Microbiology and Hygiene, Christophorus Kliniken, Coesfeld, Germany. Institute of Medical Microbiology and Infection Control, University Hospital of the Goethe University, Frankfurt am Main,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Fraunhofer Institute for Molecular Biology and Applied Ecology IME, Project Group Translational Medicine &amp; Pharmacology, and Division of Rheumatology, University Hospital Frankfurt Goethe University, Frankfurt am Main, Germany. Department of Pathology, Tampere University Hospital and University of Tampere, 33520, Tampere, Finland. Department of Immunology, Genetics and Pathology, Uppsala University Hospital, Uppsala, Sweden. Institute of Pathology, Lausanne University Hospital, Lausanne, Switzerland. University of Cologne, First Department of Internal Medicine, Center for Integrated Oncology Aachen Bonn Cologne Dusseldorf, Cologne, Germany. German Hodgkin Study Group, First Department of Internal Medicine University Hospital Cologne, Cologne, Germany. University of Cologne, First Department of Internal Medicine, Center for Integrated Oncology Aachen Bonn Cologne Dusseldorf, Cologne, Germany. German Hodgkin Study Group, First Department of Internal Medicine University Hospital Cologne, Cologne, Germany. Institute of Cell Biology (Cancer Research), University of Duisburg-Essen, Medical School, Essen, Germany. Deutsches Konsortium fur translationale Krebsforschung (DKTK), Heidelberg, Germany. Jose Carreras Center for Immuno- and Gene Therapy and Internal Medicine I, Saarland University Medical School, Homburg/Saar, Germany. Dr. Senckenberg Institute of Pathology, Goethe University, Frankfurt am Main, Germany. Frankfurt Institute of Advanced Studies, Frankfurt am Main, Frankfurt, Germany. Jose Carreras Center for Immuno- and Gene Therapy and Internal Medicine I, Saarland University Medical School, Homburg/Saar, Germany.</t>
  </si>
  <si>
    <t>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 Histocompatibility and Cryopreservation Laboratory, Rio de Janeiro State University, Rio de Janeiro, Brazil.</t>
  </si>
  <si>
    <t>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 HLA Typing Laboratory, Blood Center of Zhejiang Province, Hangzhou, China. Key Laboratory of Blood Safety Research of Zhejiang Province, Hangzhou, China.</t>
  </si>
  <si>
    <t>Center for Molecular Biomedicine,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Faculty of Public Health, University of Medicine and Pharmacy at Ho Chi Minh City, Ho Chi Minh City, Vietnam. Center for Molecular Biomedicine, University of Medicine and Pharmacy at Ho Chi Minh City, Ho Chi Minh City, Vietnam. Center for Molecular Biomedicine, University of Medicine and Pharmacy at Ho Chi Minh City, Ho Chi Minh City, Vietnam. Department of Physiology, Pathophysiology and Immunology, Faculty of Medicine, University of Medicine and Pharmacy at Ho Chi Minh City, Ho Chi Minh City, Vietnam.</t>
  </si>
  <si>
    <t>Domain of Bioinformatics, School of Bio-Engineering and Bio-Sciences, Lovely Professional University, Punjab, India.grid.449005.c Domain of Bioinformatics, School of Bio-Engineering and Bio-Sciences, Lovely Professional University, Punjab, India.grid.449005.c</t>
  </si>
  <si>
    <t>Key Laboratory of Trace Elements and Endemic Diseases of National Health and Family Planning Commission, School of Public Health, Health Science Center, Xi'an Jiaotong University, Xi'an, China. Department of Epidemiology and Biostatistics, College of Public Health, Zhengzhou University, Zhengzhou,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 Key Laboratory of Trace Elements and Endemic Diseases of National Health and Family Planning Commission, School of Public Health, Health Science Center, Xi'an Jiaotong University, Xi'an, China.</t>
  </si>
  <si>
    <t>Department of Archaeogenetics, Max Planck Institute for the Science of Human History, Jena, Germany. Australian Centre for Ancient DNA (ACAD), Department of Genetics and Evolution, The University of Adelaide, Adelaide, South Australia, Australia. Anthropology Unit, Department of Genetics and Evolution, University of Geneva, Geneva, Switzerland. Anthropology Unit, Department of Genetics and Evolution, University of Geneva, Geneva, Switzerland. Transplantation Immunology Unit and National Reference Laboratory for Histocompatibility, Department of Diagnostic, Geneva University Hospitals, Geneva, Switzerland. Australian Centre for Ancient DNA (ACAD), Department of Genetics and Evolution, The University of Adelaide, Adelaide, South Australia, Australia. School of Biological Sciences, Centre of Excellence for Australian Biodiversity and Heritage, The University of Adelaide, Adelaide, South Australia, Australia. School of Biological Sciences, Centre of Excellence for Australian Biodiversity and Heritage, The University of Adelaide, Adelaide, South Australia, Australia. The Environment Institute, The University of Adelaide, Adelaide, South Australia, Australia. Anthropology Unit, Department of Genetics and Evolution, University of Geneva, Geneva, Switzerland. Institute of Genetics and Genomics in Geneva (IGE3), University of Geneva, Geneva, Switzerland. Anthropology Unit, Department of Genetics and Evolution, University of Geneva, Geneva, Switzerland. Institute of Genetics and Genomics in Geneva (IGE3), University of Geneva, Geneva, Switzerland.</t>
  </si>
  <si>
    <t>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Department of Laboratory Medicine, Seoul National University College of Medicine, Seoul, Republic of Korea. Biomedical Research Institute, Seoul National University Hospital, Seoul, Republic of Korea. Department of Biostatistics, Seoul National University Boramae Medical Center,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Department of Laboratory Medicine, Seoul National University College of Medicine, Seoul, Republic of Korea. Department of Laboratory Medicine, Seoul National University Boramae Medical Center, Seoul, Republic of Korea; Seoul Metropolitan Government Public Cord Blood Bank-ALLCORD, Seoul, Republic of Korea; Department of Laboratory Medicine, Seoul National University College of Medicine, Seoul, Republic of Korea. Electronic address: 75-crimson@hanmail.net.</t>
  </si>
  <si>
    <t>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Barbara Davis Center for Diabetes, University of Colorado, Aurora, CO aaron.michels@cuanschutz.edu.</t>
  </si>
  <si>
    <t>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Key Laboratory of Protein and Peptide Pharmaceuticals, National Laboratory of Biomacromolecules, Institute of Biophysics, Chinese Academy of Sciences, Beijing, PR China. Key Laboratory of Protein and Peptide Pharmaceuticals, National Laboratory of Biomacromolecules, Institute of Biophysics, Chinese Academy of Sciences, Beijing, PR China. Suzhou Institute of Systems Medicine, Suzhou, Jiangsu, PR China. Renal Division, Peking University First Hospital, Beijing, PR China cuizhao@bjmu.edu.cn. Institute of Nephrology, Peking University, Beijing, PR China. Key Laboratory of Renal Disease, Ministry of Health of China, Beijing, PR China. Key Laboratory of CKD Prevention and Treatment, Ministry of Education of China, Beijing, PR China. Centre for Inflammatory Diseases, Department of Medicine, Monash University, Monash Medical Centre, Clayton, Victoria, Australia. Centre for Inflammatory Diseases, Department of Medicine, Monash University, Monash Medical Centre, Clayton, Victoria, Australia. Department of Nephrology, Monash Health, Clayton, Victoria, Australia. Department of Paediatric Nephrology, Monash Health, Clayton, Victoria, Australia. Renal Division, Peking University First Hospital, Beijing, PR China. Institute of Nephrology, Peking University, Beijing, PR China. Key Laboratory of Renal Disease, Ministry of Health of China, Beijing, PR China. Key Laboratory of CKD Prevention and Treatment, Ministry of Education of China, Beijing, PR China. Peking-Tsinghua Center for Life Sciences, Beijing, PR China.</t>
  </si>
  <si>
    <t>UNEx, ARADyAL Instituto de Salud Carlos III, University Institute of Molecular Pathology Biomarkers, Caceres, Spain. UNEx, ARADyAL Instituto de Salud Carlos III, University Institute of Molecular Pathology Biomarkers, Caceres, Spain. UNEx, ARADyAL Instituto de Salud Carlos III, University Institute of Molecular Pathology Biomarkers, Caceres, Spain. CIBERNED, Centro de Investigacion Biomedica en Red de Enfermedades Neurodegenerativas, Instituto de Salud Carlos III, Madrid, Spain. Service of Neurology, Hospital Universitario Doce de Octubre, Madrid, Spain. Section of Neurology, Hospital La Mancha-Centro, Alcazar de San Juan, Ciudad Real, Spain. Service of Neurology, Hospital Universitario Doce de Octubre, Madrid, Spain. Service of Neurology, Hospital Universitario Doce de Octubre, Madrid, Spain. Section of Neurology, Hospital La Mancha-Centro, Alcazar de San Juan, Ciudad Real, Spain. Section of Neurology, Hospital Universitario del Sureste, C/ Marroquina 14, 3 masculine B, Arganda del Rey, 28030, Madrid, Spain. Department of Medicine-Neurology, Hospital "Principe de Asturias", Universidad de Alcala, Alcala de Henares, Madrid, Spain. Section of Neurology, Hospital Universitario del Sureste, C/ Marroquina 14, 3 masculine B, Arganda del Rey, 28030, Madrid, Spain. Section of Neurology, Hospital Universitario del Sureste, C/ Marroquina 14, 3 masculine B, Arganda del Rey, 28030, Madrid, Spain. fjavier.jimenez@salud.madrid.org. Department of Medicine-Neurology, Hospital "Principe de Asturias", Universidad de Alcala, Alcala de Henares, Madrid, Spain. fjavier.jimenez@salud.madrid.org.</t>
  </si>
  <si>
    <t>Department of Endocrinology, The Second Affiliated Hospital, Zhejiang University School of Medicine, Hangzhou, China. Department of Colorectal Surgery, The Second Affiliated Hospital of Zhejiang University School of Medicine, China. Cancer Institute (Key Laboratory of Cancer Prevention and Intervention, China National Ministry of Education, Key Laboratory of Molecular Biology in Medical Sciences), The Second Affiliated Hospital, Zhejiang University School of Medicine, China. Department of Endocrinology, The Second Affiliated Hospital, Zhejiang University School of Medicine, Hangzhou, China. Department of Endocrinology, The Second Affiliated Hospital, Zhejiang University School of Medicine, Hangzhou, China. Department of Endocrinology, The Second Affiliated Hospital, Zhejiang University School of Medicine, Hangzhou, China.</t>
  </si>
  <si>
    <t>Department of Pediatrics, Diabetology, Endocrinology and Nephrology, Medical University of Lodz, Poland. Department of Pediatrics, Medical University of Lodz, Poland. Department of Pediatrics, Oncology and Hematology, Medical University of Lodz, Poland. Department of Pediatrics, Medical University of Lodz, Poland. Department of Pediatrics, Oncology and Hematology, Medical University of Lodz, Poland.</t>
  </si>
  <si>
    <t>Division of Medicinal Safety Science, National Institute of Health Sciences, Kawasaki, Japan. The First Department of Internal Medicine, Shinshu University School of Medicine, Matsumoto, Japan. Department of Medicine, Division of Hepatology and Gastroenterology, Shinshu University School of Medicine, Matsumoto, Japan. The First Department of Internal Medicine, Shinshu University School of Medicine, Matsumoto, Japan. Center for Preventive Medical Science, Chiba University, Chiba, Japan. Center for Preventive Medical Science, Chiba University, Chiba, Japan. Center for Preventive Medical Science, Chiba University, Chiba, Japan. Division of Medicinal Safety Science, National Institute of Health Sciences, Kawasaki, Japan. Division of Medicinal Safety Science, National Institute of Health Sciences, Kawasaki, Japan. Division of Medicinal Safety Science, National Institute of Health Sciences, Kawasaki, Japan. yoshiro@nihs.go.jp. The First Department of Internal Medicine, Shinshu University School of Medicine, Matsumoto, Japan. masayuki@shinshu-u.ac.jp.</t>
  </si>
  <si>
    <t>Department of Biotechnology, Sri Venkateswara College of Engineering, Pennalur, Sriperumbudur 602117, Tamilnadu, India. Department of Biotechnology, Sri Venkateswara College of Engineering, Pennalur, Sriperumbudur 602117, Tamilnadu, India. Department of Biotechnology, Sri Venkateswara College of Engineering, Pennalur, Sriperumbudur 602117, Tamilnadu, India. Department of Microbiology, Tumor and Cell Biology (MTC), Karolinska Institute, Novels vag 16, 17165 Solna, Stockholm, Sweden. Department of Biotechnology, Siddaganga Institute of Technology, Tumkuru 572103, Karnataka, India. Department of Biotechnology, Siddaganga Institute of Technology, Tumkuru 572103, Karnataka, India.</t>
  </si>
  <si>
    <t>Division of Neuropathology and Neurochemistry, Department of Neurology, Medical University of Vienna, Vienna, Austria. Department of Neuroscience, Aziz Sancar Institute of Experimental Medicine, Istanbul University, Istanbul, Turkey. Department of Immunology, Laboratory of Immunology, Hellenic Pasteur Institute, Athens, Greece. Tzartos NeuroDiagnostics, Athens, Greece. 1st Department of Neurology, Eginition Hospital, National and Kapodistrian University of Athens, Athens, Greece. Research Group for Evolutionary Immunogenomics, Max Planck Institute for Evolutionary Biology, Plon, Germany. Tzartos NeuroDiagnostics, Athens, Greece. Department of Neurobiology, Hellenic Pasteur Institute, Athens, Greece. Department of Neuroscience, Aziz Sancar Institute of Experimental Medicine, Istanbul University, Istanbul, Turkey. Neuroimmunology, Institute of Clinical Chemistry and Department of Neurology, Medical Faculty, Christian-Albrechts-University Kiel, Kiel, Germany.</t>
  </si>
  <si>
    <t>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Hematopoietic Stem Cell Bank, College of Medicine, The Catholic University of Korea, Seoul, Korea. Department of Microbiology, College of Medicine, The Catholic University of Korea, Seoul, Korea.</t>
  </si>
  <si>
    <t>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HLA Laboratory, French Blood Service, EFS Auvergne-Rhone-Alpes,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French Reference Center on Paraneoplastic Neurological Syndromes and Autoimmune Encephalitis, Hospices Civils de Lyon, Hopital Neurologique, 59 Boulevard Pinel, 69677, Bron Cedex, France. SynatAc Team, Institute NeuroMyoGene, INSERM U1217/CNRS UMR 5310, Universite de Lyon, Universite Claude Bernard Lyon 1, Lyon, France. Center for Sleep Sciences and Medicine, Stanford University, Palo Alto, CA, USA. Department of Immunology, Hospices Civils de Lyon, Centre Hospitalier Lyon Sud, Lyon, France. Center for Sleep Sciences and Medicine, Stanford University, Palo Alto, CA, USA. French Reference Center on Paraneoplastic Neurological Syndromes and Autoimmune Encephalitis, Hospices Civils de Lyon, Hopital Neurologique, 59 Boulevard Pinel, 69677, Bron Cedex, France. jerome.honnorat@chu-lyon.fr. SynatAc Team, Institute NeuroMyoGene, INSERM U1217/CNRS UMR 5310, Universite de Lyon, Universite Claude Bernard Lyon 1, Lyon, France. jerome.honnorat@chu-lyon.fr.</t>
  </si>
  <si>
    <t>Perelman School of Medicine at the University of Pennsylvania, Philadelphia, PA, USA. Perelman School of Medicine at the University of Pennsylvania, Philadelphia, PA, USA. margo@pennmedicine.upenn.edu. Department of Dermatology, University of Pennsylvania, Philadelphia, PA, USA. margo@pennmedicine.upenn.edu. Department of Biostatistics and Epidemiology, University of Pennsylvania, Philadelphia, PA, USA. margo@pennmedicine.upenn.edu. Perelman School of Medicine at the University of Pennsylvania, Philadelphia, PA, USA. Department of Pathology and Laboratory Medicine, The Children's Hospital of Philadelphia, Philadelphia, PA, USA. Department of Pathology and Laboratory Medicine, University of Pennsylvania, Philadelphia, PA, USA.</t>
  </si>
  <si>
    <t>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Johns Hopkins University School of Medicine, Baltimore, Maryland. University of California, San Francisco. Johns Hopkins University School of Medicine, Baltimore, Maryland.</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</si>
  <si>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 Department of Inmunology, University Complutense, School of Medicine, Madrid, Spain. Department of Inmunology, University Complutense, School of Medicine, Madrid, Spain.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</si>
  <si>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Irkutsk Regional Blood Transfusion Station, Irkutsk, Russia. State Budgetary Health Institution, Irkutsk Regional Blood Transfusion Station, Irkutsk, Russia.</t>
  </si>
  <si>
    <t>Internal Medicine Department, National Research Center, Cairo, Egypt. Clinical and Chemical Pathology Department, National Research Center, Cairo, Egypt. Clinical and Chemical Pathology Department, National Research Center, Cairo, Egypt. Clinical and Chemical Pathology Department, National Research Center, Cairo, Egypt. Community Medicine Research Department, National Research Center, Cairo, Egypt. Internal Medicine Department, National Research Center, Cairo, Egypt. Medical Molecular Genetic Department, National Research Center, Cairo, Egypt. Internal Medicine Department, Kasr Al Aini University, Cairo, Egypt. Medical Molecular Genetic Department, National Research Center, Cairo, Egypt.</t>
  </si>
  <si>
    <t>Department of Hematology and Oncology, Graduate School of Medicine, Kyoto University, Kyoto, Japan. Department of Hematology and Oncology, Graduate School of Medicine, Kyoto University, Kyoto, Japan. Saitama Medical Center, Division of Hematology, Jichi Medical University, Saitama, Japan. HLA Laboratory, Kyoto, Japan. HLA Laboratory, Kyoto, Japan. Department of Hematology, Osaka International Cancer Center, Osaka, Japan. Saitama Medical Center, Division of Hematology, Jichi Medical University, Saitama, Japan. HLA Laboratory, Kyoto, Japan. HLA Laboratory, Kyoto, Japan.</t>
  </si>
  <si>
    <t>Department of Microbiology and Molecular Genetics, University of the Punjab, Lahore, Pakistan. Department of Microbiology and Molecular Genetics, University of the Punjab, Lahore, Pakistan. Department of Microbiology and Molecular Genetics, University of the Punjab, Lahore, Pakistan. Department of Life Sciences, School of Science, University of Management and Technology, Lahore, Pakistan. Department of Microbiology and Molecular Genetics, University of the Punjab, Lahore, Pakistan.</t>
  </si>
  <si>
    <t>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Federal State Budget Research Institution, Kirov Hematology and Blood Transfusion Research Institute under the Federal Medicine and Biology Agency, Kirov, Russia. State Budgetary Health Institution, Khabarovsk Regional Blood Transfusion Station, Khabarovsk, Russia.</t>
  </si>
  <si>
    <t>T.C. Health Ministry Erenkoy Mental Health, Neurology Training and Research Hospital,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Organ Transplantation, HLA Laboratory, Istanbul, Turkey. Medical School of Bezmialem, Vakif University, Deparment of Biostatistics, Istanbul, Turkey. Istanbul University-Cerrahpasa, Cerrahpasa Medical Faculty, Department of Pathology, Istanbul, Turkey. Beykent University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Sisli Hamidiye Etfal Training and Research Hospital, Blood Center, University of Health Sciences,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Medical Microbiology, Istanbul, Turkey. Istanbul University-Cerrahpasa, Cerrahpasa Medical Faculty, Department of General Surgery, Istanbul, Turkey. Istanbul University-Cerrahpasa, Cerrahpasa Medical Faculty, Department of Medical Microbiology, Istanbul, Turkey. Electronic address: bzeybek@Istanbul.edu.tr.</t>
  </si>
  <si>
    <t>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General Pharmacy Practice, Department of Pharmaceutical Care, College of Pharmacy, Rangsit University,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Graduate Program in Translational Medicine, Research Center, Faculty of Medicine Ramathibodi Hospital, Mahidol University, Bangkok, Thailand. Department of Community Medicine, Faculty of Medicine Ramathibodi Hospital, Mahidol University, Bangkok,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National Biobank of Thailand, National Science and Technology Development Agency, Pathum Thani, Thailand. National Center for Genetic Engineering and Biotechnology, National Science and Technology Development Agency, Pathum Thani, Thailand. Division of Pharmacogenomics and Personalized Medicine, Department of Pathology, Faculty of Medicine Ramathibodi Hospital, Mahidol University, Bangkok, Thailand. Laboratory for Pharmacogenomics, Somdech Phra Debaratana Medical Center (SDMC), Ramathibodi Hospital, Bangkok, Thailand. The Thai Severe Cutaneous Adverse Drug Reaction (THAI-SCAR) Research Group, Bangkok, Thailand.</t>
  </si>
  <si>
    <t>Department of Diabetes &amp; Endocrinology, St Vincent's Hospital, Melbourne, Australia. Department of Diabetes &amp; Endocrinology, St Vincent's Hospital, Melbourne, Australia. Department of Diabetes &amp; Endocrinology, St Vincent's Hospital, Melbourne, Australia. Department of Diabetes &amp; Endocrinology, St Vincent's Hospital, Melbourne, Australia.</t>
  </si>
  <si>
    <t>Department of Biomedicine, CNR Institute of Translational Pharmacology , Rome and L'Aquila, Italy. Department of Biomedicine, CNR Institute of Translational Pharmacology , Rome and L'Aquila, Italy. Department of Biomedicine, CNR Institute of Translational Pharmacology , Rome and L'Aquila, Italy. Department of Experimental Medicine and Surgery, The University of Rome , Tor Vergata, Italy. Department of Experimental Medicine and Surgery, The University of Rome , Tor Vergata, Italy. Department of Systems Medicine, Endocrinology and Medical Oncology, University of Rome "Tor Vergata" , Rome, Italy. Regional Center of Immunohematology and Tissue Typing, CRITT S. Salvatore Hospital , L'Aquila, Italy. Department of Experimental Medicine and Surgery, The University of Rome , Tor Vergata, Italy. Department of Biomedicine, CNR Institute of Translational Pharmacology , Rome and L'Aquila, Italy.</t>
  </si>
  <si>
    <t>Saudi Stem Cell Donor Registry, King Abdullah International Medical Research Center/College of Science and Health Professions, King Saud bin Abdulaziz University for Health Sciences/King Abdulaziz Medical City-Riyadh, Ministry of National Guard Health Affairs, Riyadh, Saudi Arabia. Saudi Stem Cell Donor Registry, King Abdullah International Medical Research Center/College of Science and Health Professions, King Saud bin Abdulaziz University for Health Sciences/King Abdulaziz Medical City-Riyadh, Ministry of National Guard Health Affairs, Riyadh, Saudi Arabia. Department of Biochemistry and Molecular Biology, College of Medicine, Alfaisal University, Riyadh, Saudi Arabia. Division of Adult Hematology and HSCT, Department of Oncology, King Abdulaziz Medical City-Riyadh, Ministry of National Guard Health Affairs/College of Medicine, King Saud bin Abdulaziz University for Health Sciences/King Abdullah International Medical Research Center, Riyadh, Saudi Arabia. Department of Pathology and Laboratory Medicine, King Abdulaziz Medical City-Riyadh, Ministry of National Guard Health Affairs/College of Medicine, King Saud bin Abdulaziz University for Health Sciences/King Abdullah International Medical Research Center, Riyadh, Saudi Arabia.</t>
  </si>
  <si>
    <t>Department of Children's Diabetology, Medical University of Silesia in Katowice, Poland. Students' Scientific Association in Department of Children's Diabetology, Medical University of Silesia, Katowice, Poland. Department of Children's Diabetology, Medical University of Silesia in Katowice, Poland. Department of Children's Diabetology, Medical University of Silesia in Katowice, Poland. Department of Computer Science, WSB University, Dabrowa Gornicza, Poland. Department of Children's Diabetology, Medical University of Silesia in Katowice, Poland.</t>
  </si>
  <si>
    <t>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 HLA typing Laboratory, Blood Center of Zhejiang Province, Hangzhou, China. Blood Center of Zhejiang Province, Key Laboratory of Blood Safety Research of Zhejiang Province, Hangzhou, China.</t>
  </si>
  <si>
    <t>Preventive Neurology Unit, Wolfson Institute of Preventive Medicine, Queen Mary University of London, London, UK. Preventive Neurology Unit, Wolfson Institute of Preventive Medicine, Queen Mary University, London, UK/Blizard Institute, Queen Mary University of London, London, UK/Royal London Hospital, London, UK. Preventive Neurology Unit, Wolfson Institute of Preventive Medicine, Queen Mary University of London, London, UK. Preventive Neurology Unit, Wolfson Institute of Preventive Medicine, Queen Mary University of London, London, UK/Royal London Hospital, London, UK.</t>
  </si>
  <si>
    <t>Liquid Biopsy Analysis Unit, Oncomet, Health Research Institute of Santiago (IDIS), 15706 Santiago de Compostela, Spain. Faculty of Health Sciences, Universidad Autonoma de Chile, Talca, 3460000, Chile. Liquid Biopsy Analysis Unit, Oncomet, Health Research Institute of Santiago (IDIS), 15706 Santiago de Compostela, Spain. Instituto de Biomedicina (IBIOMED), CIBERESP, Leon, Spain. Group of Research on Gene-Environment-Health Interactions (GIIGAS), Universidad de Leon, 24071 Leon, Spain. Unit of Biomarkers and Susceptibility, Oncology Data Analytics Program (ODAP), Catalan Institute of Oncology (ICO), Oncobell Program, Bellvitge Biomedical Research Institute (IDIBELL) and CIBERESP, L'Hospitalet de Llobregat, 08908 Barcelona, Spain. Unit of Biomarkers and Susceptibility, Oncology Data Analytics Program (ODAP), Catalan Institute of Oncology (ICO), Oncobell Program, Bellvitge Biomedical Research Institute (IDIBELL) and CIBERESP, L'Hospitalet de Llobregat, 08908 Barcelona, Spain. Department of Clinical Sciences, Faculty of Medicine and Health Sciences, University of Barcelona, 08036 Barcelona, Spain. Instituto de Biomedicina (IBIOMED), CIBERESP, Leon, Spain. Group of Research on Gene-Environment-Health Interactions (GIIGAS), Universidad de Leon, 24071 Leon, Spain.</t>
  </si>
  <si>
    <t>Neuroimmunology Unit, Biology Institut, Campinas University UNICAMP, Campinas, Brazil. Neuroimmunology Unit, Biology Institut, Campinas University UNICAMP, Campinas, Brazil. Departament of Pediatrics, Campinas University UNICAMP, Campinas, Brazil. Departament of Pediatrics, Campinas University UNICAMP, Campinas, Brazil. Departament of Pediatrics, Campinas University UNICAMP, Campinas, Brazil. Departament of Pediatrics, Campinas University UNICAMP, Campinas, Brazil. Endocrinology Diabetes Service of the Clinical Hospital, Campinas University UNICAMP, Campinas, Brazil. Endocrinology Diabetes Service of the Clinical Hospital, Campinas University UNICAMP, Campinas, Brazil. Neuroimmunology Unit, Biology Institut, Campinas University UNICAMP, Campinas, Brazil. HLA Laboratory, Blood Center, Campinas University UNICAMP, Campinas, Brazil. HLA Laboratory, Blood Center, Campinas University UNICAMP, Campinas, Brazil. HLA Laboratory, Blood Center, Campinas University UNICAMP, Campinas, Brazil. Neuroimmunology Unit, Biology Institut, Campinas University UNICAMP, Campinas, Brazil. Neuroimmunology Unit, Biology Institut, Campinas University UNICAMP, Campinas, Brazil. Neuroimmunology Unit, Biology Institut, Campinas University UNICAMP, Campinas, Brazil. National Institute for Science and Technology-Neuroimmunomodulation (INCT-NIM), CNPq, Brasilia, Brazil. Neuroimmunology Unit, Biology Institut, Campinas University UNICAMP, Campinas, Brazil. National Institute for Science and Technology-Neuroimmunomodulation (INCT-NIM), CNPq, Brasilia, Brazil. Neuroimmunology Unit, Biology Institut, Campinas University UNICAMP, Campinas, Brazil.</t>
  </si>
  <si>
    <t>Department of Endocrinology and Metabolic Diseases, Polish Mother's Memorial Hospital Research Institute, 281/289 Rzgowska St., 93-338 Lodz, Poland. Department of Immunology, Rheumatology and Allergy, Medical University of Lodz, 251 Pomorska St, 92-213 Lodz, Poland. Department of Endocrinology and Metabolic Diseases, Polish Mother's Memorial Hospital Research Institute, 281/289 Rzgowska St., 93-338 Lodz, Poland. Institute of Information Technology, Lodz University of Technology, 215 Wolczanska St., 90-924 Lodz, Poland. Department of Immunology, Rheumatology and Allergy, Medical University of Lodz, 251 Pomorska St, 92-213 Lodz, Poland. Department of Endocrinology and Metabolic Diseases, Polish Mother's Memorial Hospital Research Institute, 281/289 Rzgowska St., 93-338 Lodz, Poland. Department of Endocrinology and Metabolic Diseases, Medical University of Lodz, 281/289 Rzgowska St., 93-338 Lodz, Poland.</t>
  </si>
  <si>
    <t>Section for Immunobiology, Joslin Diabetes Center, Harvard Medical School, One Joslin Place, Boston, MA 02215, USA. Laboratory for Statistical and Translational Genetics, Center for Integrative Medical Sciences, RIKEN, 1-7-22 Suehiro-cho, Tsurumi-ku, Yokohama, Kanagawa 230-0045, Japan. Laboratory for Statistical and Translational Genetics, Center for Integrative Medical Sciences, RIKEN, 1-7-22 Suehiro-cho, Tsurumi-ku, Yokohama, Kanagawa 230-0045, Japan. Clinical Research Center, Shizuoka General Hospital, 4 Chome-27-1 Kitaando, Aoi Ward, Shizuoka 420-8527, Japan. Department of Applied Genetics, The School of Pharmaceutical Sciences, University of Shizuoka, Shizuoka 422-8526, Japan.</t>
  </si>
  <si>
    <t>Department of Archaeogenetics, Max Planck Institute for the Science of Human History (MPI-SHH), Jena, Germany. Laboratory of Molecular Genetics, Escuela Nacional de Antropologia e Historia (ENAH), Mexico City, Mexico. Department of Immunology, Instituto Nacional de Enfermedades Respiratorias Ismael Cosio Villegas (INER), Mexico City, Mexico. Tecnologico de Monterrey, Escuela de Medicina y Ciencias de la Salud, Mexico City, Mexico. Clinical Laboratory of Neurodegenerative Diseases, Instituto Nacional de Neurologia y Neurocirugia "Manuel Velasco Suarez", Mexico City, Mexico. Clinical Laboratory of Neurodegenerative Diseases, Instituto Nacional de Neurologia y Neurocirugia "Manuel Velasco Suarez", Mexico City, Mexico. University of Warwick, School of Life Sciences, Coventry, United Kingdom. Laboratory of Molecular Genetics, Escuela Nacional de Antropologia e Historia (ENAH), Mexico City, Mexico. Immunogenetics Unit, Tecnicas Geneticas Aplicadas a la Clinica (TGAC), Mexico City, Mexico. Department of Transplantation, Instituto Nacional de Ciencias Medicas y Nutricion Salvador Zubiran (INCMSZ), Mexico City, Mexico. Public Health State Laboratory for Chiapas, Tuxtla Gutierrez, Chiapas, Mexico. Histocompatibility, Immunogenetics and Disease Profiling Laboratory, Stanford Blood Center, Palo Alto, CA, USA. Biology Department, University of Crete, Heraklion, Greece. Department of Neurogenetics and Molecular Biology, Instituto Nacional de Neurologia y Neurocirugia "Manuel Velasco Suarez", Mexico City, Mexico. Department of Neurogenetics and Molecular Biology, Instituto Nacional de Neurologia y Neurocirugia "Manuel Velasco Suarez", Mexico City, Mexico. Histocompatibility, Immunogenetics and Disease Profiling Laboratory, Stanford Blood Center, Palo Alto, CA, USA. Department of Pathology, Stanford University, CA, USA. Clinical Analysis Laboratory, Unidad Medica Familiar (UMF) No. 23, Instituto Mexicano del Seguro Social (IMSS), Tuxtla Gutierrez, Chiapas, Mexico. Department of Transplantation, Instituto Nacional de Ciencias Medicas y Nutricion Salvador Zubiran (INCMSZ), Mexico City, Mexico. Stanford Genome Technology Center, Palo Alto, CA, USA. Department of Cancer Immunology and Virology, Dana Farber Cancer Institute, Harvard Medical School, Boston, MA, USA. Department of Immunology, Instituto Nacional de Enfermedades Respiratorias Ismael Cosio Villegas (INER), Mexico City, Mexico. Department of Transplantation, Instituto Nacional de Ciencias Medicas y Nutricion Salvador Zubiran (INCMSZ), Mexico City, Mexico. The William Harvey Research Institute, Barts and London School of Medicine, Queen Mary University of London, London, United Kingdom. Department of Immunology, Instituto Nacional de Enfermedades Respiratorias Ismael Cosio Villegas (INER), Mexico City, Mexico. Department of Transplantation, Instituto Nacional de Ciencias Medicas y Nutricion Salvador Zubiran (INCMSZ), Mexico City, Mexico. Department of Transplantation, Instituto Nacional de Ciencias Medicas y Nutricion Salvador Zubiran (INCMSZ), Mexico City, Mexico. julgrate@yahoo.com. Department of Pathology, Stanford University, CA, USA. marcelof@stanford.edu. Department of Cancer Immunology and Virology, Dana Farber Cancer Institute, Harvard Medical School, Boston, MA, USA. edmond_yunis@dfci.harvard.edu.</t>
  </si>
  <si>
    <t>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Hospital Universitario La Paz (IDIPAZ), Madrid, Spain. Rheumatology Department, Instituto de Investigacion Sanitaria la Princesa, Hospital Universitario de la Princesa (IIS-lP), Madrid, Spain. Experimental and Observational Rheumatology and Rheumatology Unit, Instituto de Investigacion Sanitaria, Hospital Clinico Universitario de Santiago (IDIS), Santiago de Compostela, Spain. Valdecilla Biomedical Research Institute, Hospital Universitario Marques de Valdecilla (IDIVAL), Santander, Spain. 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Rheumatology Department, Hospital Clinico San Carlos, Instituto Investigacion Sanitaria San Carlos (IdISSC), Madrid, Spain. Valdecilla Biomedical Research Institute, Hospital Universitario Marques de Valdecilla (IDIVAL), Santander, Spain. Rheumatology Department, Instituto de Investigacion Sanitaria la Princesa, Hospital Universitario de la Princesa (IIS-lP), Madrid, Spain. Rheumatology Department, Hospital Clinico San Carlos, Instituto Investigacion Sanitaria San Carlos (IdISSC), Madrid, Spain. Immuno-Rheumatology Department, Instituto de Investigacion Hospital Universitario La Paz (IDIPAZ), Madrid, Spain. Experimental and Observational Rheumatology and Rheumatology Unit, Instituto de Investigacion Sanitaria, Hospital Clinico Universitario de Santiago (IDIS), Santiago de Compostela, Spain. Experimental and Observational Rheumatology and Rheumatology Unit, Instituto de Investigacion Sanitaria, Hospital Clinico Universitario de Santiago (IDIS), Santiago de Compostela, Spain. Faculty of Medicine and Dentistry, University of Santiago de Compostela, Santiago de Compostela, Spain. Rheumatology Department, Instituto de Investigacion Hospital Universitario La Paz (IDIPAZ), Madrid, Spain. Rheumatology Department, Instituto de Investigacion Sanitaria la Princesa, Hospital Universitario de la Princesa (IIS-lP), Madrid, Spain. Valdecilla Biomedical Research Institute, Hospital Universitario Marques de Valdecilla (IDIVAL), Santander, Spain. Rheumatology Department, Hospital Clinico San Carlos, Instituto Investigacion Sanitaria San Carlos (IdISSC), Madrid, Spain. Experimental and Observational Rheumatology and Rheumatology Unit, Instituto de Investigacion Sanitaria, Hospital Clinico Universitario de Santiago (IDIS), Santiago de Compostela, Spain. agmartinezp@ser.es.</t>
  </si>
  <si>
    <t>Department of Neurology, Keio University School of Medicine.</t>
  </si>
  <si>
    <t>Department of Immunology, School of Medicine, Hamadan University of Medical Sciences, Hamadan, Iran. Department of Immunology, School of Medicine, Hamadan University of Medical Sciences, Hamadan, Iran. Department of Internal Diseases Medicine, School of Medicine, Hamadan University of Medical Sciences, Hamadan, Iran. Department of Internal Diseases Medicine, School of Medicine, Hamadan University of Medical Sciences, Hamadan, Iran. Department of Immunology, School of Medicine, Hamadan University of Medical Sciences, Hamadan, Iran. Department of Immunology, School of Medicine, Hamadan University of Medical Sciences, Hamadan, Iran. Department of Biostatistics and Epidemiology, School of Health, Hamadan University of Medical Sciences, Hamadan, Iran. Department of Immunology, School of Medicine, Hamadan University of Medical Sciences, Hamadan, Iran. Department of Immunology, School of Medicine, Hamadan University of Medical Sciences, Hamadan, Iran. Electronic address: gh.solgi@umsha.ac.ir.</t>
  </si>
  <si>
    <t>Immunogenetics Laboratory, First Department of Neurology, Medical School,National and Kapodistrian University of Athens, NKUA, Aeginition Hospital, Athens, Greece. Immunogenetics Laboratory, First Department of Neurology, Medical School,National and Kapodistrian University of Athens, NKUA, Aeginition Hospital, Athens, Greece. Immunogenetics Laboratory, First Department of Neurology, Medical School, National and Kapodistrian University of Athens, NKUA, Aeginition Hospital, Athens, Greece. First Department of Pediatrics, National and Kapodistrian University of Athens, Medical School, Aghia Sophia Children's Hospital, Athens, Greece. Department of Neurology, Children's Hospital of Athens "P. and A. Kyriakou", Athens, Greece. Second Department of Pediatrics, National and Kapodistrian University of Athens, School of Medicine P. &amp; A. Kyriakou Children's Hospital, Athens, Greece. Department of Pediatric Neurology, "Aghia Sophia" Children's Hospital, Greece. Demyelinating Diseases Unit, First Department of Neurology, Medical School, National and Kapodistrian University of Athens, NKUA, Aeginition Hospital, Athens, Greece. First Department of Neurology, Medical School, National and Kapodistrian University of Athens, NKUA, Aeginition Hospital, Athens, Greece. Neuroimmunology Unit, Department of Pathophysiology, National and Kapodistrian University of Athens Medical School, Athens, Greece. University Research Institute of Maternal and Child Health &amp; Precision Medicine, National and Kapodistrian University of Athens, Aghia Sophia Children's Hospital, Greece. Demyelinating Diseases Unit &amp; Director of Immunogenetics Laboratory, First Department of Neurology, Medical School, National and Kapodistrian University of Athens, NKUA, Aeginition Hospital, Athens, Greece.</t>
  </si>
  <si>
    <t>Servicio de Inmunologia, Hospital Universitario Virgen del Rocio (IBiS, CSIC, US), Sevilla, Spain. Histocompatibilidad, Centro de Transfusion de la Comunidad de Madrid, Madrid, Spain. Servicio de Inmunologia, Hospital Universitario Virgen del Rocio (IBiS, CSIC, US), Sevilla, Spain. Servicio de Inmunologia, Hospital Universitario Virgen del Rocio (IBiS, CSIC, US), Sevilla, Spain. Histocompatibilidad, Centro de Transfusion de la Comunidad de Madrid, Madrid, Spain.</t>
  </si>
  <si>
    <t>Department of Public Health Dentistry, Tatyasaheb Kore Dental College and Research Centre, Kolhapur, Maharashtra, India. BDS, Private Practitioner, Chandravardai Nagar, Ajmer, Rajasthan, India. Department of Oral and Maxillofacial Pathology, Hi-Tech Dental College and Hospital, Bhubaneswar, India. Department of Oral and Maxillofacial Pathology, Institute of Dental Sciences, Sehora, Jammu &amp; Kashmir, India. BDS, Private Practitioner, CDA, Somerset, New Jersey. Department of Oral and Maxillofacial Pathology, Surendera Dental College and Research Institute, Rajasthan, India. Private Practitioner, New Delhi, India.</t>
  </si>
  <si>
    <t>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Institute of Neurology, Ruijin Hospital, Shanghai Jiao Tong University School of Medicine, Shanghai, China. Department of Neurology, Ruijin Hospital, Luwan Branch, Shanghai Jiao Tong University School of Medicine, Shanghai, China.</t>
  </si>
  <si>
    <t>Department of Dermatology, University of Connecticut, Farmington, Connecticut. Department of Dermatology, Icahn School of Medicine at Mount Sinai, New York, New York. Department of Dermatology, University of Connecticut, Farmington, Connecticut. Department of Dermatology, Icahn School of Medicine at Mount Sinai, New York, New York. Department of Dermatology, Icahn School of Medicine at Mount Sinai, New York, New York.</t>
  </si>
  <si>
    <t>Division of Intractable Diseases, Center for Biomedical Sciences, Korea National Institute of Health, Cheongju, South Korea. Interdisciplinary Program in Bioinformatics, Seoul National University, Seoul, South Korea. Division of Intractable Diseases, Center for Biomedical Sciences, Korea National Institute of Health, Cheongju, South Korea. Department of Computer Science and Engineering, Kyungpook National University, Buk-gu, Daegu, South Korea. Division of Rheumatology, Seoul St. Mary's Hospital, College of Medicine, Catholic University of Korea, Seoul, South Korea. Department of Medical Science, Konkuk University School of Medicine, Seoul, South Korea. Department of Medical Science, Konkuk University School of Medicine, Seoul, South Korea. Department of Medical Science, Medical School, Korea University, Seoul, South Korea. Department of Predictive Toxicology, Korea Institute of Toxicology, Daejeon, South Korea. Department of Predictive Toxicology, Korea Institute of Toxicology, Daejeon, South Korea. Interdisciplinary Program in Bioinformatics, Seoul National University, Seoul, South Korea. Bioinformatics Institute, Seoul National University, Seoul, South Korea. Department of Computer Science and Engineering, Seoul National University, 1 Gwanak-ro, Gwanak-gu, Seoul, 08826, South Korea. International Stem Cell Banking Initiative, 2 High St, Barley, Hertfordshire, SG88HZ, UK. National Stem Cell Resource Center, Institute of Zoology, Chinese Academy of Sciences, Beijing, 100190, China. Innovation Academy for Stem Cell and Regeneration, Chinese Academy of Sciences, Beijing, 100101, China. Division of Intractable Diseases, Center for Biomedical Sciences, Korea National Institute of Health, Cheongju, South Korea. Division of Intractable Diseases, Center for Biomedical Sciences, Korea National Institute of Health, Cheongju, South Korea. mihyun4868@korea.kr. Division of Intractable Diseases, Center for Biomedical Sciences, Korea National Institute of Health, Cheongju, South Korea. kjhcorea@korea.kr.</t>
  </si>
  <si>
    <t>Department of Gastroenterology, Graduate School of Medicine, Kanazawa University, Kanazawa, Ishikawa, Japan. Department of Gastroenterology, Graduate School of Medicine, Kanazawa University, Kanazawa, Ishikawa, Japan. eishirom@m-kanazawa.jp.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 Department of Gastroenterology, Graduate School of Medicine, Kanazawa University, Kanazawa, Ishikawa, Japan.</t>
  </si>
  <si>
    <t>From the Department of Neurology (A.L.B., Y.Y.M.W., E.D.P., R.Q.H., R.F.N., B.H.A.W.), Erasmus University Medical Center, Rotterdam; and Department of Immunohaematology and Blood Transfusion (P.J.E.L., G.W.H., F.H.J.C.), Leiden University Medical Center, the Netherlands. a.bruijstens@erasmusmc.nl.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 From the Department of Neurology (A.L.B., Y.Y.M.W., E.D.P., R.Q.H., R.F.N., B.H.A.W.), Erasmus University Medical Center, Rotterdam; and Department of Immunohaematology and Blood Transfusion (P.J.E.L., G.W.H., F.H.J.C.), Leiden University Medical Center, the Netherlands.</t>
  </si>
  <si>
    <t>Department of Inmunology, University Complutense, School of Medicine, Madrid, Spain. Electronic address: aarnaiz@med.ucm.es.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University Complutense, School of Medicine, Madrid, Spain. Department of Inmunology and Rheumatology, Instituto Nacional de Cardiologia Ignacio Chavez, Mexico City, Mexico.</t>
  </si>
  <si>
    <t>Division of Laboratory and Genomic Medicine, Department of Pathology and Immunology, School of Medicine, Washington University in St. Louis, St. Louis, Missouri, United States of America. HLA Laboratory, Barnes-Jewish Hospital, St. Louis, Missouri, United States of America. Department of Pathology &amp; Laboratory Medicine, University of North Carolina at Chapel Hill School of Medicine, Chapel Hill, North Carolina, United States of America. Molecular Immunology Laboratory, McLendon Clinical Laboratories, UNC Hospitals, Chapel Hill, North Carolina, United States of America. Molecular Immunology Laboratory, McLendon Clinical Laboratories, UNC Hospitals, Chapel Hill, North Carolina, United States of America. HLA Laboratory, Barnes-Jewish Hospital, St. Louis, Missouri, United States of America. HLA Laboratory, Barnes-Jewish Hospital, St. Louis, Missouri, United States of America. HLA Laboratory, Barnes-Jewish Hospital, St. Louis, Missouri, United States of America. HLA Laboratory, Barnes-Jewish Hospital, St. Louis, Missouri, United States of America. Division of Laboratory and Genomic Medicine, Department of Pathology and Immunology, School of Medicine, Washington University in St. Louis, St. Louis, Missouri, United States of America.</t>
  </si>
  <si>
    <t>Department of Renal Medicine, Royal Preston Hospital, Preston, UK. Department of Renal Medicine, Royal Preston Hospital, Preston, UK. Department of Renal Medicine, Royal Preston Hospital, Preston, UK.</t>
  </si>
  <si>
    <t>Department of Neurology, The First Affiliated Hospital of Harbin Medical University, Harbin, Heilongjiang, China. Department of Neurology, The First Affiliated Hospital of Harbin Medical University, Harbin, Heilongjiang, China. Department of Neurology, The First Affiliated Hospital of Harbin Medical University, Harbin, Heilongjiang, China.</t>
  </si>
  <si>
    <t>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 Bioinformatics Centre, CSIR-Institute of Microbial Technology, Chandigarh, India. Department of Computational Biology, Indraprastha Institute of Information Technology, New Delhi, India. Department of Computational Biology, Indraprastha Institute of Information Technology, New Delhi, India. Department of Computational Biology, Indraprastha Institute of Information Technology, New Delhi, India.</t>
  </si>
  <si>
    <t>From the Department of Clinical Neuroscience (A.K.H., T.O., I.K., J.H.), Institute of Environmental Medicine (A.K.H., L.A.), Center for Molecular Medicine (T.O., I.K., J.H.), Karolinska Institutet, Stockholm, Sweden; and Centre for Occupational and Environmental Medicine (L.A.), Region Stockholm, Stockholm, Sweden. anna.hedstrom@ki.se.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 From the Department of Clinical Neuroscience (A.K.H., T.O., I.K., J.H.), Institute of Environmental Medicine (A.K.H., L.A.), Center for Molecular Medicine (T.O., I.K., J.H.), Karolinska Institutet, Stockholm, Sweden; and Centre for Occupational and Environmental Medicine (L.A.), Region Stockholm, Stockholm, Sweden.</t>
  </si>
  <si>
    <t>Laboratoire d'ImmunoRhumatologie Moleculaire, INSERM UMR_S1109, Plateforme GENOMAX, Faculte de Medecine, Federation Hospitalo-Universitaire OMICARE, Federation de Medecine Translationnelle de Strasbourg (FMTS), Universite de Strasbourg, Strasbourg, France. carapito@unistra.fr. Labex TRANSPLANTEX, Faculte de Medecine, Universite de Strasbourg, Strasbourg, France. carapito@unistra.fr. INSERM Franco-Japanese Nextgen HLA Laboratory, Strasbourg, France. carapito@unistra.fr. INSERM Franco-Japanese Nextgen HLA Laboratory, Nagano, Japan. carapito@unistra.fr. Laboratoire d'Immunologie, Plateau Technique de Biologie, Pole de Biologie, Nouvel Hopital Civil, Strasbourg, France. carapito@unistra.fr.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BIOMICA SAS, Strasbourg, France. Labex TRANSPLANTEX, Faculte de Medecine, Universite de Strasbourg, Strasbourg, France. BIOMICA SAS, Strasbourg,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INSERM Franco-Japanese Nextgen HLA Laboratory, Strasbourg, France. INSERM Franco-Japanese Nextgen HLA Laboratory, Nagano, Japan. Labex TRANSPLANTEX, Faculte de Medecine, Universite de Strasbourg, Strasbourg, France. Etablissement Francais du Sang (EFS) Centre-Pays de la Loire, Laboratoire HLA, Nantes, France. Societe Francophone de Greffe de Moelle et de Therapie Cellulaire (SFGM-TC), Hopital Edouard Herriot, CHU, Lyon, France. Societe Francophone d'Histocompatibilite et d'Immunogenetique (SFHI), Paris, France. Labex TRANSPLANTEX, Faculte de Medecine, Universite de Strasbourg, Strasbourg, France. Etablissement Francais du Sang (EFS) Centre-Pays de la Loire, Laboratoire HLA, Nantes, France. INSERM 1232, CRCINA, Universite Nantes-Angers, Nantes, France. Europdonor operated by Matchis Foundation, Leiden, The Netherlands. Department of Immunohematology and Blood transfusion, LUMC, Leiden, The Netherlands. HOVON Data Center, Department of Hematology, Erasmus MC Cancer Institute, Rotterdam, The Netherlands. Laboratoire d'Immunologie, CHRU de Lille, Lille, France. LIRIC INSERM U995, Universite Lille 2, Lille, France. Laboratory for Translational Immunology, University Medical Center Utrecht, Utrecht, The Netherlands. CNRS, EFS-PACA, ADES UMR 7268, Aix-Marseille Universite, Marseille, France. Labex TRANSPLANTEX, Faculte de Medecine, Universite de Strasbourg, Strasbourg, France. Societe Francophone de Greffe de Moelle et de Therapie Cellulaire (SFGM-TC), Hopital Edouard Herriot, CHU, Lyon, France. Laboratoire Jean Dausset, INSERM UMR_S 1160, Hopital Saint-Louis, Paris, France. Labex TRANSPLANTEX, Faculte de Medecine, Universite de Strasbourg, Strasbourg, France. Laboratoire Jean Dausset, INSERM UMR_S 1160, Hopital Saint-Louis, Paris, France. Labex TRANSPLANTEX, Faculte de Medecine, Universite de Strasbourg, Strasbourg, France. Societe Francophone de Greffe de Moelle et de Therapie Cellulaire (SFGM-TC), Hopital Edouard Herriot, CHU, Lyon, France. Laboratoire Jean Dausset, INSERM UMR_S 1160, Hopital Saint-Louis, Paris, France. Societe Francophone de Greffe de Moelle et de Therapie Cellulaire (SFGM-TC), Hopital Edouard Herriot, CHU, Lyon, France. Etablissement Francais du Sang (EFS) Grand-Est, Laboratoire HLA, Strasbourg, France. Etablissement Francais du Sang (EFS) Rhone-Alpes, Laboratoire HLA, Lyon,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Societe Francophone de Greffe de Moelle et de Therapie Cellulaire (SFGM-TC), Hopital Edouard Herriot, CHU, Lyon, France. Service d'Hematologie et d'Oncologie pediatrique, Hopitaux Universitaires de Strasbourg, Strasbourg, France. Institut de Recherche Mathematique Avancee, CNRS UMR 7501, LabEx Institut de Recherche en Mathematiques, ses Interactions et Applications, Universite de Strasbourg, Strasbourg, France. Institut de Recherche Mathematique Avancee, CNRS UMR 7501, LabEx Institut de Recherche en Mathematiques, ses Interactions et Applications, Universite de Strasbourg, Strasbourg, France. Department of Hematology, Leiden University Medical Center, Leiden, The Netherlands. Department of Hematology, University Medical Center Utrecht, Utrecht, The Netherlands. Societe Francophone de Greffe de Moelle et de Therapie Cellulaire (SFGM-TC), Hopital Edouard Herriot, CHU, Lyon, France. Centre Hospitalier Lyon Sud, Hematologie 1G, Hospices Civils de Lyon, Pierre Benite, Lyon, France. Societe Francophone de Greffe de Moelle et de Therapie Cellulaire (SFGM-TC), Hopital Edouard Herriot, CHU, Lyon, France. Service d'Hematologie Adulte, Hopitaux Universitaires de Strasbourg, Strasbourg, France. Labex TRANSPLANTEX, Faculte de Medecine, Universite de Strasbourg, Strasbourg, France. Societe Francophone de Greffe de Moelle et de Therapie Cellulaire (SFGM-TC), Hopital Edouard Herriot, CHU, Lyon, France. Service d'Hematologie - Greffe, Hopital Saint-Louis, APHP, Paris, France. Societe Francophone de Greffe de Moelle et de Therapie Cellulaire (SFGM-TC), Hopital Edouard Herriot, CHU, Lyon, France. Institut Paoli Calmettes, Marseille, France. Department of Hematology and ErasmusMC Cancer Institute, Erasmus University Medical Center, Rotterdam, The Netherlands. Societe Francophone de Greffe de Moelle et de Therapie Cellulaire (SFGM-TC), Hopital Edouard Herriot, CHU, Lyon, France. LIRIC INSERM U995, Universite Lille 2, Lille, France. Department of Immunohematology and Blood transfusion, LUMC, Leiden, The Netherlands. Societe Francophone de Greffe de Moelle et de Therapie Cellulaire (SFGM-TC), Hopital Edouard Herriot, CHU, Lyon, France. Service d'Hematologie Clinique, CHU Hotel Dieu, Nantes, France. Laboratoire d'ImmunoRhumatologie Moleculaire, INSERM UMR_S1109, Plateforme GENOMAX, Faculte de Medecine, Federation Hospitalo-Universitaire OMICARE, Federation de Medecine Translationnelle de Strasbourg (FMTS), Universite de Strasbourg, Strasbourg, France. Labex TRANSPLANTEX, Faculte de Medecine, Universite de Strasbourg, Strasbourg, France. Laboratoire Jean Dausset, INSERM UMR_S 1160, Hopital Saint-Louis, Paris, France. Societe Francophone de Greffe de Moelle et de Therapie Cellulaire (SFGM-TC), Hopital Edouard Herriot, CHU, Lyon, France. Departement d'Hematologie, Hopital Saint Antoine, Paris, France. Universite Pierre &amp; Marie Curie, Paris, France. Centre de Recherche Saint-Antoine, INSERM UMR_S 938, Paris, France. Division of Epidemiology and Prevention, Aichi Cancer Center Research Institute, 1-1 Kanokoden, Chikusa-ku, Nagoya, Japan. Labex TRANSPLANTEX, Faculte de Medecine, Universite de Strasbourg, Strasbourg, France. Societe Francophone de Greffe de Moelle et de Therapie Cellulaire (SFGM-TC), Hopital Edouard Herriot, CHU, Lyon, France. Service d'Hematologie Adulte, Hopitaux Universitaires de Strasbourg, Strasbourg, France. Laboratoire d'ImmunoRhumatologie Moleculaire, INSERM UMR_S1109, Plateforme GENOMAX, Faculte de Medecine, Federation Hospitalo-Universitaire OMICARE, Federation de Medecine Translationnelle de Strasbourg (FMTS), Universite de Strasbourg, Strasbourg, France. siamak@unistra.fr. Labex TRANSPLANTEX, Faculte de Medecine, Universite de Strasbourg, Strasbourg, France. siamak@unistra.fr. INSERM Franco-Japanese Nextgen HLA Laboratory, Strasbourg, France. siamak@unistra.fr. INSERM Franco-Japanese Nextgen HLA Laboratory, Nagano, Japan. siamak@unistra.fr. Laboratoire d'Immunologie, Plateau Technique de Biologie, Pole de Biologie, Nouvel Hopital Civil, Strasbourg, France. siamak@unistra.fr.</t>
  </si>
  <si>
    <t>Benaroya Research Institute at Virginia Mason, Seattle, WA. Benaroya Research Institute at Virginia Mason, Seattle, WA. Department of Pharmaceutical Sciences, University of Colorado School of Pharmacy, Denver, CO. Department of Pharmaceutical Sciences, University of Colorado School of Pharmacy, Denver, CO. Benaroya Research Institute at Virginia Mason, Seattle, WA. Benaroya Research Institute at Virginia Mason, Seattle, WA. Benaroya Research Institute at Virginia Mason, Seattle, WA. Department of Medicine, University of Washington, Seattle, WA. Benaroya Research Institute at Virginia Mason, Seattle, WA. Department of Medicine, University of Washington, Seattle, WA. Department of Immunology and Microbiology, University of Colorado School of Medicine, Denver, CO. Department of Immunology and Microbiology, University of Colorado School of Medicine, Denver, CO. Benaroya Research Institute at Virginia Mason, Seattle, WA ejames@benaroyaresearch.org.</t>
  </si>
  <si>
    <t>Sorbonne University, GRC no. 21, Alzheimer Precision Medicine (APM), AP-HP, Pitie-Salpetriere Hospital, Boulevard de l'hopital, Paris, France. Department of Drug Sciences, University of Catania, Catania, Italy. Oasi Research Institute-IRCCS, Troina, Italy. Department of Neurology and Neurosurgery, McGill University, Montreal, QC, Canada. Department of Anatomy and Cell Biology, McGill University, Montreal, QC, Canada. Department of Pharmacology and Therapeutics, McGill University, Montreal, QC, Canada. Department of Pharmacology, University of Oxford, Oxford, United Kingdom. Oasi Research Institute-IRCCS, Troina, Italy. Laboratory of Neuropharmacology, EBRI Rita Levi-Montalcini Foundation, Rome, Italy. School of Pharmacy, Department of Biology, University of Rome Tor Vergata, Rome, Italy. Department of Neurorehabilitation Sciences, Casa Cura Policlinico, Milan,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Department of Clinical and Experimental Medicine, University of Pisa, Pisa, Italy. Department of Biomedicine and Prevention, University of Rome "Tor Vergata", Rome, Italy. Department of Radiology, "Athinoula A. Martinos" Center for Biomedical Imaging, Boston, MA, United States. Harvard Medical School, Boston, MA, United States. Department of Biomedicine and Prevention, University of Rome "Tor Vergata", Rome, Italy. Casa di Cura "San Raffaele Cassino", Cassino, Italy.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 NeuroVision Imaging, Inc., Sacramento, CA, United States. NeuroVision Imaging, Inc., Sacramento, CA, United States. Centro de Biologia Molecular Severo Ochoa (CSIC-UAM), Madrid, Spain. Network Center for Biomedical Research in Neurodegenerative Diseases (CIBERNED), Madrid, Spain. Centro de Biologia Molecular Severo Ochoa (CSIC-UAM), Madrid, Spain. Network Center for Biomedical Research in Neurodegenerative Diseases (CIBERNED), Madrid, Spain. 2E Science, Robbio, Italy. Systems Biology Department, University of Alcala, Madrid, Spain. Faculty of Sport Sciences, Universidad Europea de Madrid, Madrid, Spain. Research Institute of the Hospital 12 de Octubre ("imas"), Madrid, Spain. Centro de Investigacion Biomedica en Red Fragilidad y Envejecimiento Saludable (CIBERFES), Madrid, Spain. TranScrip Partners, Reading, United Kingdom. Research &amp; Development Department, Chiesi Farmaceutici, Parma, Italy. Sorbonne University, GRC no. 21, Alzheimer Precision Medicine (APM), AP-HP, Pitie-Salpetriere Hospital, Boulevard de l'hopital, Paris, France. Sorbonne University, GRC no. 21, Alzheimer Precision Medicine (APM), AP-HP, Pitie-Salpetriere Hospital, Boulevard de l'hopital, Paris, France. Brain &amp; Spine Institute (ICM), INSERM U 1127, CNRS UMR 7225, Boulevard de l'hopital, Paris, France. Institute of Memory and Alzheimer's Disease (IM2A), Department of Neurology, Pitie-Salpetriere Hospital, AP-HP, Paris, France.</t>
  </si>
  <si>
    <t>Department of Immunopathology, Postgraduate Institute of Medical Education and Research, Chandigarh, India. Department of Internal Medicine,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Immunopathology, Postgraduate Institute of Medical Education and Research, Chandigarh, India. Department of Internal Medicine, Postgraduate Institute of Medical Education and Research, Chandigarh, India. Department of Histopathology, Postgraduate Institute of Medical Education and Research, Chandigarh, India. Department of Immunopathology, Postgraduate Institute of Medical Education and Research, Chandigarh, India.</t>
  </si>
  <si>
    <t>Department of Infectious Diseases, Peking University First Hospital, Beijing 100034, China. Department of Gastroenterology and Hematology, AEROSPACE 731 Hospital, Beijing 100074, China. Department of Gastroenterology, the Second Affiliated Hospital of Guangzhou Medical University, Guangzhou 510260, Guangdong Province, China. Department of Liver Diseases, the Wuxi Fifth Affiliated Hospital of Jiangnan University, Wuxi 214011, Jiangsu Province, China. Department of Liver Diseases, the Third Hospital of Qinhuangdao, Qinhuangdao 066001, Hebei Province, China. Department of Liver Diseases, the Third Hospital of Qinhuangdao, Qinhuangdao 066001, Hebei Province, China. Department of Liver Diseases, Yantai City Hospital for Infectious Diseases, Yantai 264001, Shandong Province, China. Department of Infectious Diseases, Peking University First Hospital, Beijing 100034, China. Department of Infectious Diseases, Peking University First Hospital, Beijing 100034, China. Department of Infectious Diseases, Peking University First Hospital, Beijing 100034, China. Department of Infectious Diseases, Peking University First Hospital, Beijing 100034, China.</t>
  </si>
  <si>
    <t>Department of Laboratory Medicine, University Hospital of North Norway, Tromso, Norway. Immunology Research Group, Department of Medical Biology, UiT The Arctic University of Norway, Tromso, Norway. Immunology Research Group, Department of Medical Biology, UiT The Arctic University of Norway, Tromso, Norway. Department of Laboratory Medicine, University Hospital of North Norway, Tromso, Norway. Immunology Research Group, Department of Medical Biology, UiT The Arctic University of Norway, Tromso, Norway. Department of Laboratory Medicine, University Hospital of North Norway, Tromso, Norway. Department of Clinical Immunology and Transfusion Medicine, University and Regional Laboratories, Lund, Sweden. Department of Laboratory Medicine, University Hospital of North Norway, Tromso, Norway. Immunology Research Group, Department of Medical Biology, UiT The Arctic University of Norway, Tromso, Norway.</t>
  </si>
  <si>
    <t>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 Tissue Typing Centre, Clinical Department of Transfusion Medicine and Transplantation Biology, University Hospital Centre Zagreb, Zagreb, Croatia.</t>
  </si>
  <si>
    <t>Immunogenetics and Histocompatibility Laboratory, Banc de Sang i Teixits, Barcelona, Spain. Transfusional Medicine, Vall d'Hebron Research Institute, Universitat Autonoma de Barcelona (VHIR-UAB), Barcelona, Spain. Transfusional Medicine, Vall d'Hebron Research Institute, Universitat Autonoma de Barcelona (VHIR-UAB), Barcelona, Spain. Congenital Coagulopathies, Banc de Sang i Teixits, Barcelona, Spain. CIBER de Enfermedades Cardiovasculares (CIBERCV), Barcelona, Spain. Transfusional Medicine, Vall d'Hebron Research Institute, Universitat Autonoma de Barcelona (VHIR-UAB), Barcelona, Spain. Congenital Coagulopathies, Banc de Sang i Teixits, Barcelona, Spain. Immunogenetics and Histocompatibility Laboratory, Banc de Sang i Teixits, Barcelona, Spain. Transfusional Medicine, Vall d'Hebron Research Institute, Universitat Autonoma de Barcelona (VHIR-UAB), Barcelona, Spain. Congenital Coagulopathies, Banc de Sang i Teixits, Barcelona, Spain. Congenital Coagulopathies, Banc de Sang i Teixits, Barcelona, Spain. Cell Therapy Service, Banc de Sang i Teixits, Barcelona, Spain. Cell Therapy Service, Banc de Sang i Teixits, Barcelona, Spain. Transfusional Medicine, Vall d'Hebron Research Institute, Universitat Autonoma de Barcelona (VHIR-UAB), Barcelona, Spain. squerol@bst.cat. Cell Therapy Service, Banc de Sang i Teixits, Barcelona, Spain. squerol@bst.cat. Immunogenetics and Histocompatibility Laboratory, Banc de Sang i Teixits, Barcelona, Spain. frudilla@bst.cat. Transfusional Medicine, Vall d'Hebron Research Institute, Universitat Autonoma de Barcelona (VHIR-UAB), Barcelona, Spain. frudilla@bst.cat.</t>
  </si>
  <si>
    <t>National Histocompatibility &amp; Immunogenetics Service Development Laboratory, National Health Service Blood and Transplant (NHSBT), Colindale, London, UK. National Histocompatibility &amp; Immunogenetics Service Development Laboratory, National Health Service Blood and Transplant (NHSBT), Colindale, London, UK. Histocompatibility &amp; Immunogenetics Laboratory, National Health Service Blood and Transplant (NHSBT), Colindale, London, UK; Faculty of Life Sciences and Medicine, King College London, UK. National Histocompatibility &amp; Immunogenetics Service Development Laboratory, National Health Service Blood and Transplant (NHSBT), Colindale, London, UK; Division of Infection and Immunity, University College London, London, UK. National Histocompatibility &amp; Immunogenetics Service Development Laboratory, National Health Service Blood and Transplant (NHSBT), Colindale, London, UK. Electronic address: winnie.chong@nhsbt.nhs.uk.</t>
  </si>
  <si>
    <t>Allergy and Immunology Research Center, Institute for Medical Research, Ministry of Health Malaysia, Setia Alam, Selangor, Malaysia. Electronic address: nurulaain.fauzi@moh.gov.my. Allergy and Immunology Research Center, Institute for Medical Research, Ministry of Health Malaysia, Setia Alam, Selangor, Malaysia. Department of Medicine, Putrajaya Hospital, Ministry of Health Malaysia, Putrajaya, Malaysia. Department of Medicine, Putrajaya Hospital, Ministry of Health Malaysia, Putrajaya, Malaysia. Department of Medicine, Putrajaya Hospital, Ministry of Health Malaysia, Putrajaya, Malaysia. Department of Medicine, Hospital Raja Permaisuri Bainun, Ministry of Health Malaysia, Perak, Malaysia; Faculty of Medicine, Universiti Kuala Lumpur Royal College of Medicine Perak, Ipoh, Perak, Malaysia. Department of Medicine, Selayang Hospital, Ministry of Health Malaysia, Selayang, Selangor, Malaysia. Department of Medicine, Hospital Tuanku Ja'afar Seremban, Ministry of Health Malaysia, Seremban, Negeri Sembilan, Malaysia. Faculty of Medicine, Universiti Kebangsaan Malaysia Medical Center, Kuala Lumpur, Malaysia. Department of Medicine, Tengku Ampuan Afzan Hospital, Ministry of Health Malaysia, Kuantan, Pahang, Malaysia. Department of Medicine, Selayang Hospital, Ministry of Health Malaysia, Selayang, Selangor, Malaysia. Department of Medicine, Taiping Hospital, Ministry of Health Malaysia, Perak, Malaysia. Allergy and Immunology Research Center, Institute for Medical Research, Ministry of Health Malaysia, Setia Alam, Selangor, Malaysia. Allergy and Immunology Research Center, Institute for Medical Research, Ministry of Health Malaysia, Setia Alam, Selangor, Malaysia; Department of Medicine, Division of Rheumatology, Karolinska Institutet and Karolinska University Hospital, Stockholm, Sweden. Electronic address: toocl@moh.gov.my.</t>
  </si>
  <si>
    <t>Department of Internal Medicine, Diabetes Unit, Rio de Janeiro State University (UERJ), Rio de Janeiro, Rio de Janeiro, Brazil. deborahconte@hotmail.com.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Histocompatibility and Cryopreservation Laboratory (HLA),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Department of Internal Medicine, Diabetes Unit, Rio de Janeiro State University (UERJ), Rio de Janeiro, Rio de Janeiro, Brazil. DNA Diagnostic Laboratory (LDD), Rio de Janeiro State University (UERJ), Rio de Janeiro, Rio de Janeiro, Brazil. Department of Internal Medicine, Diabetes Unit, Rio de Janeiro State University (UERJ), Rio de Janeiro, Rio de Janeiro, Brazil.</t>
  </si>
  <si>
    <t>Department of Medicine, University of Colorado Anschutz Medical Campus, Aurora, CO, United States. Department of Medicine, University of Colorado Anschutz Medical Campus, Aurora, CO, United States. Department of Medicine, University of Colorado Anschutz Medical Campus, Aurora, CO, United States. Department of Immunology and Microbiology, University of Colorado Anschutz Medical Campus, Aurora, CO, United States.</t>
  </si>
  <si>
    <t>Department of Blood Transfusion Medicine, Nara Medical University, Kashihara, Japan. Department of Allergy and Rheumatology, Nippon Medical School, Tokyo, Japan. HLA Foundation Laboratory, Kyoto, Japan. Department of Bioinformatics and Genomics Graduate School of Medical Sciences, Kanazawa University, Kanazawa, Japan. Department of Hematology. Department of Respiratory Medicine. Department of General Internal Medicine, and. Department of Pediatrics, Nara Medical University, Kashihara, Japan. Department of Hematology and Oncology, Kyoto University, Kyoto, Japan. Department of Hematology, Kyoto City Hospital, Kyoto, Japan. Department of Hematology, Hiroshima Red Cross Hospital, Hiroshima, Japan. Department of Hematology, Fujita Health University, Toyoake, Japan. Department of Hematology, Oita Prefectural Hospital, Oita, Japan. Department of Hematology and Oncology, Ashiya Municipal Hospital, Ashiya, Japan. Department of Pediatrics, Tokyo Metropolitan Bokutoh Hospital, Tokyo, Japan. Department of Hematology, Tokyo Teishin Hospital, Tokyo, Japan. Department of Hematology, National Disaster Medical Hospital, Tachikawa, Japan. Department of Internal Medicine, Miyazaki Prefectural Miyazaki Hospital, Miyazaki, Japan. Department of Internal Medicine, Kushiro Rosai Hospital, Kushiro, Japan. Department of Hematology, Saga-ken Medical Centre Koseikan, Saga, Japan. Department of Hematology, Okinawa Prefectural Nanbu Medical Center and Child Medical Center, Okinawa, Japan. Department of Hematology, Meiwa Hospital, Nishinomiya, Japan. Department of Hematology/Oncology, Kurashiki Central Hospital, Kurashiki, Japan. Department of Hematology/Oncology, Wakayama Medical University, Wakayama, Japan. Department of Hematology, Gunma University Graduate School of Medicine, Maebashi, Japan. Department of General Internal Medicine, Saitama Medical University, Moroyamamachi, Japan; and. Department of Laboratory Medicine, Keio University School of Medicine, Tokyo, Japan. Department of Blood Transfusion Medicine, Nara Medical University, Kashihara, Japan.</t>
  </si>
  <si>
    <t>Department of Medical Genetics, University of Oslo and Oslo University Hospital, Oslo, Norway. asgeir.lande@medisin.uio.no. Institute of Clinical Medicine, University of Oslo, Oslo, Norway. asgeir.lande@medisin.uio.no. Department of Oncology and Medical Physics, Haukeland University Hospital and Department of Clinical Science, University of Bergen, Bergen, Norway. National Advisory Unit on CFS/ME, Oslo University Hospital, Oslo, Norway. Faculty of Health Science, VID Specialized University, Stavanger, Norway. Department of Medical Genetics, University of Oslo and Oslo University Hospital, Oslo, Norway. CFS/ME Center, Oslo University Hospital, Oslo, Norway. Department of Oncology and Medical Physics, Haukeland University Hospital and Department of Clinical Science, University of Bergen, Bergen, Norway. Institute of Clinical Medicine, University of Oslo, Oslo, Norway. Department of Immunology, Oslo University Hospital, Oslo, Norway. Department of Pediatric Research, Oslo University Hospital, University of Oslo, Oslo, Norway. Department of Medical Genetics, University of Oslo and Oslo University Hospital, Oslo, Norway. Institute of Clinical Medicine, University of Oslo, Oslo, Norway. Department of Immunology, Oslo University Hospital, Oslo, Norway. Department of Medical Genetics, University of Oslo and Oslo University Hospital, Oslo, Norway. Department of Immunology, Oslo University Hospital, Oslo, Norway.</t>
  </si>
  <si>
    <t>Department of Medical Genetics, Shahid Beheshti University of Medical Sciences, Tehran, Iran. Cell Therapy and Hematopoietic Stem Cell Transplantation Research Center, Tehran University of Medical Sciences, Tehran, Iran. Hematology, Oncology, and Stem Cell Transplantation Research Center, Tehran University of Medical Sciences, Tehran, Iran. Urogenital Stem Cell Research Center, Shahid Beheshti University of Medical Sciences, Tehran, Iran. Department of Medical Genetics, Shahid Beheshti University of Medical Sciences, Tehran, Iran. Hematopoietic Stem Cell Research Center, Shahid Beheshti University of Medical Sciences, Tehran, Iran. Clinical Research Development Center, Qom University of Medical Sciences, Qom, Iran. Department of Clinical Nutrition, Faculty of Nutrition and Food Technology, Shahid Beheshti University of Medical Sciences, Tehran, Iran. Department of Medical Genetics, Shahid Beheshti University of Medical Sciences, Tehran, Iran. Pediatric Cell Therapy Research Center, Tehran University of Medical Sciences, Tehran, Iran.</t>
  </si>
  <si>
    <t>Department of Medical Chemistry, Biochemistry and Clinical Chemistry, Faculty of Medicine, University of Osijek, J. Huttlera 4, HR-31000, Osijek, Croatia. stokic@mefos.hr. Department of Pathological Physiology, Faculty of Medicine and Dentistry, Palacky University, Hnevotinska 3, 775 15, Olomouc, Czech Republic. Department of Nuclear Medicine and Oncology, Faculty of Medicine, University of Osijek, J. Huttlera 4, HR-31000, Osijek, Croatia. mstefanic@mefos.hr. Department of Medical Chemistry, Biochemistry and Clinical Chemistry, Faculty of Medicine, University of Osijek, J. Huttlera 4, HR-31000, Osijek, Croatia. Department of Laboratory Diagnostics and Clinical Transfusion Medicine, Clinical Institute of Transfusion Medicine, Osijek University Hospital, J. Huttlera 4, HR-31000, Osijek, Croatia. Department of Laboratory Diagnostics and Clinical Transfusion Medicine, Clinical Institute of Transfusion Medicine, Osijek University Hospital, J. Huttlera 4, HR-31000, Osijek, Croatia. Department of Pathological Physiology, Faculty of Medicine and Dentistry, Palacky University, Hnevotinska 3, 775 15, Olomouc, Czech Republic. Department of Pathological Physiology, Faculty of Medicine and Dentistry, Palacky University, Hnevotinska 3, 775 15, Olomouc, Czech Republic. Martin.Petrek@fnol.cz.</t>
  </si>
  <si>
    <t>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Department of Internal Medicine 1, Gastroenterology, Pneumology and Endocrinology, Friedrich Alexander University Erlangen-Nuremberg, Erlangen, Germany. Department of Hematology, Leiden University Medical Center, Leiden, Netherlands. Department of Hematology, Leiden University Medical Center, Leiden, Netherlands. Department of Internal Medicine 5, Hematology/Oncology, Friedrich Alexander University Erlangen-Nuremberg, Erlangen, Germany. Department of Internal Medicine 5, Hematology/Oncology, Friedrich Alexander University Erlangen-Nuremberg, Erlangen, Germany. Department of Hematology, Leiden University Medical Center, Leiden, Netherlands. Division of Cell Signaling &amp; Immunology, School of Life Sciences, University of Dundee, Dundee, United Kingdom. Division of Cell Signaling &amp; Immunology, School of Life Sciences, University of Dundee, Dundee, United Kingdom. Department of Internal Medicine 5, Hematology/Oncology, Friedrich Alexander University Erlangen-Nuremberg, Erlangen, Germany. Department of Hematology, Leiden University Medical Center, Leiden, Netherlands. Department of Hematology, Leiden University Medical Center, Leiden, Netherlands.</t>
  </si>
  <si>
    <t>Department of Laboratory Molecular Genetics of Hematology, Tokyo Medical and Dental University, Tokyo, Japan. Blood Service Headquarters, Japanese Red Cross Society, Tokyo, Japan. Blood Service Headquarters, Japanese Red Cross Society, Tokyo, Japan. Graduate School of Medicine, Tokai University School of Medicine, Kanagawa, Japan. Genome Medical Science Project, National Center for Global Health and Medicine, Tokyo, Japan. Blood Service Headquarters, Japanese Red Cross Society, Tokyo, Japan. Japanese Red Cross Society Kinki Block Blood Center, Osaka, Japan. Blood Service Headquarters, Japanese Red Cross Society, Tokyo, Japan. Blood Service Headquarters, Japanese Red Cross Society, Tokyo, Japan. Department of Laboratory Molecular Genetics of Hematology, Tokyo Medical and Dental University, Tokyo, Japan. Genome Medical Science Project, National Center for Global Health and Medicine, Tokyo, Japan. Blood Service Headquarters, Japanese Red Cross Society, Tokyo, Japan.</t>
  </si>
  <si>
    <t>Faculty of Medical Sciences, Belo Horizonte, Brazil. IMUNOLAB-Histocompatibility Laboratory, Belo Horizonte, Brazil. IMUNOLAB-Histocompatibility Laboratory, Belo Horizonte, Brazil. Faculty of Medical Sciences, Belo Horizonte, Brazil. IMUNOLAB-Histocompatibility Laboratory, Belo Horizonte, Brazil. Faculty of Medical Sciences, Belo Horizonte, Brazil. IMUNOLAB-Histocompatibility Laboratory, Belo Horizonte, Brazil.</t>
  </si>
  <si>
    <t>Tropical-Biological Research Unit, College of Science, University of Baghdad, Baghdad, Iraq. Electronic address: dr.ahadhiah@sc.uobaghdad.edu.iq. Department of Biology, College of Science, University of Baghdad, Baghdad, Iraq. Department of Biology, College of Science for Women, University of Baghdad, Baghdad, Iraq. Histocompatibility Centre, Al-Karama Teaching Hospital, Ministry of Health, Baghdad, Iraq.</t>
  </si>
  <si>
    <t>Taipei, Taiwan. Taipei, Taiwan. Tokyo, Japan. Taipei, Taiwan. Taipei, Taiwan. Taipei, Taiwan. Taipei, Taiwan. Kaohsiung, Taiwan. Chiayi, Taiwan. Seoul, Korea. Taipei, Taiwan. Taipei, Taiwan. Taipei, Taiwan. Taipei, Taiwan. Taipei, Taiwan. Taipei, Taiwan. Taipei, Taiwan. Tokyo, Japan. Taipei, Taiwan. Taipei, Taiwan.</t>
  </si>
  <si>
    <t>Thalassemia and Hemoglobinopathy Research Center, Research Institute of Health, Ahvaz Jundishapur University of Medical Sciences, Ahvaz, Iran. Department of laboratory sciences, School of Allied Medical Sciences, Ahvaz Jundishapur University of Medical Sciences, Ahvaz, Iran. Student Research Committee, Ahvaz Jundishapur University of Medical Sciences, Ahvaz, Iran. Cellular and Molecular Research Center,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 Thalassemia and Hemoglobinopathy Research Center, Research Institute of Health, Ahvaz Jundishapur University of Medical Sciences, Ahvaz, Iran. Thalassemia and Hemoglobinopathy Research Center, Research Institute of Health, Ahvaz Jundishapur University of Medical Sciences, Ahvaz, Iran. Department of laboratory sciences, School of Allied Medical Sciences, Ahvaz Jundishapur University of Medical Sciences, Ahvaz, Iran.</t>
  </si>
  <si>
    <t>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Clinical Radiology, Graduate School of Medical Sciences, Kyushu University, Fukuoka, Japan. Department of Molecular Imaging &amp; Diagnosis, Graduate School of Medical Sciences, Kyushu University, Fukuoka, Japan. Department of Clinical Research, National Hospital Organization Hokkaido Medical Center, Sapporo, Japan. Department of Neurological Therapeutics, Neurological Institute, Graduate School of Medical Sciences, Kyushu University, Fukuoka, Japan. Department of Neurology, Neurological Institute, Graduate School of Medical Sciences, Kyushu University, Fukuoka, Japan. kira@neuro.med.kyushu-u.ac.jp.</t>
  </si>
  <si>
    <t>Department of Nephrology, Institute of Nephrology, Shanghai Ruijin Hospital, Shanghai Jiao Tong University School of Medicine, Shanghai, China. nephroxie@163.com.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Department of Nephrology, Institute of Nephrology, Shanghai Ruijin Hospital, Shanghai Jiao Tong University School of Medicine, Shanghai, China.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Division of Nephrology, Department of Internal Medicine, Istanbul School of Medicine, Istanbul University, Istanbul, Turkey. Istituto di Ricerca Genetica e Biomedica, Consiglio Nazionale delle Ricerche, Monserrato, Cagliari,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and Surgery, University of Parma, Parma, Italy. Department of Medicine, Division of Nephrology, Columbia University, College of Physicians &amp; Surgeons, New York, USA. Nephrology Dialysis and Kidney Transplant Unit, Fundazione IRCCS Ca' Granda Ospedale Maggiore Policlinico, Universita degli studi di Milano, Milan, Italy.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Medicine, Division of Nephrology, Columbia University, College of Physicians &amp; Surgeons, New York, USA. Department of Pediatrics-Nephrology, University of Michigan School of Medicine, Ann Arbor, MI, USA. Division of Nephrology, Department of Medicine, University of Michigan, Ann Arbor, MI, USA. Arbor Research Collaborative for Health, Ann Arbor, MI, USA. Department of Transplantology, Nephrology and Internal Diseases, Medical University of Warsaw, Warsaw, Poland. Department of Transplantology, Nephrology and Internal Diseases, Medical University of Warsaw, Warsaw, Poland. Department of Immunology, Transplantology and Internal Diseases, Medical University of Warsaw, Warsaw, Poland. Institute of Biochemistry and Biophysics, Polish Academy of Sciences, Warsaw, Poland. Department of Immunology, Transplantology and Internal Diseases, Medical University of Warsaw, Warsaw, Poland. Department of Immunology, Transplantology and Internal Diseases, Medical University of Warsaw, Warsaw, Poland. Department of Immunology, Transplantology and Internal Diseases, Medical University of Warsaw, Warsaw, Poland. Institute of Biochemistry and Biophysics, Polish Academy of Sciences, Warsaw, Poland. Department of Nephrology, University Hospital of Karol Marcinkowski in Zielona Gora, Zielona Gora, Poland. Molecular Biology Laboratory and Nephrology Department, Fundacio Puigvert, Instituto de Investigaciones Biomedicas Sant Pau, Universitat Autonoma de Barcelona, REDINREN, IISCIII, Barcelona, Spain. Molecular Biology Laboratory and Nephrology Department, Fundacio Puigvert, Instituto de Investigaciones Biomedicas Sant Pau, Universitat Autonoma de Barcelona, REDINREN, IISCIII, Barcelona, Spain. Department of Nephrology and Hypertension, Bern University Hospital, University of Bern, Bern, Switzerland. Department of Nephrology and Hypertension, Bern University Hospital, University of Bern, Bern, Switzerland. Nephrology Clinic, Haseki Training and Research Hospital, Istanbul, Turkey. Department of Nephrology, Uludag University Faculty of Medicine, Bursa, Turkey. Division of Nephrology, Department of Internal Medicine, Cerrahpasa Medical Faculty, Istanbul University - Cerrahpasa, Istanbul, Turkey. Division of Nephrology, Department of Internal Medicine, Marmara University School of Medicine, Istanbul, Turkey. Division of Nephrology, Department of Internal Medicine, Marmara University School of Medicine, Istanbul, Turkey. Department of Nephrology, Sisli Hamidiye Etfal Training and Research Hospital, Istanbul, Turkey. Department of Medical Biology, Istanbul School of Medicine, Istanbul University, Istanbul, Turkey. Department of Medical Biology, Istanbul School of Medicine, Istanbul University, Istanbul, Turkey. Division of Nephrology, Department of Internal Medicine, Istanbul School of Medicine, Istanbul University, Istanbul, Turkey. Department of Nephrology, Xin Hua Hospital Affiliated to Shanghai Jiao Tong University School of Medicine, Shanghai, China. Department of Cinical and Experimental Medicine, Unit of Nephrology, University of Messina, Messina, Italy. Department of Medicine, University of Chieti-Pescara, SS. Annunziata Hospital, Chieti, Italy. S. Andrea Hospital, La Spezia, Italy. University of Bari, Bari, Italy. Department of Nephrology, 1st Faculty of Medicine and General University Hospital, Charles University, Prague, Czech Republic. Department of Nephrology, 1st Faculty of Medicine and General University Hospital, Charles University, Prague, Czech Republic. Second Division of Nephrology, ASST-Spedali Civili di Brescia Presidio di Montichiari, Brescia, Italy. Department of Obstetrics and Gynecology, ASST Spedali Civili di Brescia, Brescia, Italy. Unit of Nephrology and Dialysis ASL TO4, Cirie, Turin, Italy. San Raffaele Hospital, Milan, Italy. Cannizzaro Hospital, Catania, Italy. Nephrology Dialysis and Kidney Transplant Unit, Fundazione IRCCS Ca' Granda Ospedale Maggiore Policlinico, Universita degli studi di Milano, Milan, Italy. Sandro Pertini Hospital, Rome, Italy. San Giovanni Bosco Hospital (ERK-net Member) and University of Turin, Turin, Italy. Renal Unit, Department of Medicine, University of Verona, Verona, Italy. Renal Unit, Department of Medicine, University of Verona, Verona, Italy. Division of Nephrology, Dialysis, Transplantation, IRCCS Giannina Gaslini, Genoa, Italy. Division of Nephrology, Dialysis, Transplantation, IRCCS Giannina Gaslini, Genoa, Italy. Department of Medicine and Surgery, University of Parma, Parma, Italy. Department of Medicine and Surgery, University of Parma, Parma, Italy. Department of Microbiology and Immunology, Laboratory of Molecular Immunology, Rega Institute, KU, Leuven, Belgium. Department of Nephrology, University Hospitals Leuven, Leuven, Belgium. Department of Family Medicine, Seoul National University College of Medicine and Seoul National University Hospital, Seoul, Korea. Department of Family Medicine, Seoul National University College of Medicine and Seoul National University Hospital, Seoul, Korea. Institute on Aging, Seoul National University College of Medicine, Seoul, Korea. Biomedical Sciences, Seoul National University College of Medicine, Seoul, Korea. Kidney Research Institute, Seoul National University College of Medicine, Seoul, Korea. Kidney Research Institute, Seoul National University College of Medicine, Seoul, Korea. Internal Medicine, Seoul National University College of Medicine, Seoul, Korea. Department of Nephrology, Juntendo University Faculty of Medicine, Tokyo, Japan. Department of Medical Sciences, University of Torino and Immunogenetics and Transplant Biology Service, University Hospital "Citta della Salute e della Scienza di Torino", Turin, Italy. Department of Nephrology, University of Toronto, Toronto General Hospital, Toronto, ON, Canada. Division of Nephrology and Hypertension, Mayo Clinic, Rochester, MN, USA. Department of Nephrology and Dialysis, G. Brotzu Hospital, Cagliari, Italy. Manchester Institute of Nephrology and Transplantation, Manchester University Hospitals NHS Trust, Manchester, UK. Manchester Institute of Nephrology and Transplantation, Manchester University Hospitals NHS Trust, Manchester,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Department of Nephrology, Division of Medicine, University College London, London, UK. Renal Unit, Royal London Hospital, Barts Health, Whitechapel, London, UK. The Charles Bronfman Institute for Personalized Medicine, Icahn School of Medicine at Mount Sinai, New York, NY, USA. The Genetics of Obesity and Related Metabolic Traits Program, The Icahn School of Medicine at Mount Sinai, New York, NY, USA. The Mindich Child Health and Development Institute, Icahn School of Medicine at Mount Sinai, New York, NY, USA. The Charles Bronfman Institute for Personalized Medicine, Icahn School of Medicine at Mount Sinai, New York, NY, USA. Department of Genetics and Genomic Sciences, Mount Sinai Health System, New York, NY, USA. Center for Population Genomic Health, Icahn School of Medicine at Mount Sinai, New York, NY, USA. Institute of Genetic Epidemiology, Dep. of Biometry, Epidemiology, and Medical Bioinformatics, Faculty of Medicine and Medical Center - University of Freiburg, Freiburg, Germany. Department of Nephrology and Medical Intensive Care, Charite - Universitatsmedizin Berlin, Berlin, Germany. Department of Nephrology and Hypertension, Friedrich-Alexander-Universitat, Erlangen, Germany. Institute of Genetic Epidemiology, Dep. of Biometry, Epidemiology, and Medical Bioinformatics, Faculty of Medicine and Medical Center - University of Freiburg, Freiburg, Germany. Department of Nephrology, Radboud University Medical Center, Nijmegen, The Netherlands. Department of Human Genetics, Radboud University Medical Centre, Radboud Institute for Health Sciences, Nijmegen, The Netherlands. Department of Epidemiology, Biostatistics &amp; HTA, Radboud University Medical Center, Nijmegen, The Netherlands. Department of Anatomic Pathology, University of Washington, Seattle, USA. Division of Nephrology, Department of Medicine, University of Michigan, Ann Arbor, MI, USA. Department of Medicine, Renal Section, Boston University School of Medicine and Boston Medical Center, Boston, MA, USA. Institut National de la Sante et de la Recherche Medicale, Centre for Research in Epidemiology and Population Health, Villejuif, France. University Paris-Sud, Villejuif, France. Sorbonne Universite, Pierre and Marie Curie University Paris 06, Paris, France. Sorbonne Universite, Pierre and Marie Curie University Paris 06, Paris, France. Institut National de la Sante et de la Recherche Medicale, Unite Mixte de Recherche (UMR) 1155, Paris, France. Department of Nephrology, Radboud University Medical Center, Nijmegen, The Netherlands. Istituto di Ricerca Genetica e Biomedica, Consiglio Nazionale delle Ricerche, Monserrato, Cagliari, Italy. Istituto di Ricerca Genetica e Biomedica, Consiglio Nazionale delle Ricerche, Monserrato, Cagliari, Italy. Department of Biostatistics, Mailman School of Public Health, Columbia University, New York, NY, USA. Kidney Research Institute, Seoul National University College of Medicine, Seoul, Korea. Internal Medicine, Seoul National University College of Medicine, Seoul, Korea. III Department of Medicine, University Medical Center Hamburg-Eppendorf, Hamburg, Germany. III Department of Medicine, University Medical Center Hamburg-Eppendorf, Hamburg, Germany. Faculty of Biology, Medicine, Health, University of Manchester, Manchester, UK. Second Division of Nephrology, ASST-Spedali Civili di Brescia Presidio di Montichiari, Brescia, Italy. University of Brescia, Brescia, Italy. Renal Division, Department of Medicine, Peking University First Hospital, Beijing, China. Institute of Nephrology, Peking University, Beijing, China. Key Laboratory of Renal Disease, Ministry of Health of China, and Key Laboratory of CKD Prevention and Treatment, Ministry of Education of China, Beijng, China. Peking-Tsinghua Center for Life Sciences, Beijing, China. Department of Medicine, Division of Nephrology, Columbia University, College of Physicians &amp; Surgeons, New York, USA. Department of Nephrology, Division of Medicine, University College London, London, UK. r.kleta@ucl.ac.uk. Department of Nephrology, Institute of Nephrology, Shanghai Ruijin Hospital, Shanghai Jiao Tong University School of Medicine, Shanghai, China. Department of Medicine, Division of Nephrology, Columbia University, College of Physicians &amp; Surgeons, New York, USA. kk473@columbia.edu.</t>
  </si>
  <si>
    <t>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Jiangxi University of Traditional Chinese Medicine, Nanchang,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Department of Pharmaceutics, College of Pharmacy, Shaanxi University of Chinese Medicine, Xianyang 712046, Shaanxi, P.R. China Department of Pharmaceutics, College of Pharmacy, The Key Laboratory of Basic and New Drug Research of Traditional Chinese Medicine, Shaanxi University of Chinese Medicine, Xianyang, Shaanxi, P.R. China Ministry of Education, Key Laboratory of Modern Preparation of Traditional Chinese Medicine, Jiangxi University of Traditional Chinese Medicine, Nanchang, P.R. China</t>
  </si>
  <si>
    <t>Institute of Psychiatry and Neuroscience, Xinxiang Medical UniversityXinxiang, China. Institute of Psychiatry and Neuroscience, Xinxiang Medical UniversityXinxiang, China. Medical Research Center, Hainan Cancer Hospital, Affiliated Cancer Hospital of Hainan Medical University, Hainan, China. Institute of Psychiatry and Neuroscience, Xinxiang Medical UniversityXinxiang, China. Priority Area Asthma &amp; Allergy, Research Center Borstel, Airway Research Center North (ARCN), Members of the German Center for Lung Research (DZL), Borstel, Germany. Institute of Psychiatry and Neuroscience, Xinxiang Medical UniversityXinxiang, China. Electronic address: 171013@xxmu.edu.cn. Priority Area Asthma &amp; Allergy, Research Center Borstel, Airway Research Center North (ARCN), Members of the German Center for Lung Research (DZL), Borstel, Germany. Electronic address: xinhuayu@fz-borstel.de.</t>
  </si>
  <si>
    <t>Research and Diagnosis Division, Hospital Regional de Alta Especialidad Ciudad Salud, Tapachula, Mexico. jesussd52@gmail.com. Hospital General de Zona No. 1, Instituto Mexicano del Seguro Social, Tapachula, Chiapas, Mexico. jesussd52@gmail.com. Facultad de Medicina Humana Campus IV, Universidad Autonoma de Chiapas, Tapachula, Chiapas, Mexico. jesussd52@gmail.com. Autoimmunity Clinic, Hospital Regional de Alta Especialidad Ciudad Salud, Tapachula, Mexico. Centro Universitario Cultural del Soconusco, Tapachula, Chiapas, Mexico. Division de Inmunogenetica, Departamento de Trasplante, Instituto Nacional de Ciencias Medicas y Nutricion Salvador Zubiran, Ciudad de Mexico, Mexico. Autoimmunity Clinic, Hospital Regional de Alta Especialidad Ciudad Salud, Tapachula, Mexico. Autoimmunity Clinic, Hospital Regional de Alta Especialidad Ciudad Salud, Tapachula, Mexico. Division de Inmunogenetica, Departamento de Trasplante, Instituto Nacional de Ciencias Medicas y Nutricion Salvador Zubiran, Ciudad de Mexico, Mexico. Division de Inmunogenetica, Departamento de Trasplante, Instituto Nacional de Ciencias Medicas y Nutricion Salvador Zubiran, Ciudad de Mexico, Mexico. Autoimmunity Clinic, Hospital Regional de Alta Especialidad Ciudad Salud, Tapachula, Mexico. Hospital Regional de Alta Especialidad Ciudad Salud, Tapachula, Mexico. Autoimmunity Clinic,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Research Laboratory, Hospital Regional de Alta Especialidad Ciudad Salud, Tapachula, Mexico. Hospital de Especialidades, Centro Medico la Raza, Ciudad de Mexico, Mexico. Hospital de Especialidades, Centro Medico la Raza, Ciudad de Mexico, Mexico.</t>
  </si>
  <si>
    <t>Rheumatology Department, Hospital Universitario La Princesa (IIS/IP), Madrid, Spain. p.moreno.fresneda@gmail.com. Rheumatology Department, Hospital Universitario La Princesa (IIS/IP), Madrid, Spain. Immunology Department, Hospital Universitario Virgen del Rocio, Sevilla, Spain. Immunology Department, Hospital Universitario Virgen del Rocio, Sevilla, Spain. Immunology Department, Hospital Universitario Virgen del Rocio, Sevilla, Spain. Rheumatology Department, Hospital Universitario La Paz, Madrid, Spain. Rheumatology Department, Hospital Universitario La Princesa (IIS/IP), Madrid, Spain. Rheumatology Department, Hospital Universitario La Princesa (IIS/IP), Madrid, Spain.</t>
  </si>
  <si>
    <t>Department of Neurology, Neurological Institute, Graduate School of Medical Sciences, Kyushu University, Fukuoka, Japan. Department of Neurology, Neurological Institute, Graduate School of Medical Sciences, Kyushu University, Fukuoka, Japan; Department of Neurology, Fukuoka Central Hospital, International University of Health and Welfare, Fukuoka, Japan. Department of Neurology, Neurological Institute, Graduate School of Medical Sciences, Kyushu University, Fukuoka, Japan. Department of Neurological Therapeutics, Neurological Institute,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Molecular Imaging &amp; Diagnosis, Graduate School of Medical Sciences, Kyushu University, Fukuoka, Japan. Department of Neurology, Neurological Institute, Graduate School of Medical Sciences, Kyushu University, Fukuoka, Japan. Department of Neurology, Neurological Institute, Graduate School of Medical Sciences, Kyushu University, Fukuoka, Japan. Department of Neurology and Strokology, Nagasaki University Graduate School of Biomedical Sciences, Nagasaki, Japan. Department of Neurology, Neurological Institute, Graduate School of Medical Sciences, Kyushu University, Fukuoka, Japan. Electronic address: kira@neuro.med.kyushu-u.ac.jp.</t>
  </si>
  <si>
    <t>Department of Pathology, College of Medicine, University of the Philippines, Manila, Philippines;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Immunogenetics Laboratory, Buddhist Tzu Chi Stem Cells Center, Hualien Tzu Chi Hospital, Buddhist Tzu Chi Medical Foundation, Hualien, Taiwan, Republic of China; Department of Laboratory Medicine and Biotechnology, Buddhist Tzu Chi University, Hualien, Taiwan, Republic of China. Electronic address: edward@tzuchi.com.tw.</t>
  </si>
  <si>
    <t>Virology Unit, Viral Hepatitis Laboratory, Institut Pasteur du Maroc, Casablanca. Morocco. Applied Molecular Virology Laboratory, Discovery Biology Department, Institut Pasteur Korea, Seongnamsi, Gyeonggi-do. South Korea. Laboratoire de Biologie et Sante (URAC34), Departement de Biologie, Faculte des Sciences Ben Msik, Hassan II University Of Casablanca. Morocco. Department of Microbiology, Faculty of Medicine, Kuwait University. Kuwait. Medical Virology and BSL3 Laboratory, Institut Pasteur du Maroc, Casablanca. Morocco. Virology Unit, Viral Hepatitis Laboratory, Institut Pasteur du Maroc, Casablanca. Morocco. Laboratoire de Biologie et Sante (URAC34), Departement de Biologie, Faculte des Sciences Ben Msik, Hassan II University Of Casablanca. Morocco.</t>
  </si>
  <si>
    <t>Department of Ophthalmology, Kameda Medical Center, Kamogawa, Japan. Department of Ophthalmology, Kameda Medical Center, Kamogawa, Japan. kawagoe@yokohama-cu.ac.jp. Department of Ophthalmology and Visual Science, Yokohama City University School of Medicine, Yokohama, Japan. kawagoe@yokohama-cu.ac.jp. Department of Ophthalmology, Kameda Medical Center, Kamogawa, Japan.</t>
  </si>
  <si>
    <t>Department of Rheumatology and Clinical Immunology, Graduate School of Medicine, Kyoto University, 54 Shogoin-Kawahara-cho, Sakyo-ku, Kyoto, Japan. Department of Rheumatology and Clinical Immunology, Graduate School of Medicine, Kyoto University, 54 Shogoin-Kawahara-cho, Sakyo-ku, Kyoto, Japan. Laboratory for Statistical and Translational Genetics, RIKEN Center for Integrative Medical Sciences, Yokohama, Japan. Clinical Research Center, Shizuoka General Hospital, Shizuoka, Japan. The Department of Applied Genetics, The School of Pharmaceutical Sciences, University of Shizuoka, Shizuoka, Japan. Department of Rheumatology and Clinical Immunology, Graduate School of Medicine, Kyoto University, 54 Shogoin-Kawahara-cho, Sakyo-ku, Kyoto, Japan. Department of Rheumatology and Clinical Immunology, Graduate School of Medicine, Kyoto University, 54 Shogoin-Kawahara-cho, Sakyo-ku, Kyoto, Japan. Department of Advanced Medicine for Rheumatic Diseases, Graduate School of Medicine, Kyoto University, Kyoto, Japan. Department of Clinical Immunology and Rheumatology, Tazuke Kofukai Medical Research Institute, Kitano Hospital, Osaka, Japan. Yukawa Clinic, Wakayama, Japan. Department of Rheumatology and Clinical Immunology, Graduate School of Medicine, Kyoto University, 54 Shogoin-Kawahara-cho, Sakyo-ku, Kyoto, Japan. Department of Transfusion Medicine &amp; Cell Therapy, Kyoto University Hospital, Kyoto, Japan. Department of Transfusion Medicine &amp; Cell Therapy, Kyoto University Hospital, Kyoto, Japan. Department of Transfusion Medicine &amp; Cell Therapy, Kyoto University Hospital, Kyoto, Japan. Department of Rheumatology, Leiden University Medical Center, Leiden, The Netherlands. Department of Rheumatology, Leiden University Medical Center, Leiden, The Netherlands. Department of Immunohematology and Blood Transfusion, Leiden University Medical Center, Leiden, The Netherlands. Department of Rheumatology and Clinical Immunology, Graduate School of Medicine, Kyoto University, 54 Shogoin-Kawahara-cho, Sakyo-ku, Kyoto, Japan. Department of Clinical Immunology and Rheumatology, Wakayama Medical University, Wakayama, Japan. Department of Rheumatology and Clinical Immunology, Graduate School of Medicine, Kyoto University, 54 Shogoin-Kawahara-cho, Sakyo-ku, Kyoto, Japan. Ijinkai Takeda General Hospital, Kyoto, Japan. Department of Rheumatology and Clinical Immunology, Graduate School of Medicine, Kyoto University, 54 Shogoin-Kawahara-cho, Sakyo-ku, Kyoto, Japan. ohmurako@kuhp.kyoto-u.ac.jp.</t>
  </si>
  <si>
    <t>Department of Clinical Sciences, Skane University Hospital, Lund University/CRC, Malmo, Sweden. agnes.andersson_svard@med.lu.se. Steno Diabetes Center Copenhagen, Niels Steensens Vej 2, Gentofte, Denmark. Steno Diabetes Center Copenhagen, Niels Steensens Vej 2, Gentofte, Denmark. Steno Diabetes Center Copenhagen, Niels Steensens Vej 2, Gentofte, Denmark. Department of Clinical Sciences, Skane University Hospital, Lund University/CRC, Malmo, Sweden. Department of Clinical Sciences, Skane University Hospital, Lund University/CRC, Malmo, Sweden. Steno Diabetes Center Copenhagen, Niels Steensens Vej 2, Gentofte, Denmark. Department of Clinical Medicine, Faculty of Health and Medical Sciences, University of Copenhagen, Copenhagen, Denmark. Steno Diabetes Center Copenhagen, Niels Steensens Vej 2, Gentofte, Denmark.</t>
  </si>
  <si>
    <t>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cam.adams@berkeley.edu.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 From the Divisions of Epidemiology and Biostatistics (C.J.A., S.L.W.), School of Public Health, University of California, Berkeley, Berkeley, CA; Genetic Epidemiology and Genomics Laboratory (X.S., L.F.B.), University of California, Berkeley, Berkeley, CA; School of Public Health (P.T.B.), University of California, Berkeley, Berkeley, CA, USA; Department of Research &amp; Evaluation (E.G., J.B.S., A.H.X.), Kaiser Permanente Southern California, Los Angeles, CA; Kaiser Permanente Division of Research (K.H.B., T.C., C.S.), Kaiser Permanente Northern California, Oakland, CA; University of Oslo (S.D.B.), Institute of Clinical Medicine &amp; Oslo University Hospital, Department of Neurology, Oslo, Norway; Oslo University Hospital (M.W.-H.), Department of Neurology, Oslo, Norway; Department of Clinical Neuroscience (T.O.), Karolinska Instituet, Stockholm, Sweden; Department of Clinical Neuroscience (I.K.), Karolinska Institutet, Stockholm, Sweden; Southern California Permanente Medical Group/Kaiser Permanente (A.M.L.-G.), Department of Neurology, Los Angeles, CA; and Institute of Environmental Medicine (L.A.), Karolinska Institutet and Centre for Occupational and Environmental Medicine, Region Stockholm, Stockholm, Sweden.</t>
  </si>
  <si>
    <t>Centre for Immunology and Allergy Research, Westmead Institute for Medical Research, The University of Sydney, 176 Hawkesbury Rd, Westmead, NSW, 2145, Australia. lawrence.ong@sydney.edu.au. Department of Immunology, Westmead Hospital, Cnr Darcy and Hawkesbury Rds, Westmead, NSW, 2145, Australia. lawrence.ong@sydney.edu.au.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Centre for Immunology and Allergy Research, Westmead Institute for Medical Research, The University of Sydney, 176 Hawkesbury Rd, Westmead, NSW, 2145, Australia. Storr Liver Centre, Westmead Institute for Medical Research, The University of Sydney, 176 Hawkesbury Rd, Westmead, NSW, 2145, Australia. Centre for Immunology and Allergy Research, Westmead Institute for Medical Research, The University of Sydney, 176 Hawkesbury Rd, Westmead, NSW, 2145, Australia.</t>
  </si>
  <si>
    <t>Hemocentro of Campinas, Histocompatibility Laboratory, University of Campinas - Unicamp, Campinas, SP, Brazil. Hemocentro of Campinas, Histocompatibility Laboratory, University of Campinas - Unicamp, Campinas, SP, Brazil. Laboratory of Immunogenetics, Department of Basic Health Sciences, State University of Maringa, Parana, Brazil. Faculty of Medical Sciences, Belo Horizonte, Minas Gerais, Brazil. IMUNOLAB Laboratory of Histocompatibility, Belo Horizonte, Minas Gerais, Brazil. Faculty of Medical Sciences, Belo Horizonte, Minas Gerais, Brazil. IMUNOLAB Laboratory of Histocompatibility, Belo Horizonte, Minas Gerais, Brazil.</t>
  </si>
  <si>
    <t>Zabludowicz Center for Autoimmune Diseases, Sheba Medical Center, Tel-Hashomer 5265601, Israel. Laboratory of the Mosaic of Autoimmunity, Saint Petersburg State University, 5265601 Saint-Petersburg, Russia. Laboratory of the Mosaic of Autoimmunity, Saint Petersburg State University, 5265601 Saint-Petersburg, Russia. Zabludowicz Center for Autoimmune Diseases, Sheba Medical Center, Tel-Hashomer 5265601, Israel. Sackler Faculty of Medicine, Tel-Aviv University, Tel-Aviv 6997801, Israel. Department of Clinical and Experimental Sciences, University of Brescia, 25123 Brescia, Italy. Rheumatology and Clinical Immunology, ASST Spedali Civili, 25123 Brescia, Italy. Department of Clinical and Experimental Sciences, University of Brescia, 25123 Brescia, Italy. Rheumatology and Clinical Immunology, ASST Spedali Civili, 25123 Brescia, Italy. Ministry of Health of the Russian Federation, Sechenov First Moscow State Medical University, 119146 Moscow, Russia. Zabludowicz Center for Autoimmune Diseases, Sheba Medical Center, Tel-Hashomer 5265601, Israel. Sackler Faculty of Medicine, Tel-Aviv University, Tel-Aviv 6997801, Israel. Zabludowicz Center for Autoimmune Diseases, Sheba Medical Center, Tel-Hashomer 5265601, Israel. Laboratory of the Mosaic of Autoimmunity, Saint Petersburg State University, 5265601 Saint-Petersburg, Russia. Sackler Faculty of Medicine, Tel-Aviv University, Tel-Aviv 6997801, Israel.</t>
  </si>
  <si>
    <t>AP-HP.Nord, hopital Lariboisiere, Universite de Paris, Paris, France. AP-HP.Nord, hopital Saint-Louis, Universite de Paris, Paris, France. AP-HP.Nord, hopital Saint-Louis, Universite de Paris, Paris, France. AP-HP.Nord, hopital Robert Debre, Universite de Paris, Paris, France. AP-HM, hopital de la Timone Enfants, Aix-Marseille Universite, Marseille, France. CHU de Nancy, hopital de Brabois, Nancy, France. CHU de Limoges, hopital de la mere et de l'enfant, Limoges, France. CHU de Bordeaux, hopital Pellegrin-Enfants, Universite de Bordeaux, Bordeaux, France. AP-HP.Nord, hopital Lariboisiere, Universite de Paris, Paris, France. AP-HP.Sorbonne Universite, hopital Saint-Antoine, Paris, France. AP-HP.Nord, hopital Lariboisiere, Universite de Paris, Paris, France.</t>
  </si>
  <si>
    <t>Dermatology Department, University College Hospital, Chelsea and Westminster Hospital, London, UK. Center for Cutaneous Research and Cell Biology, Barts and the London School of Medicine and Dentistry, Queen Mary University of London, London, UK. Anthony Nolan Research Institute, University College London Cancer Institute, London, UK. Immunology Department, Imperial College, London, UK. DDL Diagnostic Laboratory, Rijswijk, the Netherlands. DDL Diagnostic Laboratory, Rijswijk, the Netherlands. Pathology Department, Imperial College Healthcare NHS Trust, London, UK. Pathology Department, University College London Hospital, London, UK. Pathology Department, University College London Hospital, London, UK. Andrology Centre and the Institute of Urology, University College London Hospital, London, UK. Urology Department, Chelsea and Westminster Hospital, London, UK. Andrology Centre and the Institute of Urology, University College London Hospital, London, UK. Dermatology Department, University College Hospital, Chelsea and Westminster Hospital, London, UK.</t>
  </si>
  <si>
    <t>Clinical Neurology Unit, Santa Maria della Misericordia University Hospital, Piazzale Santa Maria della Misericordia, 15, 33010, Udine, Italy. Department of Medicine (DAME), University of Udine Medical School, Udine, Italy. Department of Mathematics, Informatics and Physics (DMIF), University of Udine, Udine, Italy. Clinical Neurology Unit, Santa Maria della Misericordia University Hospital, Piazzale Santa Maria della Misericordia, 15, 33010, Udine, Italy. Clinical Neurology Unit, Santa Maria della Misericordia University Hospital, Piazzale Santa Maria della Misericordia, 15, 33010, Udine, Italy. annacarmen.nilo@gmail.com. Institute of Clinical Pathology, Department of Laboratory Medicine, Santa Maria della Misericordia University Hospital, Udine, Italy. Institute of Clinical Pathology, Department of Laboratory Medicine, Santa Maria della Misericordia University Hospital, Udine, Italy. Department of Medicine (DAME), University of Udine Medical School, Udine, Italy. Institute of Clinical Pathology, Department of Laboratory Medicine, Santa Maria della Misericordia University Hospital, Udine, Italy. Laboratory of Immunogenetics, Santa Maria della Misericordia University Hospital, Udine, Italy. Infectious Diseases Unit, Santa Maria della Misericordia University Hospital, Udine, Italy. Clinical Neurology Unit, Santa Maria della Misericordia University Hospital, Piazzale Santa Maria della Misericordia, 15, 33010, Udine, Italy. Department of Medicine (DAME), University of Udine Medical School, Udine, Italy.</t>
  </si>
  <si>
    <t>Division of Nephrology and Rheumatology, Ishikawa Prefectural Central Hospital, Kanazawa, Japan. Division of Nephrology and Rheumatology, Ishikawa Prefectural Central Hospital, Kanazawa, Japan. Department of Rheumatology, Graduate School of Medical Science, Kanazawa University, Kanazawa, Japan. Department of Rheumatology, Graduate School of Medical Science, Kanazawa University, Kanazawa, Japan.</t>
  </si>
  <si>
    <t>Department of Endocrinology, Metabolism and Diabetes, Kindai University Faculty of Medicine, 377-2 Ohno-higashi, Osaka-sayama, Osaka 589-8511 Japan.grid.258622.90000 0004 1936 9967 Department of Endocrinology, Metabolism and Diabetes, Kindai University Faculty of Medicine, 377-2 Ohno-higashi, Osaka-sayama, Osaka 589-8511 Japan.grid.258622.90000 0004 1936 9967</t>
  </si>
  <si>
    <t>Department of Endocrinology and Diabetes, School of Medicine, Saitama Medical University, 38 Morohongo, Moroyamamachi, Iruma-gun, Saitama, 350-0495 Japan.grid.410802.f0000 0001 2216 2631 Department of Endocrinology and Diabetes, School of Medicine, Saitama Medical University, 38 Morohongo, Moroyamamachi, Iruma-gun, Saitama, 350-0495 Japan.grid.410802.f0000 0001 2216 2631</t>
  </si>
  <si>
    <t>Department of Pathology, Institute of Medical Sciences, BHU, Varanasi, Uttar Pradesh, India. Department of Pathology, Institute of Medical Sciences, BHU, Varanasi, Uttar Pradesh, India. Department of Endocrinology and, Institute of Medical Sciences, BHU, Varanasi, Uttar Pradesh, India. Former PHD Scholar, Institute of Medical Sciences, BHU, Varanasi, Uttar Pradesh, India.</t>
  </si>
  <si>
    <t>The Blood and Marrow Transplant Program, Northside Hospital Cancer Institute, Atlanta, GA. University of Colorado Cord Blood Bank &amp; Clinimmune Laboratory, Aurora, CO; and. School of Public Health, University of Texas, Houston, TX.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 The Blood and Marrow Transplant Program, Northside Hospital Cancer Institute, Atlanta, GA.</t>
  </si>
  <si>
    <t>Division of Clinical Research, Fred Hutchinson Cancer Research Center, 1100 Fairview Ave North, Seattle, WA 98109, USA; Department of Medicine, University of Washington, Seattle, WA 98105. epetersd@fredhutch.org. Division of Clinical Research, Fred Hutchinson Cancer Research Center, 1100 Fairview Ave North, Seattle, WA 98109. Eurocord, Hopital Saint Louis APHP, Institut de Recherche de Saint-Louis (IRSL) EA3518, Universite de Paris, Paris. Eurocord, Hopital Saint Louis APHP, Institut de Recherche de Saint-Louis (IRSL) EA3518, Universite de Paris, Paris. University College London Cancer Institute, Royal Free Campus, London. Division of Clinical Research, Fred Hutchinson Cancer Research Center, 1100 Fairview Ave North, Seattle, WA 98109. Cell Therapy Services, Catalan Blood and Tissue Bank, Barcelona. Eurocord, Hopital Saint Louis APHP, Institut de Recherche de Saint-Louis (IRSL) EA3518, Universite de Paris, Paris. Eurocord, Hopital Saint Louis APHP, Institut de Recherche de Saint-Louis (IRSL) EA3518, Universite de Paris, Paris, France; Hospital das Clinicas and LIM31, Faculty of Medicine University of Sao Paulo. Eurocord, Hopital Saint Louis APHP, Institut de Recherche de Saint-Louis (IRSL) EA3518, Universite de Paris, Paris, France; INSERM U955, CHU Henri Mondor, Creteil. Institut Paoli-Calmettes, Inserm CBT1409, Marseille, France; Cellular Therapy and Immunobiology Working Party of the European Society for Blood and Marrow Transplantation, Leiden. Eurocord, Hopital Saint Louis APHP, Institut de Recherche de Saint-Louis (IRSL) EA3518, Universite de Paris, Paris, France; Cellular Therapy and Immunobiology Working Party of the European Society for Blood and Marrow Transplantation, Leiden, The Netherlands; Haematology and Bone Marrow Transplant Unit, IRCCS San Raffaele Scientific Institute, Milan. Eurocord, Hopital Saint Louis APHP, Institut de Recherche de Saint-Louis (IRSL) EA3518, Universite de Paris, Paris, France; Monacord, International Observatory on Sickle Cell Disease, Centre Scientifique de Monaco.</t>
  </si>
  <si>
    <t>Department of Endocrinology, The First Affiliated Hospital of Xi'an Jiaotong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 College of Medicine and Forensic, Health Science Center of Xi'an Jiao Tong University, Xi'an, Shaanxi, China. College of Medicine and Forensic, Health Science Center of Xi'an Jiao Tong University, Xi'an, Shaanxi, China. Department of Endocrinology, The First Affiliated Hospital of Xi'an Jiaotong University, Xi'an, Shaanxi, China.</t>
  </si>
  <si>
    <t>Deptartment of Biomedical, Experimental and Clinical Sciences "Mario Serio", University of Firenze, Firenze, Italy. Nephrology Unit, Parma University Hospital, Parma, Italy. Department of Medicine and Surgery, University of Parma, Parma, Italy. Deptartment of Biomedical, Experimental and Clinical Sciences "Mario Serio", University of Firenze, Firenze, Italy. Nephrology and Dialysis Unit, Meyer Children's Hospital, Firenze, Italy.</t>
  </si>
  <si>
    <t>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 Department of Biotechnology, Faculty of Engineering and Technology, Rama University Uttar Pradesh, Kanpur, 209217 India.grid.459916.60000 0004 1777 2787</t>
  </si>
  <si>
    <t>Department of Nephrology, Faculty of Medicine, University of Miyazaki, Miyazaki, Japan. ryuzou_nishizono@med.miyazaki-u.ac.jp. Department of Nephrology, Faculty of Medicine, University of Miyazaki, Miyazaki, Japan. Department of Nephrology, Faculty of Medicine, University of Miyazaki, Miyazaki, Japan. Department of Nephrology, Faculty of Medicine, University of Miyazaki, Miyazaki, Japan. Department of Nephrology, Faculty of Medicine, University of Miyazaki, Miyazaki, Japan. Dialysis Division, University of Miyazaki Hospital, Miyazaki, Japan. Department of Nephrology, Faculty of Medicine, University of Miyazaki, Miyazaki, Japan. Dialysis Division, University of Miyazaki Hospital, Miyazaki, Japan. Dialysis Division, University of Miyazaki Hospital, Miyazaki, Japan. Department of Hemovascular Medicine and Artificial Organs, Faculty of Medicine, University of Miyazaki, Miyazaki, Japan.</t>
  </si>
  <si>
    <t>Univ Brest, Inserm, CHU de Brest, LBAI, UMR1227, Brest, France; Service de Rhumatologie, Centre de Reference Maladies Autoimmunes Rares CERAINO, CHU Cavale Blanche, Brest, France. Electronic address: guillermo.carvajalalegria@chu-brest.fr. Univ Brest, Inserm, CHU de Brest, LBAI, UMR1227, Brest, France; Service de Medecine Interne, Pneumologie, Medecine Vasculaire, CHU Cavale Blanche, Brest, France. Univ Brest, Inserm, CHU de Brest, LBAI, UMR1227, Brest, France; Service de Rhumatologie, Centre de Reference Maladies Autoimmunes Rares CERAINO, CHU Cavale Blanche, Brest, France. Univ Brest, Inserm, CHU de Brest, LBAI, UMR1227, Brest, France; Service de Rhumatologie, Centre de Reference Maladies Autoimmunes Rares CERAINO, CHU Cavale Blanche, Brest, France.</t>
  </si>
  <si>
    <t>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Department of Neurology, First Affiliated Hospital of China Medical University, Shenyang 110001, Liaoning, China. Electronic address: valentine1120@126.com.</t>
  </si>
  <si>
    <t>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Molecular Medicine, Morsani College of Medicine, University of South Florida, United States; Department of Immunology, H. Lee Moffitt Cancer Center and Research Institute, Tampa, FL 33612, United States. Electronic address: gblanck@usf.edu.</t>
  </si>
  <si>
    <t>Laboratory of Immunogenetics, Tzu Chi Cord Blood Bank and Buddhist Tzu Chi Bone Marrow Donor Registry, Buddhist Tzu Chi Stem Cells Centre, Hualien Tzu Chi Hospital, Buddhist Tzu Chi Medical Foundation, Hualien, Taiwan. Department of Laboratory Medicine and Biotechnology, Tzu Chi University, Hualien, Taiwan. Laboratory of Immunogenetics, Tzu Chi Cord Blood Bank and Buddhist Tzu Chi Bone Marrow Donor Registry, Buddhist Tzu Chi Stem Cells Centre, Hualien Tzu Chi Hospital, Buddhist Tzu Chi Medical Foundation, Hualien, Taiwan.</t>
  </si>
  <si>
    <t>Department of Population Health Sciences, Georgia State University School of Public Health, Atlanta, GA 30303, USA; Center for Computational and Quantitative Genetics, Department of Human Genetics, Emory University School of Medicine, Atlanta, GA 30322, USA. Center for Computational and Quantitative Genetics, Department of Human Genetics, Emory University School of Medicine, Atlanta, GA 30322, USA. Department of Biostatistics and Bioinformatics, Emory University School of Public Health, Atlanta, GA 30322, USA; Center for Computational and Quantitative Genetics, Department of Human Genetics, Emory University School of Medicine, Atlanta, GA 30322, USA. Center for Translational and Computational Neuroimmunology, Department of Neurology and Taub Institute for Research on Alzheimer disease and the Aging Brain, Columbia University Irving Medical Center, New York, NY 10032, USA. Rush Alzheimer disease Center, Rush University Medical Center, Chicago, IL 60612, USA. Rush Alzheimer disease Center, Rush University Medical Center, Chicago, IL 60612, USA. Center for Computational and Quantitative Genetics, Department of Human Genetics, Emory University School of Medicine, Atlanta, GA 30322, USA. Electronic address: jingjing.yang@emory.edu.</t>
  </si>
  <si>
    <t>Multidisciplinary Research Unit, Madurai Medical College, Madurai, India. Maternal-Child Health Center, Translational Health Science and Technology Institute, Faridabad, India. Department of Immunology, School of Biological Sciences, Madurai Kamaraj University, Madurai, India. Multidisciplinary Research Unit, Madurai Medical College, Madurai, India. Department of Cardio Vascular Thoracic Surgery, Madurai Medical College &amp; Government Rajaji Hospital, Madurai, India. Department of Immunology, School of Biological Sciences, Madurai Kamaraj University, Madurai, India. Department of Immunology, School of Biological Sciences, Madurai Kamaraj University, Madurai, India. Department of Immunology, School of Biological Sciences, Madurai Kamaraj University, Madurai, India.</t>
  </si>
  <si>
    <t>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Vanderbilt Genetics Institute,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Division of Clinical Pharmacology, Vanderbilt University Medical Center, Nashville, Tennessee, USA. Department of Pharmacology, Vanderbilt University, Nashville, Tennessee, USA. Department of Biomedical Informatics, Vanderbilt University Medical Center, Nashville, Tennessee, USA. Department of Medicine, Vanderbilt University Medical Center, Nashville, Tennessee, USA. Department of Biomedical Informatics, Vanderbilt University Medical Center, Nashville, Tennessee, USA.</t>
  </si>
  <si>
    <t>Department of Medical Oncology, Fukushima Medical University, Fukushima, Japan. Department of Medical Oncology, Fukushima Medical University, Fukushima, Japan. Department of Obstetrics and Gynecology, Fukushima Medical University, Fukushima, Japan. Department of Obstetrics and Gynecology, Fukushima Medical University, Fukushima, Japan. Department of Medical Oncology, Fukushima Medical University, Fukushima, Japan. Department of Medical Oncology, Fukushima Medical University, Fukushima, Japan. International Institute for Integrative Sleep Medicine (WPI-IIIS), University of Tsukuba, Tsukuba, Japan. Department of Medical Oncology, Fukushima Medical University, Fukushima, Japan ss-saji@wa2.so-net.ne.jp.</t>
  </si>
  <si>
    <t>Department of Neurology, Neurological Institute, Graduate School of Medical Sciences, Kyushu University, Fukuoka, Japan. Department of Neurology, Neurological Institute, Graduate School of Medical Sciences, Kyushu University, Fukuoka, Japan. Department of Neurological Therapeutics, Graduate School of Medical Sciences, Kyushu University, Fukuoka, Japan. Department of Neurology, Neurological Institute, Graduate School of Medical Sciences, Kyushu University, Fukuoka, Japan. Department of Medical Chemistry, Kurume University School of Medicine, Kurume, Japan. Department of Neurology, Neurological Institute, Graduate School of Medical Sciences, Kyushu University, Fukuoka, Japan. Department of Neurology, Neurological Institute, Graduate School of Medical Sciences, Kyushu University, Fukuoka, Japan. Department of Neurology, Tenri Hospital, Tenri, Japan. Department of Neurology, Neurological Institute, Graduate School of Medical Sciences, Kyushu University, Fukuoka, Japan.</t>
  </si>
  <si>
    <t>Transplantation Laboratory, Manchester Royal Infirmary, Manchester University NHS Foundation Trust, Manchester, UK. Division of Population Health, Health Services Research and Primary Care, University of Manchester, Manchester, UK. Faculty of Biology, Medicine and Health, Division of Informatics, Imaging &amp; Data Sciences, School of Health Sciences, University of Manchester, Manchester, UK. Division of Population Health, Health Services Research and Primary Care, University of Manchester, Manchester, UK. Division of Population Health, Health Services Research and Primary Care, University of Manchester, Manchester, UK. Transplantation Laboratory, Manchester Royal Infirmary, Manchester University NHS Foundation Trust, Manchester, UK. Department of Renal and Pancreas Transplantation, Manchester Royal Infirmary, Manchester University NHS Foundation Trust, Manchester, UK. Division of Population Health, Health Services Research and Primary Care, University of Manchester, Manchester, UK. Faculty of Science and Engineering, Centre for Bioscience, Manchester Metropolitan University, Manchester, UK. Department of Renal and Pancreas Transplantation, Manchester Royal Infirmary, Manchester University NHS Foundation Trust, Manchester, UK. Division of Diabetes, Endocrinology and Gastroenterology, University of Manchester, Manchester, UK. Transplantation Laboratory, Manchester Royal Infirmary, Manchester University NHS Foundation Trust, Manchester, UK. Division of Population Health, Health Services Research and Primary Care, University of Manchester, Manchester, UK.</t>
  </si>
  <si>
    <t>1st Department of Neurology, Medical School of Athens National and Kapodistrian University, NKUA, Aeginition Hospital, Athens, Greece. Immunogenetics Laboratory, 1st Department of Neurology, Medical School of Athens National and Kapodistrian University, NKUA, Aeginition Hospital, Athens, Greece. 1st Department of Neurology,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Department of Biopathology and Immunology, Medical School of Athens National and Kapodistrian University, NKUA, Aeginition Hospital, Athens, Greece. Department of Biopathology and Immunology, Medical School of Athens National and Kapodistrian University, NKUA, Aeginition Hospital, Athens, Greece. 1st Department of Neurology, Medical School of Athens National and Kapodistrian University, NKUA, Aeginition Hospital, Athens, Greece. Laboratory of Electrophysiology, 1st Department of Neurology, Medical School of Athens National and Kapodistrian University, NKUA, Aeginition Hospital, Athens, Greece. 1st Department of Neurology, Medical School of Athens National and Kapodistrian University, NKUA, Aeginition Hospital, Athens, Greece. Neuroimmunology Laboratory, 1st Department of Neurology of Medical School of Athens National and Kapodistrian University, NKUA, Aeginition Hospital, Athens, Greece.</t>
  </si>
  <si>
    <t>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Cheshire and Wirral Partnership National Health Service Foundation Trust, Chester CH2 1BQ, United Kingdom; and. Cheshire and Wirral Partnership National Health Service Foundation Trust, Chester CH2 1BQ, United Kingdom; and. Mersey Care National Health Service Foundation Trust, Rathbone Low Secure Unit, Rathbone Hospital, Liverpool L13 4AW,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Medical Research Council Centre for Drug Safety Science, Department Molecular and Clinical Pharmacology, University of Liverpool, Liverpool L69 3GE, United Kingdom; dnes@liverpool.ac.uk.</t>
  </si>
  <si>
    <t>Department of Immunology, Hospital Universitario Marques de Valdecilla. Avda. de Valdecilla s/n, 39008 Santander, Cantabria, Spain. Department of Rheumatology, Hospital Universitario Marques de Valdecilla, Universidad de Cantabria, IDIVAL, 39008 Santander, Cantabria, Spain. Histocompatibility, Immunogenetics &amp; Disease Profiling Laboratory, Stanford Blood Center, Palo Alto, CA 94304, USA. Department of Immunology, Hospital Universitario Marques de Valdecilla. Avda. de Valdecilla s/n, 39008 Santander, Cantabria, Spain. Department of Dermatology, Hospital Universitario Marques de Valdecilla, Universidad de Cantabria, IDIVAL, 39008 Santander, Cantabria, Spain. Department of Rheumatology, Hospital Universitario Marques de Valdecilla, Universidad de Cantabria, IDIVAL, 39008 Santander, Cantabria, Spain. Department of Dermatology, Hospital Universitario Marques de Valdecilla, Universidad de Cantabria, IDIVAL, 39008 Santander, Cantabria, Spain.</t>
  </si>
  <si>
    <t>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Division of Rheumatology, Department of Medicine Solna, Karolinska Institute, Karolinska University Hospital, Stockholm, Sweden. Department of Public Health and Clinical Medicine, Rheumatology, Umea University, Umea, Sweden. Department of Rheumatology, Faculty of Medicine and Health, Orebro University, Orebro, Sweden. Division of Rheumatology, Department of Medicine Solna, Karolinska Institute, Karolinska University Hospital, Stockholm, Sweden. Department of Clinical Neuroscience, Karolinska Institute, Karolinska University Hospital, Stockholm, Sweden. Department of Clinical Neuroscience, Karolinska Institute, Karolinska University Hospital, Stockholm, Sweden. Division of Rheumatology, Department of Clinical Experimental Medicine, Linkoping University, Linkoping, Sweden. Department of Clinical Sciences, Malmo, Rheumatology, Lund University, Malmo, Sweden. Department of Medical Sciences, Rheumatology and Science for Life Laboratory, Uppsala University, Uppsala, Sweden. Department of Clinical Neuroscience, Karolinska Institute, Karolinska University Hospital, Stockholm, Sweden. Division of Rheumatology, Department of Medicine Solna, Karolinska Institute, Karolinska University Hospital, Stockholm, Sweden marie.wahren@ki.se. Broegelmann Research Laboratory, Department of Clinical Science, University of Bergen, Bergen, Norway.</t>
  </si>
  <si>
    <t>Department of Endocrinology and Metabolic Diseases, Polish Mother's Memorial Hospital-Research Institute, 93-338 Lodz, Poland. Department of Endocrinology and Metabolic Diseases, Polish Mother's Memorial Hospital-Research Institute, 93-338 Lodz, Poland. Department of Endocrinology and Metabolic Diseases, Medical University of Lodz, 93-338 Lodz, Poland.</t>
  </si>
  <si>
    <t>School of Dentistry, Cellular and Molecular Immunology Group/INMUBO, Universidad El Bosque, Bogota, Colombia. School of Medicine, Clinical Immunology Group, Universidad Militar Nueva Granada, Bogota, Colombia. Facultad de Medicina, Instituto de Genetica Humana, Pontificia Universidad Javeriana, Bogota, Colombia. School of Dentistry, Cellular and Molecular Immunology Group/INMUBO, Universidad El Bosque, Bogota, Colombia. School of Medicine, Clinical Immunology Group, Universidad Militar Nueva Granada, Bogota, Colombia. School of Medicine, Clinical Immunology Group, Universidad Militar Nueva Granada, Bogota, Colombia. Rheumatology and Immunology Department, Clinical Immunology Group, Hospital Militar Central, Bogota, Colombia. School of Dentistry, Cellular and Molecular Immunology Group/INMUBO, Universidad El Bosque, Bogota, Colombia. School of Dentistry, Cellular and Molecular Immunology Group/INMUBO, Universidad El Bosque, Bogota, Colombia. School of Medicine, Clinical Immunology Group, Universidad Militar Nueva Granada, Bogota, Colombia. Rheumatology and Immunology Department, Clinical Immunology Group, Hospital Militar Central, Bogota, Colombia.</t>
  </si>
  <si>
    <t>Laboratory of Anthropology, Genetics and Peopling History, Department of Genetics and Evolution, Anthropology Unit, University of Geneva, Geneva, Switzerland.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Laboratory of Anthropology, Genetics and Peopling History, Department of Genetics and Evolution, Anthropology Unit, University of Geneva, Geneva, Switzerland. Institute of Genetics and Genomics in Geneva (iGE3), University of Geneva, Geneva, Switzerland. Comparative Genetics and Refinement, Biomedical Primate Research Centre, 2288, GJ, Rijswijk, The Netherlands. Comparative Genetics and Refinement, Biomedical Primate Research Centre, 2288, GJ, Rijswijk, The Netherlands. Laboratory of Anthropology, Genetics and Peopling History, Department of Genetics and Evolution, Anthropology Unit, University of Geneva, Geneva, Switzerland. alicia.sanchez-mazas@unige.ch. Institute of Genetics and Genomics in Geneva (iGE3), University of Geneva, Geneva, Switzerland. alicia.sanchez-mazas@unige.ch.</t>
  </si>
  <si>
    <t>Complex Structure of Medical Genetics, R. Binaghi Hospital, Area Socio-Sanitaria Locale (ASSL) Cagliari, Azienda per la Tutela della Salute (ATS) Sardegna, Italy. Associazione per l'Avanzamento della Ricerca per i Trapianti O.d.V., non profit organisation, Cagliari, Italy. Department of Medical Sciences and Public Health, University of Cagliari, Cagliari, Italy. Complex Structure of Pneumology, PO SS Trinita, ASSL Cagliari, ATS Sardegna, Cagliari, Italy. Complex Structure of Infectious Diseases, PO SS Trinita, ASSL Cagliari ATS Sardegna, Cagliari, Italy. Complex Structure of Medical Genetics, R. Binaghi Hospital, Area Socio-Sanitaria Locale (ASSL) Cagliari, Azienda per la Tutela della Salute (ATS) Sardegna, Italy. Department of Medical Biotechnology and Translational Medicine, University of Milan, Milan, Italy. Department of Medical Sciences and Public Health, University of Cagliari, Cagliari, Italy. Department of Medical Sciences and Public Health, University of Cagliari, Cagliari, Italy. Unita di Crisi Locale (UCL) ATS Sardegna, Cagliari, Italy. Unita di Crisi Locale (UCL) ATS Sardegna, Cagliari,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Complex Structure of Medical Genetics, R. Binaghi Hospital, Area Socio-Sanitaria Locale (ASSL) Cagliari, Azienda per la Tutela della Salute (ATS) Sardegna, Italy. Department of Medical Sciences and Public Health, University of Cagliari, Cagliari, Italy. Department of Medical Sciences and Public Health, University of Cagliari, Cagliari, Italy. Department of Medical Sciences and Public Health, University of Cagliari, Cagliari, Italy. Complex Structure of Infectious Diseases, PO SS Trinita, ASSL Cagliari ATS Sardegna, Cagliari, Italy. Unit of Oncology and Molecular Pathology, Department of Biomedical Sciences, University of Cagliari, Cagliari, Italy. Medical Genetics, Department of Medical Sciences and Public Health, University of Cagliari, Cagliari, Italy. Medical Genetics, Department of Medical Sciences and Public Health, University of Cagliari, Cagliari, Italy. Department of Medical Sciences and Public Health, University of Cagliari, Cagliari, Italy. Department of Medical Sciences and Public Health, University of Cagliari, Cagliari, Italy. Colorectal Surgery Unit, Department of Surgical Science, University of Cagliari, Cagliari, Italy. Colorectal Surgery Unit, Department of Surgical Science, University of Cagliari, Cagliari, Italy. Medical Genetics, Department of Medical Sciences and Public Health, University of Cagliari, Cagliari, Italy. Complex Structure of Pneumology, PO SS Trinita, ASSL Cagliari, ATS Sardegna, Cagliari, Italy. Complex Structure of Pneumology, PO SS Trinita, ASSL Cagliari, ATS Sardegna, Cagliari, Italy. Molecular Biology Service Laboratory, Department of Surgical Science, University of Cagliari, Cagliari, Italy. Liver Unit, Department of Internal Medicine, University Hospital of Cagliari, Cagliari, Italy. Liver Unit, Department of Internal Medicine, University Hospital of Cagliari, Cagliari, Italy. Liver Unit, Department of Internal Medicine, University Hospital of Cagliari, Cagliari, Italy. Unit of Oncology and Molecular Pathology, Department of Biomedical Sciences, University of Cagliari, Cagliari, Italy. Department of Medical Sciences and Public Health, University of Cagliari, Cagliari, Italy. Associazione per l'Avanzamento della Ricerca per i Trapianti O.d.V., non profit organisation, Cagliari, Italy. Unit of Oncology and Molecular Pathology, Department of Biomedical Sciences, University of Cagliari, Cagliari, Italy. Associazione per l'Avanzamento della Ricerca per i Trapianti O.d.V., non profit organisation, Cagliari, Italy. Department of Medical Sciences and Public Health, University of Cagliari, Cagliari, Italy. Liver Unit, Department of Internal Medicine, University Hospital of Cagliari, Cagliari, Italy.</t>
  </si>
  <si>
    <t>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 HLA Typing Laboratory, Blood Center of Zhejiang Province, Hangzhou, China. HLA Typing Laboratory, Key Laboratory of Blood Safety Research, Zhejiang Province, Hangzhou, China.</t>
  </si>
  <si>
    <t>Immunogenetic Laboratory, Immunology Department, Aggeu Magalhaes Institute, Oswaldo Cruz Foundation, Av. Moraes rego, s/n, Campus da UFPE, Cidade Universitaria, Recife, PE, Brazil. Hospital da Restauracao Gov. Paulo Guerra - Av. Gov. Agamenon Magalhaes, s/n, Derby, Recife, PE, Brazil. Immunogenetic Laboratory, Immunology Department, Aggeu Magalhaes Institute, Oswaldo Cruz Foundation, Av. Moraes rego, s/n, Campus da UFPE, Cidade Universitaria, Recife, PE, Brazil. Ribeirao Preto Medical School, University of Sao Paulo, AV Bandeirantes, HC, Vila Monte Alegre, Ribeirao Preto, SP, Brasil. Laboratorio HLA Diagnostico, Rua Goncalves Maia, Soledade, Recife, PE, Brazil. Laboratorio HLA Diagnostico, Rua Goncalves Maia, Soledade, Recife, PE, Brazil. Virology Department, Aggeu Magalhaes Institute, Oswaldo Cruz Foundation, Av. Moraes rego, s/n, Campus da UFPE, Cidade Universitaria, Recife, PE, Brazil. Virology Department, Aggeu Magalhaes Institute, Oswaldo Cruz Foundation, Av. Moraes rego, s/n, Campus da UFPE, Cidade Universitaria, Recife, PE, Brazil. Internal Medicine Department, Federal University of Pernambuco, Av. Moraes rego, s/n, Campus da UFPE, Cidade Universitaria, Recife, PE, Brazil. Public Health Department, Aggeu Magalhaes Institute, Oswaldo Cruz Foundation, Av. Moraes rego, s/n, Campus da UFPE, Cidade Universitaria, Recife, PE, Brazil. Virology Department, Aggeu Magalhaes Institute, Oswaldo Cruz Foundation, Av. Moraes rego, s/n, Campus da UFPE, Cidade Universitaria, Recife, PE, Brazil. Ribeirao Preto Medical School, University of Sao Paulo, AV Bandeirantes, HC, Vila Monte Alegre, Ribeirao Preto, SP, Brasil. Immunogenetic Laboratory, Immunology Department, Aggeu Magalhaes Institute, Oswaldo Cruz Foundation, Av. Moraes rego, s/n, Campus da UFPE, Cidade Universitaria, Recife, PE, Brazil.</t>
  </si>
  <si>
    <t>Telethon Kids Institute, The University of Western Australia, Nedlands, WA, Australia. IFOM-The FIRC Institute of Molecular Oncology, Milan, Italy. Department of Medicine, Institute of Medical Sciences, Banaras Hindu University, Varanasi, India. Department of Biochemistry, Institute of Science, Banaras Hindu University, Varanasi, India.</t>
  </si>
  <si>
    <t>Faculty of Medicine, KU Leuven, Leuven, Belgium. Department of Ophthalmology, University Hospitals Leuven, Leuven, Belgium. Department of Ophthalmology, University Hospitals Leuven, Leuven, Belgium. Department of Ophthalmology, University Hospitals Leuven, Leuven, Belgium.</t>
  </si>
  <si>
    <t>Facultad de Ciencias de la Salud, Universidad Autonoma de Chile, Talca 3460000, Chile. Inmunologia, Centro de Investigaciones Biomedicas (CINBIO), Universidad de Vigo, 36310 Vigo, Spain. Facultad de Ciencias de la Salud, Universidad Autonoma de Chile, Talca 3460000, Chile. Programa de Genetica Humana, ICBM, Facultad de Medicina, Universidad de Chile, Santiago 8389100, Chile. Departamento de Oncologia Basico-Clinico, Facultad de Medicina, Universidad de Chile, Santiago 8389100, Chile. Rheumatology, Almirante Nef Naval Hospital, Vina del Mar, Valparaiso 2340000, Chile. School of Medicine, Valparaiso University, Valparaiso 2340000, Chile. Hospital Regional de Talca, Talca 3460000, Chile. Laboratory of Chemical Carcinogenesis and Pharmacogenetics, Department of Basic-Clinical Oncology, Faculty of Medicine, University of Chile, Santiago 8320000, Chile. Latin American Network for Implementation and Validation of Clinical Pharmacogenomics Guidelines (RELIVAF-CYTED), 28015 Madrid, Spain. Facultad de Ciencias de la Salud, Universidad Autonoma de Chile, Talca 3460000, Chile.</t>
  </si>
  <si>
    <t>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Institute of Health and Biomedical Innovations, Genomics Research Centre, Queensland University of Technology, Kelvin Grove, QLD, 4059, Australia. Centre for Brain and Mental Health, Hunter Medical Research Institute, New Lambton Heights, NSW, 2305, Australia. School of Biomedical Sciences and Pharmacy, University of Newcastle, Callaghan, NSW, 2308, Australia. Centre for Brain and Mental Health, Hunter Medical Research Institute, New Lambton Heights, NSW, 2305, Australia. School of Biomedical Sciences and Pharmacy, University of Newcastle, Callaghan, NSW, 2308,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Institute of Health and Biomedical Innovations, Genomics Research Centre, Queensland University of Technology, Kelvin Grove, QLD, 4059, Australia. School of Medicine and Public Health, University of Newcastle, Callaghan, NSW, 2308, Australia. Centre for Brain and Mental Health, Hunter Medical Research Institute, New Lambton Heights, NSW, 2305, Australia. Centre for Brain and Mental Health, Hunter Medical Research Institute, New Lambton Heights, NSW, 2305, Australia. Centre for Anatomical and Human Sciences, Hull York Medical School, Hull, UK. School of Medicine and Public Health, University of Newcastle, Callaghan, NSW, 2308, Australia. School of Environmental and Life Sciences, University of Newcastle, Callaghan, NSW, 2308, Australia. School of Medicine and Public Health, University of Newcastle, Callaghan, NSW, 2308, Australia. Centre for Brain and Mental Health, Hunter Medical Research Institute, New Lambton Heights, NSW, 2305, Australia. Department of Medicine, University of Melbourne, Melbourne, VIC, Australia. Royal Melbourne Hospital, Melbourne, VIC, Australia. MS and Neuroimmunology Unit, Central Clinical School, Monash University, Melbourne, VIC, Australia. Department of Medicine, University of Melbourne, Melbourne, VIC, Australia. Royal Melbourne Hospital, Melbourne, VIC, Australia. Alfred Hospital, Melbourne, VIC, Australia. MS and Neuroimmunology Unit, Central Clinical School, Monash University, Melbourne, VIC, Australia. School of Biomedical Sciences and Pharmacy, University of Newcastle, Callaghan, NSW, 2308, Australia. Division of Molecular Genetics, Pathology North, John Hunter Hospital, New Lambton Heights, NSW, 2305, Australia. Centre for Cancer Research, Hunter Medical Research Institute, New Lambton Heights, NSW, 2305, Australia. School of Medicine and Public Health, University of Newcastle, Callaghan, NSW, 2308, Australia. Jeannette.lechner-scott@hnehealth.nsw.gov.au. Centre for Brain and Mental Health, Hunter Medical Research Institute, New Lambton Heights, NSW, 2305, Australia. Jeannette.lechner-scott@hnehealth.nsw.gov.au. Department of Neurology, John Hunter Hospital, New Lambton Heights, NSW, 2305, Australia. Jeannette.lechner-scott@hnehealth.nsw.gov.au.</t>
  </si>
  <si>
    <t>Laboratory of Experimental Hematology, Vaccine and Infectious Disease Institute (VaxInfectio), Faculty of Medicine and Health Sciences, University of Antwerp, 2610 Antwerp, Belgium. Division of Neurology, Antwerp University Hospital, 2650 Edegem,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Laboratory of Experimental Hematology, Vaccine and Infectious Disease Institute (VaxInfectio), Faculty of Medicine and Health Sciences, University of Antwerp, 2610 Antwerp, Belgium. Histocompatibility and Immunogenetics Laboratory, Red Cross-Flanders, 2650 Mechelen, Belgium. Histocompatibility and Immunogenetics Laboratory, Red Cross-Flanders, 2650 Mechelen, Belgium. Division of Neurology, Antwerp University Hospital, 2650 Edegem, Belgium. Laboratory of Experimental Hematology, Vaccine and Infectious Disease Institute (VaxInfectio), Faculty of Medicine and Health Sciences, University of Antwerp, 2610 Antwerp, Belgium. Division of Neurology, Antwerp University Hospital, 2650 Edegem, Belgium. Division of Neurology, Antwerp University Hospital, 2650 Edegem, Belgium. Born Bunge Institute, Translational Neurosciences, Faculty of Medicine and Health Sciences, University of Antwerp, 2610 Antwerp,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 Laboratory of Experimental Hematology, Vaccine and Infectious Disease Institute (VaxInfectio), Faculty of Medicine and Health Sciences, University of Antwerp, 2610 Antwerp, Belgium. Center for Cell Therapy and Regenerative Medicine, Antwerp University Hospital, 2650 Edegem, Belgium.</t>
  </si>
  <si>
    <t>Clinical Orthopaedics, Department of Clinical and Molecular Sciences, Universita Politecnica delle Marche, Ancona.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Pediatric Highly Intensive Care Unit, Department of Pathophysiology and Transplantation, Fondazione IRCCS Ca' Granda Ospedale Maggiore Policlinico (IRCCS) Milan, Italy. Istituto di Anatomia Umana e Biologia Cellulare, Universita Cattolica del Sacro Cuore, Rome, Italy. Fondazione Policlinico Universitario Agostino Gemelli IRCCS, Rome, Italy. Clinical Orthopaedics, Department of Clinical and Molecular Sciences, Universita Politecnica delle Marche, Ancona. Clinical Orthopaedics, Department of Clinical and Molecular Sciences, Universita Politecnica delle Marche, Ancona.</t>
  </si>
  <si>
    <t>Department of Biostatistics, School of Public Health, Cheeloo College of Medicine, Shandong University, Jinan, China. Department of Biostatistics, School of Public Health, Cheeloo College of Medicine, Shandong University, Jinan, China. Department of Biostatistics, School of Public Health, Cheeloo College of Medicine, Shandong University, Jinan, China. Department of Endocrinology, Shandong Provincial Hospital Affiliated to Shandong First Medical University, Jinan, China. Shandong Clinical Medical Center of Endocrinology and Metabolism, Jinan, China. Shandong Institute of Endocrine and Metabolic Diseases, Jinan, China. Department of Biostatistics, School of Public Health, Cheeloo College of Medicine, Shandong University, Jinan, China.</t>
  </si>
  <si>
    <t>Department of Neurology, Rutgers-Robert Wood Johnson Medical School, Piscataway, NJ 08854, USA. Center for Systems Biology, Massachusetts General Hospital and Harvard Medical School, Boston, MA 02114, USA. Department of Neurology, Rutgers-Robert Wood Johnson Medical School, Piscataway, NJ 08854, USA. Department of Neurology, Rutgers-Robert Wood Johnson Medical School, Piscataway, NJ 08854, USA. Department of Bacteriology II, National Institute of Infectious Diseases, Tokyo 208-001, Japan. Department of Bacteriology II, National Institute of Infectious Diseases, Tokyo 208-001, Japan. Department of Neurology, Rutgers-Robert Wood Johnson Medical School, Piscataway, NJ 08854, USA. Department of Neurology, Rutgers-Robert Wood Johnson Medical School, Piscataway, NJ 08854, USA.</t>
  </si>
  <si>
    <t>Department of Biosciences, University of Salzburg, 5020 Salzburg, Austria. Department of Biosciences, University of Salzburg, 5020 Salzburg, Austria.</t>
  </si>
  <si>
    <t>Institute of Biochemistry and Molecular Biology, University of Southern Denmark, Odense, Denmark. Department of Neurology, Rigshospitalet, Glostrup, Denmark. Department of Neurology, Rigshospitalet, Glostrup, Denmark. Department of Neurology, Rigshospitalet, Glostrup, Denmark. Institute of Clinical Medicine, University of Copenhagen, Copenhagen, Denmark.</t>
  </si>
  <si>
    <t>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 Catholic Hematopoietic Stem Cell Bank, College of Medicine, The Catholic University of Korea, Seoul, South Korea. Translational and Clinical Division, ViGenCell Inc., Seoul, South Korea. Translational and Clinical Division, ViGenCell Inc., Seoul, South Korea. Department of Microbiology, College of Medicine, The Catholic University of Korea, Seoul, South Korea. Department of Biomedicine and Health Sciences, College of Medicine, The Catholic University of Korea, Seoul, South Korea. Catholic Hematopoietic Stem Cell Bank, College of Medicine, The Catholic University of Korea, Seoul, South Korea.</t>
  </si>
  <si>
    <t>Department of Medical Microbiology, Faculty of Medicine and Health Sciences, Universiti Putra Malaysia, Serdang, Malaysia. Department of Medical Microbiology, Faculty of Medicine and Health Sciences, Universiti Putra Malaysia, Serdang, Malaysia. Department of Pathology, Faculty of Medicine and Health Sciences, Universiti Putra Malaysia, Serdang, Malaysia. Allergy and Immunology Research Centre, Institute for Medical Research, Ministry of Health Malaysia, Kuala Lumpur, Malaysia. Department of Medical Microbiology, Faculty of Medicine and Health Sciences, Universiti Putra Malaysia, Serdang, Malaysia.</t>
  </si>
  <si>
    <t>Department of Hematology and Oncology, Kyoto University, 54, Shogoin Kawahara-cho, Sakyo-ku, Kyoto, 606-8507, Japan. Department of Hematology and Oncology, Kyoto University, 54, Shogoin Kawahara-cho, Sakyo-ku, Kyoto, 606-8507, Japan. ysykrai@kuhp.kyoto-u.ac.jp. Department of Clinical Laboratory Medicine, Graduate School of Medicine, Kyoto University, 54, Shogoin Kawahara-cho, Sakyo-ku, Kyoto, 606-8507, Japan. ysykrai@kuhp.kyoto-u.ac.jp.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 Department of Hematology and Oncology, Kyoto University, 54, Shogoin Kawahara-cho, Sakyo-ku, Kyoto, 606-8507, Japan.</t>
  </si>
  <si>
    <t>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Rehabilitation Medicine, CHA Ilsan Medical Center, CHA University School of Medicine, Ilsan, Republic of Korea. Department of Rehabilitation Medicine, CHA Bundang Medical Center, CHA University School of Medicine, 59 Yatap-ro, Bundang-gu, Seongnam, Gyeonggi-do, Republic of Korea. Rehabilitation and Regeneration Research Center, CHA University, Seongnam, Republic of Korea. Department of Laboratory Medicine, CHA Bundang Medical Center, CHA University School of Medicine and CHA Cord Blood Bank, Seongnam, Republic of Korea. Department of Nuclear Medicine, CHA Bundang Medical Center, CHA University School of Medicine, Seongnam, Republic of Korea. Department of Radiology, CHA Bundang Medical Center, CHA University School of Medicine, Seongnam, Republic of Korea. Department of Pediatrics, CHA Bundang Medical Center, CHA University School of Medicine, Seongnam, Republic of Korea. Rehabilitation and Regeneration Research Center, CHA University, Seongnam, Republic of Korea. Rehabilitation and Regeneration Research Center, CHA University, Seongnam, Republic of Korea. CHA Hollywood Presbyterian Medical Center, Los Angeles, CA, USA. Department of Rehabilitation Medicine, CHA Bundang Medical Center, CHA University School of Medicine, 59 Yatap-ro, Bundang-gu, Seongnam, Gyeonggi-do, Republic of Korea. kmin@cha.ac.kr. Rehabilitation and Regeneration Research Center, CHA University, Seongnam, Republic of Korea. kmin@cha.ac.kr.</t>
  </si>
  <si>
    <t>Department of Mathematics and Statistics, University of Vermont, Burlington, Vermont, United States of America. Departmento de Genetica e Biologia Evolutiva, Universidade de Sao Paulo, Sao Paulo, Brazil. Departmento de Genetica e Biologia Evolutiva, Universidade de Sao Paulo, Sao Paulo, Brazil. Departmento de Genetica e Biologia Evolutiva, Universidade de Sao Paulo, Sao Paulo, Brazil. Departmento de Genetica e Biologia Evolutiva, Universidade de Sao Paulo, Sao Paulo, Brazil. Center for International Blood and Marrow Transplant Research, Minneapolis, Minnesota, United States of America. CW Bill Young Marrow Donor Recruitment and Research Program, Georgetown University, Washington, DC, United States of America. Instituto de Biologia, Universidad de Antioquia Medellin, Medellin, Colombia. Laboratorios de Investigacion y Desarrollo, Universidad Peruana Cayetano Heredia, Lima, Peru. School of Human Evolution and Social Change, Arizona State University, Tempe, Arizona, United States of America. Programa de Genetica Humana, Instituto de Ciencias Biomedicas, Facultad de Medicina, Universidad de Chile, Santiago, Chile. Departamento de Genetica, Universidade Federal do Parana, Curitiba, Parana, Brazil. Facultad de Medicina, Universidad Peruana Cayetano Heredia, Lima, Peru. Programa de Genetica Humana, Instituto de Ciencias Biomedicas, Facultad de Medicina, Universidad de Chile, Santiago, Chile. Instituto de Alta Investigacion, Tarapaca University, Arica, Chile. Department of Basic Health Sciences, Universidade Estadual de Maringa, Maringa, Parana, Brazil. Department of Integrative Biology, University of California, Berkeley, California, United States of America. Ministry of Education Key Laboratory of Contemporary Anthropology and Collaborative Innovation Center of Genetics and Development, School of Life Sciences and Human Phenome Institute, Fudan University, Shanghai, China. CNRS, EFS, ADES, D Aix-Marseille University, Marseille, France.</t>
  </si>
  <si>
    <t>Saudi Stem Cells Donor Registry, King Abdullah International Medical Research Center, King Saud bin Abdulaziz University for Health Sciences, Ministry of National Guard Health Affairs, Riyadh, Saudi Arabia. Department of Physiology, Istanbul Medical Faculty, Istanbul University, Istanbul, Turkey. Department of Oncology, King Abdulaziz Medical City - Ministry of National Guard Health Affairs, King Abdullah International Medical Research Center, King Saud bin Abdulaziz University for Health Sciences, Riyadh, Saudi Arabia. ZKRD Zentrales Knochenmarkspender-Register fur die Bundesrepublik Deutschland, Ulm, Germany. Department of Pathology and Laboratory Medicine, King Abdulaziz Medical City - Ministry of National Guard Health Affairs, King Abdullah International Medical Research Center, King Saud bin Abdulaziz University for Health Sciences, Riyadh, Saudi Arabia.</t>
  </si>
  <si>
    <t>Janssen Research &amp; Development, LLC, Titusville, NJ, United States of America. 23andMe, Inc., Mountain View, CA, United States of America. 23andMe, Inc., Mountain View, CA, United States of America. Johnson &amp; Johnson Innovation, South San Francisco, CA, United States of America.</t>
  </si>
  <si>
    <t>Depatment of Clinical Laboratory Science, Pharmacy College, Mustansiryah University, Baghdad, Iraq. Depatment of Clinical Laboratory Science, Pharmacy College, Mustansiryah University, Baghdad, Iraq. Department of Pathology, Teaching Hospital of Kadhimiya, Baghdad, Iraq. Department of Surgery, Teaching Hospital of Al-Yarmouk, Baghdad, Iraq.</t>
  </si>
  <si>
    <t>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 Department of Obstetrics and Gynecology, Shengjing Hospital of China Medical University, Shenyang 110004, China.</t>
  </si>
  <si>
    <t>Department of Obstetrics and Gynecology, International Peace Maternity and Child Health Hospital, School of Medicine, Shanghai Jiaotong University, No. 910, Hengshan Rd, Shanghai, 200030, China. Department of Pathology, International Peace Maternity and Child Health Hospital, School of Medicine, Shanghai Jiaotong University,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Obstetrics and Gynecology, International Peace Maternity and Child Health Hospital, School of Medicine, Shanghai Jiaotong University, No. 910, Hengshan Rd, Shanghai, 200030, China. Department of Neurology, Huashan Hospital and Institute of Neurology, Fudan University, No. 12 Wulumuqi Zhong Road, Shanghai, 200040, China. Department of Neurology, Huashan Hospital and Institute of Neurology, Fudan University, No. 12 Wulumuqi Zhong Road, Shanghai, 200040, China. xiangjchen@fudan.edu.cn. Department of Obstetrics and Gynecology, International Peace Maternity and Child Health Hospital, School of Medicine, Shanghai Jiaotong University, No. 910, Hengshan Rd, Shanghai, 200030, China. zhangjian_ipmch@sjtu.edu.cn.</t>
  </si>
  <si>
    <t>Cellular and Molecular Research Center, Qom University of Medical Sciences, 3736175513, Qom, Iran. Cellular and Molecular Research Center, Qom University of Medical Sciences, 3736175513, Qom, Iran. sshamsmed@gmail.com. Department of Computer and IT, Shahab-Danesh University, Qom, Iran. Department of Bacteriology, Faculty of Medical Sciences, Tarbiat Modares University, Tehran, Iran.</t>
  </si>
  <si>
    <t>Xegen, Gemenos, France. Laboratory of Personalized Genomic Medicine, Columbia University, New York, New York, United States of America. Laboratory of Personalized Genomic Medicine, Columbia University, New York, New York, United States of America. Xegen, Gemenos, France. Aix Marseille Univ, CNRS, EFS, ADES, "Biologie des Groupes Sanguins", Marseille, France. Aix Marseille Univ, CNRS, EFS, ADES, "Biologie des Groupes Sanguins", Marseille, France. Aix Marseille Univ, CNRS, EFS, ADES, "Biologie des Groupes Sanguins", Marseille, France.</t>
  </si>
  <si>
    <t>Department of Medical Microbiology and Immunology, University of Toledo, Toledo, OH, United States. Department of Medical Microbiology and Immunology, University of Toledo, Toledo, OH, United States. Parexel International, Warsaw, Poland. Department of Pathology, Dalhousie University, Halifax, NS, Canada. Department of Pathology, Dalhousie University, Halifax, NS, Canada. Department of Medical Microbiology and Immunology, University of Toledo, Toledo, OH, United States. Department of Medical Microbiology and Immunology, University of Toledo, Toledo, OH, United States. Department of Surgery, Henry Ford Hospital, Detroit, MI, United States. Department of Medicine and Public Health, University of Toledo, Toledo, OH, United States. Department of Medical Microbiology and Immunology, University of Toledo, Toledo, OH, United States. Department of Urology, University of Toledo College of Medicine, Toledo, OH, United States. The Alliance for Paired Donation, Maumee, OH, United States. Department of Computer Science, Bowling Green State University, Bowling Green, OH, United States. Department of Medical Microbiology and Immunology, University of Toledo, Toledo, OH, United States.</t>
  </si>
  <si>
    <t>Division of Inflammation and Infection, Department of Biomedical and Clinical Sciences, Linkoping University, Linkoping, Sweden. karin.roos@liu.se. Center for Clinical Research Dalarna, Uppsala University, Uppsala, Sweden. karin.roos@liu.se.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Division of Inflammation and Infection, Department of Biomedical and Clinical Sciences, Linkoping University, Linkoping, Sweden. Department of Rheumatology in Ostergotland, Linkoping, Sweden. Division of Inflammation and Infection, Department of Biomedical and Clinical Sciences, Linkoping University, Linkoping, Sweden. Center for Clinical Research Dalarna, Uppsala University, Uppsala, Sweden.</t>
  </si>
  <si>
    <t>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Center for Infectious Disease and Vaccine Research, La Jolla Institute for Immunology (LJI), La Jolla, CA 92037, USA. Institute for Immunology and Infectious Diseases, Murdoch University, Perth, WA 6150, Australia. Institute for Immunology and Infectious Diseases, Murdoch University, Perth, WA 6150, Australia. Center for Infectious Disease and Vaccine Research, La Jolla Institute for Immunology (LJI), La Jolla, CA 92037, USA. Center for Infectious Disease and Vaccine Research, La Jolla Institute for Immunology (LJI), La Jolla, CA 92037, USA. Department of Medicine, Division of Infectious Diseases and Global Public Health, University of California, San Diego (UCSD), La Jolla, CA 92037, USA. Center for Infectious Disease and Vaccine Research, La Jolla Institute for Immunology (LJI), La Jolla, CA 92037, USA.</t>
  </si>
  <si>
    <t>Department of Microbiology and Immunology, AL Neelain University, Khartoum, Sudan. Department of Pharmaceutical Chemistry, Faculty of Pharmacy, Omdurman Islamic University, Khartoum, Sudan. Faculty of Medicine, University of Seychelles-American Institute of Medicine, Seychelles. Clinical Immunology Council, Sudan Medical Specialization Board, Sudan. Faculty of Medical Pharmacology, Ahfad University for Women, Sudan. Department of Clinical Medical, Medical and Cancer Research Institute, Nyala, Sudan. Faculty of Medical Laboratory Sciences, Sudan University of Science and Technology, Sudan. Department of Bioengineering and Technology, GUIST, Gauhati University, Guwahati, Assam, India. Microbiology Division, Department of Botany, Gauhati University, Guwahati, Assam, India. Department of Bioinformatics, DETAGEN Genetics Diagnostic Center, Kayseri, Turkey.</t>
  </si>
  <si>
    <t>Lady Davis Institute, Jewish General Hospital, McGill University, Montreal, Quebec, Canada. Department of Epidemiology, Biostatistics and Occupational Health, McGill University, Montreal, Quebec, Canada. Lady Davis Institute, Jewish General Hospital, McGill University, Montreal, Quebec, Canada. Lady Davis Institute, Jewish General Hospital, McGill University, Montreal, Quebec, Canada. Department of Human Genetics, McGill University, Montreal, Quebec, Canada. Kyoto-McGill International Collaborative School in Genomic Medicine, Graduate School of Medicine, Kyoto University, Kyoto, Japan. Department of Neurology, University of California San Francisco, San Francisco, California, USA. Weill Institute for Neurosciences, University of California San Francisco, San Francisco, California, USA. Lady Davis Institute, Jewish General Hospital, McGill University, Montreal, Quebec, Canada. Lady Davis Institute, Jewish General Hospital, McGill University, Montreal, Quebec, Canada. Department of Epidemiology, Biostatistics and Occupational Health, McGill University, Montreal, Quebec, Canada. Department of Human Genetics, McGill University, Montreal, Quebec, Canada. Department of Twin Research, King's College London, London, UK.</t>
  </si>
  <si>
    <t>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School of Ophthalmology &amp; Optometry, Shenzhen University, Shenzhen, Guangdong, China. Shenzhen Eye Institute, Shenzhen Eye Hospital Affiliated to Jinan University, Shenzhen, Guangdong, China. Cancer Center, Wuzhou Red Cross Hospital, Wuzhou, Guangxi,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School of Ophthalmology &amp; Optometry, Shenzhen University, Shenzhen, Guangdong, China. Shenzhen Eye Institute, Shenzhen Eye Hospital Affiliated to Jinan University, Shenzhen, Guangdong, China. Immunogenetics Laboratory, Shenzhen Blood Center, Shenzhen, Guangdong, China zhihui_deng@aliyun.com doctorzhaojun@163.com. Department of Transfusion Medicine, School of Laboratory Medicine and Biotechnology, Southern Medical University, Guangzhou, China. Shenzhen Eye Institute, Shenzhen Eye Hospital Affiliated to Jinan University, Shenzhen, Guangdong, China zhihui_deng@aliyun.com doctorzhaojun@163.com. School of Ophthalmology &amp; Optometry, Shenzhen University, Shenzhen, Guangdong, China.</t>
  </si>
  <si>
    <t>Department of Immunology, Armed Forces Institute of Pathology, Rawalpindi, Pakistan.</t>
  </si>
  <si>
    <t>Baylor College of Medicine, Houston, Texas, USA. Michael E. DeBakey VA Medical Center, Houston, Texas, USA. Baylor College of Medicine, Houston, Texas, USA. Baylor College of Medicine, Houston, Texas, USA. Michael E. DeBakey VA Medical Center, Houston, Texas, USA. Baylor College of Medicine, Houston, Texas, USA. Michael E. DeBakey VA Medical Center, Houston, Texas, USA. Baylor College of Medicine, Houston, Texas, USA.</t>
  </si>
  <si>
    <t>UMIB, Instituto de Ciencias Biomedicas Abel Salazar, Universidade do Porto, Rua Jorge Viterbo Ferreira, 228, 4050-313 Porto, Portugal; Servico de Neurologia, Hospital de Santo Antonio,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Servico de Neurologia, Hospital de Santo Antonio, Centro Hospitalar Universitario do Porto, Largo Prof. Abel Salazar, 4099-003 Porto, Portugal. Lab. Imunogenetica, DPIM, ICBAS-UPorto, Rua Jorge Viterbo Ferreira, 228, 4050-313 Porto, Portugal. Servico de Neurofisiologia, Hospital de Santo Antonio - Centro Hospitalar Universitario do Porto, Largo Prof. Abel Salazar, 4099-003 Porto, Portugal. Servico de Neurologia, Hospital de Santo Antonio, Centro Hospitalar Universitario do Porto, Largo Prof. Abel Salazar, 4099-003 Porto, Portugal. Servico de Neurofisiologia, Hospital de Santo Antonio - Centro Hospitalar Universitario do Porto, Largo Prof. Abel Salazar, 4099-003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UMIB, Instituto de Ciencias Biomedicas Abel Salazar, Universidade do Porto, Rua Jorge Viterbo Ferreira, 228, 4050-313 Porto, Portugal; Lab. Imunogenetica, DPIM, ICBAS-UPorto, Rua Jorge Viterbo Ferreira, 228, 4050-313 Porto, Portugal; Departamento de Genetica Humana, Instituto Nacional de Saude Dr. Ricardo Jorge, Porto. Rua Pedro Nunes, n. masculine 88, 4099-032 Porto, Portugal. UMIB, Instituto de Ciencias Biomedicas Abel Salazar, Universidade do Porto, Rua Jorge Viterbo Ferreira, 228, 4050-313 Porto, Portugal; Servico de Neurofisiologia, Hospital de Santo Antonio - Centro Hospitalar Universitario do Porto, Largo Prof. Abel Salazar, 4099-003 Porto, Portugal. UMIB, Instituto de Ciencias Biomedicas Abel Salazar, Universidade do Porto, Rua Jorge Viterbo Ferreira, 228, 4050-313 Porto, Portugal; Lab. Imunogenetica, DPIM, ICBAS-UPorto, Rua Jorge Viterbo Ferreira, 228, 4050-313 Porto, Portugal. Electronic address: baguerraleal@gmail.com.</t>
  </si>
  <si>
    <t>Department of Medicine, Surgery and Dentistry 'Scuola Medica Salernitana', University of Salerno, Via Salvatore Allende, 84081, Baronissi, SA, Italy. spisanti@unisa.it. Max Planck Institute for Biology of Ageing, PO Box 41 06 23, 50866, Cologne, Germany. E.O. Galliera, Italian Bone Marrow Donor Registry, Genoa,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Department of Medicine, Surgery and Dentistry 'Scuola Medica Salernitana', University of Salerno, Via Salvatore Allende, 84081, Baronissi, SA, Italy. E.O. Galliera, Italian Bone Marrow Donor Registry, Genoa, Italy. Department of Medicine, Surgery and Dentistry 'Scuola Medica Salernitana', University of Salerno, Via Salvatore Allende, 84081, Baronissi, SA, Italy. Vascular Pathophysiology Unit, IRCCS Neuromed, Via Atinense, Pozzilli, 86077, Isernia, Italy. Department of Medicine, Surgery and Dentistry 'Scuola Medica Salernitana', University of Salerno, Via Salvatore Allende, 84081, Baronissi, SA, Italy. rmartinelli@unisa.it.</t>
  </si>
  <si>
    <t>Department of Bone and Joint Surgery, The Third Affiliated Hospital of Guangxi Medical University, Nanning, China. Department of Bone and Joint Surgery, The Third Affiliated Hospital of Guangxi Medical University, Nanning, China. Department of Nutriology, The Third Affiliated Hospital of Guangxi Medical University, Nanning, China. Department of Bone and Joint Surgery, The Third Affiliated Hospital of Guangxi Medical University, Nanning, China. Department of Hematology, The Third Affiliated Hospital of Guangxi Medical University, Nanning, China. Department of Bone and Joint Surgery, The Third Affiliated Hospital of Guangxi Medical University, Nanning, China. Second Clinical College, Tongji Hospital, Tongji Medical College, Huazhong University of Science and Technology, Wuhan, China. Department of Orthopedics, Tongji Hospital, Tongji Medical College, Huazhong University of Science and Technology, Wuhan, China. Cancer Center, Union Hospital, Tongji Medical College, Huazhong University of Science and Technology, Wuhan, China.</t>
  </si>
  <si>
    <t>Translational Gastroenterology Unit and Oxford NIHR Biomedical Research Centre, John Radcliffe Hospital, Oxford OX3 9DU, United Kingdom. Translational Gastroenterology Unit and Oxford NIHR Biomedical Research Centre, John Radcliffe Hospital, Oxford OX3 9DU, United Kingdom. Translational Gastroenterology Unit and Oxford NIHR Biomedical Research Centre, John Radcliffe Hospital, Oxford OX3 9DU, United Kingdom. emma.culver@nhs.net.</t>
  </si>
  <si>
    <t>U.S. Military HIV Research Program, Walter Reed Army Institute of Research, Silver Spring, MD, USA; Henry M. Jackson Foundation for the Advancement of Military Medicine, Bethesda, MD, USA. U.S. Military HIV Research Program, Walter Reed Army Institute of Research, Silver Spring, MD, USA; Henry M. Jackson Foundation for the Advancement of Military Medicine, Bethesda, MD, USA. U.S. Military HIV Research Program, Walter Reed Army Institute of Research, Silver Spring, MD, USA. Viral Diseases Branch, Walter Reed Army Institute of Research, Silver Spring, MD, USA. Department of Virology, Armed Forces Research Institute of Medical Sciences, Bangkok, Thailand. Philippines-AFRIMS Virology Research Unit, Cebu City, Philippines. Viral Diseases Branch, Walter Reed Army Institute of Research, Silver Spring, MD, USA. Institute for Immunology and Informatics and Department of Cell and Molecular Biology, University of Rhode Island, Providence, RI, USA. U.S. Military HIV Research Program, Walter Reed Army Institute of Research, Silver Spring, MD, USA; Henry M. Jackson Foundation for the Advancement of Military Medicine, Bethesda, MD, USA. Electronic address: rthomas@hivresearch.org.</t>
  </si>
  <si>
    <t>Clinical Immunogenetics Laboratory, Department of Transplant Immunology and Immunogenetics, All India Institute of Medical Sciences, New Delhi, India. HLA and Immunogenetics Laboratory, Homi Bhabha Cancer Hospital, Varanasi,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 Center for Advanced Genomics and Molecular Diagnostics, Kidwai Oncology Memorial Hospital Bangalore, Bangalore, India. Department of Molecular Life Science, Division of Basic Medical Science and Molecular Medicine, Tokai University School of Medicine, Isehara, Japan. Clinical Immunogenetics Laboratory, Department of Transplant Immunology and Immunogenetics, All India Institute of Medical Sciences, New Delhi, India.</t>
  </si>
  <si>
    <t>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Rhine-Main Neuroscience Network (rmn2) (F.Z.), University Medical Center of the Johannes Gutenberg University Mainz; Department of Neurology and Translational Center for Regenerative Medicine (F.T.B.), University of Leipzig; Clinical Neuroimmunology and Neurochemistry (M.S.), Department of Neurology, Hannover Medical School, Hannover; Department of Neurology (H.T.), University of Ulm; Clinic of Neurology Dietenbronn (H.T.), Schwendi; Department of Neurology (B.W.), University Hospital Heidelberg; Department of Neurology (H.W.), University of Munster; Department of Neurology (A. Bayas), University Hospital Augsburg; Institute of Clinical Neuroimmunology (T.K.), University Hospital and Biomedical Center, Ludwig-Maximilians University Munich; Department of Neurology (U.K.Z.), Neuroimmunological Section, University of Rostock; Department of Neurology (R.A.L.), University Hospital Erlangen; Department of Neurology (R.A.L.), University of Regensburg; Department of Neurology &amp; Stroke and Hertie-Institute for Clinical Brain Research (U.Z.), Eberhard-Karls-Universitat Tubingen; Max Planck Institute of Psychiatry (M.K.), Munich; Department of Neurology (C.W.), Medical Faculty, Heinrich Heine University, Dusseldorf; Department of Neurology (C.W.), University Hospital Cologne; Institute of Neuroimmunology and Multiple Sclerosis (M.A.F), University Medical Centre Hamburg-Eppendorf, Hamburg; NeuroCure Clinical Research Center (F.P.), Charite-Universitatsmedizin Berlin, Corporate Member of Freie Universitat Berlin, Humboldt-Universitat zu Berlin; Berlin Institute of Health and Experimental and Clinical Research Center (F.P.), Max Delbruck Center for Molecular Medicine and Charite-Universitatsmedizin Berlin; and Center of Neuroimmunology (B.T.), Philipps-University Marburg; and Munich Cluster for Systems Neurology (SyNergy) (B.H.), Germany. From the Department of Neurology (C.G., T.F.M.A., A. Keating, B.K., A. Klein, V.P., A. Berthele, B.H.), Klinikum rechts der Isar, School of Medicine, Technical University of Munich; Institute of Human Genetics (P.L.), Helmholtz Zentrum Munchen, Neuherberg; Department of Neurology (R.G.), St. Josef Hospital, Ruhr-University Bochum; Department of Neurology, Focus Program Translational Neurosciences (FTN) and Research Center for Immunotherapy (FZI), Rhin</t>
  </si>
  <si>
    <t>Division of Rheumatology, Department of Medicine Solna, Karolinska Institutet, Karolinska University Hospital, CMM L8:04, 171 76, Stockholm, Sweden. Institute of Environmental Medicine, Karolinska Institutet, Stockholm, Sweden. Department of Clinical Neuroscience, Karolinska Institutet, Stockholm, Sweden. Division of Rheumatology, Department of Medicine Solna, Karolinska Institutet, Karolinska University Hospital, CMM L8:04, 171 76, Stockholm, Sweden. Thermo Fisher Scientific, Uppsala, Sweden. Department of Immunology Genetics and Pathology, Uppsala University, Uppsala, Sweden. Institute of Environmental Medicine, Karolinska Institutet, Stockholm, Sweden. Division of Rheumatology, Department of Medicine Solna, Karolinska Institutet, Karolinska University Hospital, CMM L8:04, 171 76, Stockholm, Sweden. Division of Clinical Epidemiology, Department of Medicine Solna, Karolinska Institutet, Stockholm, Sweden. Faculty of Medicine, School of Health Sciences, University of Iceland, Reykjavik, Iceland. Unite Differenciation Epitheliale et Autoimmunite Rhumatoide, Universite de Toulouse-INSERM UMR 1056, Toulouse, France. Division of Rheumatology, Department of Medicine Solna, Karolinska Institutet, Karolinska University Hospital, CMM L8:04, 171 76, Stockholm, Sweden. Section for Medical Inflammation Research, Department of Medical Biochemistry and Biophysics, Karolinska Institutet, Stockholm, Sweden. Department of Rheumatology and Clinical Immunology, Charite University, Berlin, Germany. Unite Differenciation Epitheliale et Autoimmunite Rhumatoide, Universite de Toulouse-INSERM UMR 1056, Toulouse, France. Institute of Environmental Medicine, Karolinska Institutet, Stockholm, Sweden. Department of Clinical Neuroscience, Karolinska Institutet, Stockholm, Sweden. Centre for Occupational and Environmental Medicine, Region Stockholm, Stockholm, Sweden. Department of Immunology Genetics and Pathology, Uppsala University, Uppsala, Sweden. Division of Rheumatology, Department of Medicine Solna, Karolinska Institutet, Karolinska University Hospital, CMM L8:04, 171 76, Stockholm, Sweden. Karin.Lundberg@ki.se.</t>
  </si>
  <si>
    <t>Department of Medical Biotechnology, School of Advanced Technologies, Shahrekord University of Medical Sciences, Shahrekord, Iran. Department of Virology, School of Public Health, Tehran University of Medical Sciences, Tehran, Iran. Department of Virology, School of Public Health, Tehran University of Medical Sciences, Tehran, Iran. Cellular and Molecular Research Center, Basic Health Sciences Institute, Shahrekord University of Medical Sciences, Shahrekord, Iran. Department of Medical Biotechnology, School of Advanced Technologies, Shahrekord University of Medical Sciences, Shahrekord, Iran. Department of Medical Biotechnology, School of Advanced Technologies, Shahrekord University of Medical Sciences, Shahrekord, Iran. Cellular and Molecular Research Center, Basic Health Sciences Institute, Shahrekord University of Medical Sciences, Shahrekord, Iran. Cellular and Molecular Research Center, Basic Health Sciences Institute, Shahrekord University of Medical Sciences, Shahrekord, Iran. Department of Tissue Engineering, School of Advanced Technologies, Shahrekord University of Medical Sciences, Shahrekord, Iran. Electronic address: mor1361@gmail.com.</t>
  </si>
  <si>
    <t>National Marrow Donor Program, Minneapolis, MN, USA. Electronic address: mbauer@nmdp.org. National Marrow Donor Program, Minneapolis, MN, USA. National Marrow Donor Program, Minneapolis, MN, USA. National Marrow Donor Program, Minneapolis, MN, USA. National Marrow Donor Program, Minneapolis, MN, USA. National Marrow Donor Program, Minneapolis, MN, USA.</t>
  </si>
  <si>
    <t>HLA Laboratory, Blood Center of Shaanxi Province, Institute of Xi'an Blood Bank, Xi'an, China. Electronic address: qijun0802@163.com. HLA Laboratory, Blood Center of Shaanxi Province, Institute of Xi'an Blood Bank, Xi'an, China. HLA Laboratory, Blood Center of Shaanxi Province, Institute of Xi'an Blood Bank, Xi'an, China. Department of Hematology, the First Affiliated Hospital of Xi'an Jiao Tong University, Xi'an 710061, Shaanxi Province, China. Department of Tech Service, China Marrow Donor Program, Beijing 100013,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 HLA Laboratory, Blood Center of Shaanxi Province, Institute of Xi'an Blood Bank, Xi'an, China.</t>
  </si>
  <si>
    <t>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French National Reference Center on Paraneoplastic Neurological Syndromes and Autoimmune Encephalitis, Hopital Neurologique, Hospices Civils de Lyon, Bron, France. SynatAc Team, Institut NeuroMyoGene, INSERM U1217/CNRS UMR 5310, Universite de Lyon, Universite Claude Bernard Lyon 1, Lyon, France. HLA Laboratory, French Blood Service, EFS Auvergne-Rhone-Alpes, Lyon, France. Mondor Institute for Biomedical Research, INSERM U955, Universite de Paris-Est-Creteil, Creteil, France. Department of Psychiatry, Hopitaux Universitaires Henri Mondor, Creteil, France. Department of Biostatistics-bioinformatics, Hospices Civils de Lyon, Lyon, France. Laboratory of Biometrics and Evolutionary Biology, Biostatistics Team, CNRS UMR5558, Universite de Lyon, Universite Claude Bernard Lyon 1, Villeurbanne, France. French National Reference Center on Paraneoplastic Neurological Syndromes and Autoimmune Encephalitis, Hopital Neurologique, Hospices Civils de Lyon, Bron, France jerome.honnorat@chu-lyon.fr. SynatAc Team, Institut NeuroMyoGene, INSERM U1217/CNRS UMR 5310, Universite de Lyon, Universite Claude Bernard Lyon 1, Lyon, France.</t>
  </si>
  <si>
    <t>Jeenomics, Jeevan Stem Cell Foundation, Chennai, Tamil Nadu, India. Schizophrenia Research Foundation, Anna Nagar West Extension, Chennai, Tamil Nadu, India. Jeenomics, Jeevan Stem Cell Foundation, Chennai, Tamil Nadu, India. Jeenomics, Jeevan Stem Cell Foundation,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Schizophrenia Research Foundation, Anna Nagar West Extension, Chennai, Tamil Nadu, India. Queensland Brain Institute, The University of Queensland, Brisbane, Qld, Australia. Queensland Centre for Mental Health Research, Brisbane, Qld, Australia. Schizophrenia Research Foundation, Anna Nagar West Extension, Chennai, Tamil Nadu, India. Jeenomics, Jeevan Stem Cell Foundation, Chennai, Tamil Nadu, India. Jeenomics, Jeevan Stem Cell Foundation, Chennai, Tamil Nadu, India.</t>
  </si>
  <si>
    <t>Department of Internal Medicine, Gangnam Severance Hospital, Yonsei University College of Medicine , Seoul, Republic of Korea. Department of Internal Medicine, Severance Hospital, Yonsei University College of Medicine , Seoul, Republic of Korea. Department of Internal Medicine, Seoul National University Bundang Hospital , Seongnam, Republic of Korea. Department of Pediatrics, Inje University Haeundae Paik Hospital , Busan, Republic of Korea. Department of Internal Medicine, Kosin University College of Medicine , Busan, Republic of Korea. Department of Internal Medicine, Keimyung University Dongsan Medical Center , Daegu, Republic of Korea. Department of Internal Medicine, SMG-SNU Boramae Medical Center , Seoul, Republic of Korea. Drug Safety Monitoring Center, Seoul National University Hospital , Seoul, Republic of Korea. Drug Safety Monitoring Center, Seoul National University Hospital , Seoul, Republic of Korea. Department of Internal Medicine, Asan Medical Center, University of Ulsan College of Medicine , Seoul, Republic of Korea. Drug Safety Monitoring Center, Seoul National University Hospital , Seoul, Republic of Korea. Department of Internal Medicine, Seoul National University Hospital , Seoul, Republic of Korea. Department of Internal Medicine, International St. Mary's Hospital, Catholic Kwandong University College of Medicine , Incheon, Republic of Korea.</t>
  </si>
  <si>
    <t>Department of Internal Medicine, Gondar University Hospital, Gondar, Ethiopia. Department of Pediatrics and Child Health, School of Medicine, University of Gondar, Gondar, Ethiopia. Division of Human Genetics, The Children's Hospital of Philadelphia, Philadelphia, PA, USA. Graduate Group in Genomics and Computational Biology, Perelman School of Medicine, University of Pennsylvania, Philadelphia, PA, USA. Center for Spatial and Functional Genomics, The Children's Hospital of Philadelphia, Philadelphia, PA, USA. Blizard Institute, Queen Mary University of London, London,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Department of Systems Pharmacology and Translational Therapeutics, Perelman School of Medicine, University of Pennsylvania, Philadelphia, PA, USA. Department of Genetics, Perelman School of Medicine, University of Pennsylvania, Philadelphia, PA, USA. Department of Systems Pharmacology and Translational Therapeutics, Perelman School of Medicine, University of Pennsylvania, Philadelphia, PA, USA. Main Line Health System, Wynnewood, PA, USA. Blizard Institute, Queen Mary University of London, London, UK. Severn Postgraduate School of Primary Care, Health Education England, Bristol, UK. Avon and Wiltshire Mental Health Partnership NHS Trust, Clevedon, UK. Diabetes and Metabolism, Translational Health Sciences, University of Bristol, Southmead Hospital, Bristol, UK. Diabetes and Metabolism, Translational Health Sciences, University of Bristol, Southmead Hospital, Bristol, UK. Division of Human Genetics, The Children's Hospital of Philadelphia, Philadelphia, PA, USA. Center for Spatial and Functional Genomics, The Children's Hospital of Philadelphia, Philadelphia, PA, USA. Department of Genetics, Perelman School of Medicine, University of Pennsylvania, Philadelphia, PA, USA. Institute for Diabetes, Obesity and Metabolism, Perelman School of Medicine, University of Pennsylvania, Philadelphia, PA, USA. Department of Pediatrics, Perelman School of Medicine, University of Pennsylvania, Philadelphia, PA, USA. Blizard Institute, Queen Mary University of London, London, UK. MRC Lifecourse Epidemiology Unit, University of Southampton, Southampton General Hospital, Southampton, UK. Centre for Public Health, Institute of Clinical Science, Queen's University Belfast, Grosvenor Road, Belfast, BT12 6BA, UK. e.trimble@qub.ac.uk.</t>
  </si>
  <si>
    <t>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 Laboratory of Neurobiology, Department of Neurology, Poznan University of Medical Sciences, Poznan, 60355, Poland. Chair and Department of Neurology, Poznan University of Medical Sciences, Poznan, 60355, Poland. Laboratory of Neurobiology, Department of Neurology, Poznan University of Medical Sciences, Poznan, 60355, Poland.</t>
  </si>
  <si>
    <t>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joshita@shinshu-u.ac.jp. Department of Medicine, Division of Gastroenterology and Hepatology, Shinshu University School of Medicine, 3-1-1 Asahi, Matsumoto, Nagano, 390-8621, Japan. Department of Inflammatory Bowel Disease, Yokohama City University Medical Center, Yokohama, Japan. Department of Medical Oncology, Japanese Red Cross Society Suwa Red Cross Hospital, Suwa, Japan. Department of Gastroenterology, Japanese Red Cross Society Suwa Red Cross Hospital, Suwa, Japan. Center for Inflammatory Bowel Disease, Tokyo Yamate Medical Center, Tokyo, Japan. Center for Inflammatory Bowel Disease, Tokyo Yamate Medical Center, Tokyo,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Life Innovation, Institute for Biomedical Sciences, Shinshu University, Matsumoto,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 Department of Medicine, Division of Gastroenterology and Hepatology, Shinshu University School of Medicine, 3-1-1 Asahi, Matsumoto, Nagano, 390-8621, Japan.</t>
  </si>
  <si>
    <t>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Department of Hematology, Clinics Hospital, University of Sao Paulo Medical School, Sao Paulo, Brazil. Electronic address: karina.tmaio@hc.fm.usp.br. Laboratory of Histocompatibility, Albert Einstein Hospital, Sao Paulo, Brazil.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Brazilian Bone Marrow Registry (REDOME), Instituto Nacional do Cancer, Ministerio da Saude, Rio de Janeiro, Brazil.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Saint Louis Hospital, Assistance Publique Hopitaux de Paris, Paris, France. Bone Marrow Transplantation Centre Leiden, Leiden University Hospital, Leiden, The Netherlands. Department of Hematology/Oncology, Hopital Universitaire des Enfants Reine Fabiola, Universite Libre de Bruxelles, B-1020 Brussels, Belgium. Monacord, Centre Scientifique de Monaco, Principaute de Monaco, Monaco; Eurocord, Hopital Saint Louis, Institut de recherche Saint Louis, Universite Paris Diderot, Sorbonne Paris Cite, Paris, France. Center for Cell-Based Therapy, Blood Center of Ribeirao Preto, Ribeirao Preto Medical School, University of Sao Paulo, Ribeirao Preto, Brazil.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Monacord, Centre Scientifique de Monaco, Principaute de Monaco, Monaco; Eurocord, Hopital Saint Louis, Institut de recherche Saint Louis, Universite Paris Diderot, Sorbonne Paris Cite, Paris, France; Haematology and Bone Marrow Transplant Unit, IRCCS San Raffaele Scientific Institute, Milan, Italy. Monacord, Centre Scientifique de Monaco, Principaute de Monaco, Monaco; Eurocord, Hopital Saint Louis, Institut de recherche Saint Louis, Universite Paris Diderot, Sorbonne Paris Cite, Paris, France; Department of Hematology, Clinics Hospital, University of Sao Paulo Medical School, Sao Paulo, Brazil; Department of Hematology, Churchill Hospital, University of Oxford, Oxford, United Kingdom. Center for Cell-Based Therapy, Blood Center of Ribeirao Preto, Ribeirao Preto Medical School, University of Sao Paulo, Ribeirao Preto, Brazil. INSERM U955, Centre Hospitalier Universitaire Henri Mondor, Creteil, France. Monacord, Centre Scientifique de Monaco, Principaute de Monaco, Monaco; Eurocord, Hopital Saint Louis, Institut de recherche Saint Louis, Universite Paris Diderot, Sorbonne Paris Cite, Paris, France.</t>
  </si>
  <si>
    <t>Taussig Cancer Institute, Cleveland Clinic, Cleveland, OH. Taussig Cancer Institute, Cleveland Clinic, Cleveland, OH. Electronic address: stevenj5@ccf.org.</t>
  </si>
  <si>
    <t>Department of Archaeogenetics, Max Planck Institute for the Science of Human History (MPI-SHH), Jena, Germany; Molecular Genetics Laboratory, Escuela Nacional de Antropologia e Historia (ENAH), Mexico City, Mexico. Electronic address: barquera@shh.mpg.de. Molecular Genetics Laboratory, Escuela Nacional de Antropologia e Historia (ENAH), Mexico City, Mexico; Immunogenetics Unit, Tecnicas Geneticas Aplicadas a la Clinica (TGAC), Mexico City, Mexico. Blood Bank, UMAE Hospital de Gineco Obstetricia No. 4 "Luis Castelazo Ayala", Instituto Mexicano del Seguro Social (IMSS), Mexico City, Mexico. Institute for Experimental Cellular Therapy, University Hospital Essen, Essen, Germany. Department of Archaeogenetics, Max Planck Institute for the Science of Human History (MPI-SHH), Jena, Germany. Molecular Genetics Laboratory, Escuela Nacional de Antropologia e Historia (ENAH), Mexico City, Mexico. HLA Laboratory, Central Blood Bank, Hospital de Especialidades, Unidad Medica de Alta Especialidad (UMAE), Centro Medico Nacional "Siglo XXI", Instituto Mexicano del Seguro Social (IMSS), Mexico City, Mexico. Histocompatibility Laboratory, Unidad Medica de Alta Especialidad (UMAE) # 6, Instituto Mexicano del Seguro Social (IMSS), Puebla, Puebla, Mexico. Laboratory of Histocompatibility, Unidad Medica de Alta Especialidad (UMAE) # 71, Instituto Mexicano del Seguro Social (IMSS), Torreon, Coahuila, Mexico. Molecular Biology and Histocompatibility Laboratory, Hospital Central Sur de Alta Especialidad, Petroleos Mexicanos (PEMEX), Mexico City, Mexico. Histocompatibility Laboratory, Hospital de Especialidades, Centro Medico Nacional de Occidente (CMNO), Instituto Mexicano del Seguro Social (IMSS), Guadalajara, Jalisco, Mexico. Histocompatibility Laboratory, Central Blood Bank, Centro Medico Nacional "La Raza", Instituto Mexicano del Seguro Social (IMSS), Mexico City, Mexico. Department of Archaeogenetics, Max Planck Institute for the Science of Human History (MPI-SHH), Jena, Germany; Institute of Clinical Molecular Biology (IKMB), Kiel University, University Hospital, Schleswig-Holstein, Germany. Molecular Genetics Laboratory, Escuela Nacional de Antropologia e Historia (ENAH), Mexico City, Mexico. Molecular Genetics Laboratory, Escuela Nacional de Antropologia e Historia (ENAH), Mexico City, Mexico. Molecular Genetics Laboratory, Escuela Nacional de Antropologia e Historia (ENAH), Mexico City, Mexico. Chemistry Faculty, Universidad Autonoma de Yucatan (UADY), Merida, Yucatan, Mexico. Department of Nephrology and Transplantation Unit, Centro Medico Nacional de Occidente (CMNO), Instituto Mexicano del Seguro Social (IMSS), Guadalajara, Jalisco, Mexico. Molecular Biology Laboratory, Hospital Central Militar, Secretaria de la Defensa Nacional (SEDENA), Mexico City, Mexico. Molecular Biology Laboratory, Hospital Central Militar, Secretaria de la Defensa Nacional (SEDENA), Mexico City, Mexico. Unit of Research and Education in Health, Unidad Medica de Alta Especialidad (UMAE) # 10, Instituto Mexicano del Seguro Social (IMSS), Merida, Yucatan, Mexico. HLA Laboratory, Central Blood Bank, Hospital de Especialidades, Unidad Medica de Alta Especialidad (UMAE), Centro Medico Nacional "Siglo XXI", Instituto Mexicano del Seguro Social (IMSS), Mexico City, Mexico. Escuela Nacional de Antropologia e Historia (ENAH), Mexico City, Mexico. Immunogenetics Unit, Tecnicas Geneticas Aplicadas a la Clinica (TGAC), Mexico City, Mexico. Histocompatibility Laboratory, Unidad Medica de Alta Especialidad (UMAE) # 6, Instituto Mexicano del Seguro Social (IMSS), Puebla, Puebla, Mexico. Molecular Immunogenetics Laboratory, Instituto Nacional de Pediatria (INP), Mexico City, Mexico. Immunology Division, Unidad Medica de Alta Especialidad (UMAE) # 1, Instituto Mexicano del Seguro Social (IMSS), Leon, Guanajuato, Mexico. Molecular Biology Laboratory, Hospital General "Norberto Trevino Zapata", Direccion de Servicios de Salud de Tamaulipas, Ciudad Victoria, Tamaulipas, Mexico. Blood Bank, Hospital Infantil de Mexico "Federico Gomez", Mexico City, Mexico. Laboratory of Histocompatibility, Unidad Medica de Alta Especialidad (UMAE) # 71, Instituto Mexicano del Seguro Social (IMSS), Torreon, Coahuila, Mexico. Molecular Immunogenetics Laboratory, Instituto Nacional de Pediatria (INP), Mexico City, Mexico. Histocompatibility Laboratory, Hospital de Especialidades, Centro Medico Nacional de Occidente (CMNO), Instituto Mexicano del Seguro Social (IMSS), Guadalajara, Jalisco, Mexico. HLA Laboratory, Central Blood Bank, Hospital de Especialidades, Unidad Medica de Alta Especialidad (UMAE), Centro Medico Nacional "Siglo XXI", Instituto Mexicano del Seguro Social (IMSS), Mexico City, Mexico. Pediatrics Hospital, Centro Medico Nacional de Occidente (CMNO), Instituto Mexicano del Seguro Social (IMSS), Guadalajara, Jalisco, Mexico. Pediatrics Hospital, Centro Medico Nacional de Occidente (CMNO), Instituto Mexicano del Seguro Social (IMSS), Guadalajara, Jalisco, Mexico. Pediatrics Hospital, Centro Medico Nacional de Occidente (CMNO), Instituto Mexicano del Seguro Social (IMSS), Guadalajara, Jalisco, Mexico. Histocompatibility Laboratory, Unidad Medica de Alta Especialidad (UMAE) # 6, Instituto Mexicano del Seguro Social (IMSS), Puebla, Puebla, Mexico. Pharmacology Laboratory, Research Unit, Instituto Nacional de Pediatria (INP), Mexico City, Mexico. Microbiology Department, Faculty of Medicine, Universidad Autonoma de Coahuila, Torreon, Coahuila, Mexico. Molecular Biology Laboratory, Hospital General "Norberto Trevino Zapata", Direccion de Servicios de Salud de Tamaulipas, Ciudad Victoria, Tamaulipas, Mexico. Department of Transplantation, Unidad Medica de Alta Especialidad (UMAE) # 71, Instituto Mexicano del Seguro Social (IMSS), Torreon, Coahuila, Mexico. Department of Molecular Biology, Laboratorios Diagnostica, Villahermosa, Tabasco, Mexico. Clinical Laboratory, Unidad Medica de Alta Especialidad (UMAE) # 2, Instituto Mexicano del Seguro Social (IMSS), Ciudad Obregon, Sonora, Mexico. Clinical Laboratory, Unidad Medica de Alta Especialidad (UMAE) # 2, Instituto Mexicano del Seguro Social (IMSS), Ciudad Obregon, Sonora, Mexico. Department of Development Genetics and Molecular Physiology, Instituto de Biotecnologia (IBT), Universidad Nacional Autonoma de Mexico (UNAM), Cuernavaca, Morelos, Mexico. Escuela Nacional de Antropologia e Historia (ENAH), Mexico City, Mexico. Central Office of Nephrology, Centro Medico Nacional de Occidente (CMNO), Instituto Mexicano del Seguro Social (IMSS), Guadalajara, Jalisco, Mexico. Histocompatibility Laboratory, Central Blood Bank, Centro Medico Nacional "La Raza", Instituto Mexicano del Seguro Social (IMSS), Mexico City, Mexico. Molecular Immunogenetics Laboratory, Instituto Nacional de Pediatria (INP), Mexico City, Mexico. Histocompatibility Laboratory, Central Blood Bank, Centro Medico Nacional "La Raza", Instituto Mexicano del Seguro Social (IMSS), Mexico City, Mexico. Clinical Laboratory, Unidad Medica de Alta Especialidad (UMAE) # 2, Instituto Mexicano del Seguro Social (IMSS), Ciudad Obregon, Sonora, Mexico. Department of Molecular Biology, Laboratorios Diagnostica, Villahermosa, Tabasco, Mexico. Clinical Laboratory, Unidad Medica de Alta Especialidad (UMAE) # 2, Instituto Mexicano del Seguro Social (IMSS), Ciudad Obregon, Sonora, Mexico. Central Office of Transplantation, Centro Medico Nacional de Occidente (CMNO), Instituto Mexicano del Seguro Social (IMSS), Guadalajara, Jalisco, Mexico; Health Research Division, Unidad Medica de Alta Especialidad (UMAE) # 71, Instituto Mexicano del Seguro Social (IMSS), Torreon, Coahuila, Mexico. Direction of Health Education and Research, Unidad Medica de Alta Especialidad (UMAE) # 71, Instituto Mexicano del Seguro Social (IMSS), Torreon, Coahuila, Mexico. Direction of Health Education and Research, Unidad Medica de Alta Especialidad (UMAE) # 71, Instituto Mexicano del Seguro Social (IMSS), Torreon, Coahuila, Mexico. Department of Transplantation, Unidad Medica de Alta Especialidad (UMAE) # 71, Instituto Mexicano del Seguro Social (IMSS), Torreon, Coahuila, Mexico. Medical Infrastructure Planning Committee, Instituto Mexicano del Seguro Social (IMSS), Mexico City, Mexico. Histocompatibility Laboratory, Unidad Medica de Alta Especialidad (UMAE) # 6, Instituto Mexicano del Seguro Social (IMSS), Puebla, Puebla, Mexico. Molecular Biology and Histocompatibility Laboratory, Hospital Central Sur de Alta Especialidad, Petroleos Mexicanos (PEMEX), Mexico City, Mexico. Departamento de Genetica, Universidade Federal do Rio Grande do Sul, Porto Alegre, Brazil. Laboratorios de Investigacion y Desarrollo, Facultad de Ciencias y Filosofia, Universidad Peruana Cayetano Heredia, Lima, Peru. Genetica Molecular (GENMOL, Universidad de Antioquia, Medellin, Colombia. Programa de Genetica Humana, ICBM, Facultad de Medicina, Universidad de Chile, Santiago, Chile; Instituto de Alta Investigacion, Universidad de Tarapaca, Arica, Chile. Instituto Patagonico de Ciencias Sociales y Humanas-Centro Nacional Patagonico, CONICET, Puerto Madryn, Argentina. Ministry of Education Key Laboratory of Contemporary Anthropology and Collaborative Innovation Center of Genetics and Development, Fudan University, Shanghai, China; Aix-Marseille Univ, CNRS, EFS, ADES, Marseille, France. Unidad de Genomica de Poblaciones Aplicada a la Salud, Facultad de Quimica, Universidad Nacional Autonoma de Mexico e Instituto Nacional de Medicina Genomica, Mexico City, Mexico. Department of Computational Genomics, Instituto Nacional de Medicina Genomica (INMEGEN), Mexico City, Mexico. Department of Archaeogenetics, Max Planck Institute for the Science of Human History (MPI-SHH), Jena, Germany. Laboratory of Immunobiology and Genetics, Instituto Nacional de Enfermedades Respiratorias Ismael Cosio Villegas, Mexico City, Mexico; Tecnologico de Monterrey, Escuela de Medicina y Ciencias de la Salud, Mexico City, Mexico. Department of Cancer Immunology and Virology, Dana-Farber Cancer Institute, Boston, MA, USA. Immunology and Infectology Research Unit, Infectology Hospital, Centro Medico Nacional "La Raza", Instituto Mexicano del Seguro Social (IMSS), Mexico City, Mexico. Department of Transplantation, Instituto Nacional de Ciencias Medicas y Nutricion "Salvador Zubiran" (INCMNSZ), Mexico City, Mexico. Electronic address: julgrate@yahoo.com.</t>
  </si>
  <si>
    <t>Department of Medical Microbiology, Istanbul University-Cerrahpasa, Cerrahpasa Medical Faculty, Istanbul 34098, Turkey. Department of General Surgery, Istanbul University-Cerrahpasa, Cerrahpasa Medical Faculty, Istanbul 34098, Turkey. Department of Organ Transplantation, HLA Laboratory, Istanbul University-Cerrahpasa, Cerrahpasa Medical Faculty, Istanbul 34098, Turkey. Deparment of Biostatistics, Medical School of Bezmialem Vakif University, Istanbul 34093, Turkey. Department of Pathology, Istanbul University-Cerrahpasa, Cerrahpasa Medical Faculty, Istanbul 34098, Turkey. Department of Medical Microbiology, Beykent University Medical Faculty, Istanbul 34520, Turkey. Department of Medical Microbiology, Istanbul University-Cerrahpasa, Cerrahpasa Medical Faculty, Istanbul 34098, Turkey. Department of Medical Microbiology, Istanbul University-Cerrahpasa, Cerrahpasa Medical Faculty, Istanbul 34098, Turkey. Department of Medical Microbiology, Istanbul University-Cerrahpasa, Cerrahpasa Medical Faculty, Istanbul 34098, Turkey. Center for Blood, Istanbul Sisli Hamidiye Etfal Training and Research Hospital, University of Health Sciences, Istanbul 34360, Turkey. Department of Molecular Biology and Genetics, T.C. Halic University, Faculty of Arts &amp; Sciences, Istanbul 34381, Turkey. Department of Medical Microbiology, Istanbul University-Cerrahpasa, Cerrahpasa Medical Faculty, Istanbul 34098, Turkey. Department of Medical Microbiology, Istanbul University-Cerrahpasa, Cerrahpasa Medical Faculty, Istanbul 34098, Turkey. Department of Public Health, Istanbul University-Cerrahpasa, Cerrahpasa Medical Faculty, Istanbul 34098, Turkey. Department of General Surgery, Istanbul University-Cerrahpasa, Cerrahpasa Medical Faculty, Istanbul 34098, Turkey. Department of Medical Microbiology, Istanbul University-Cerrahpasa, Cerrahpasa Medical Faculty, Istanbul 34098, Turkey. bzeybek@istanbul.edu.tr.</t>
  </si>
  <si>
    <t>Tissue Typing Centre, Clinical Department of Transfusion Medicine and Transplantation Biology, University Hospital Centre Zagreb, Kispaticeva 12, 10000 Zagreb, Croatia. Electronic address: zgrubic@kbc-zagreb.hr.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 Tissue Typing Centre, Clinical Department of Transfusion Medicine and Transplantation Biology, University Hospital Centre Zagreb, Kispaticeva 12, 10000 Zagreb, Croatia.</t>
  </si>
  <si>
    <t>SHAL Technologies Inc., Livermore, CA, USA. SHAL Technologies Inc., Livermore, CA, USA. Department of Immunology, School of Biological Sciences, Madurai Kamaraj University, Madurai, India. The Comparative Cancer Center, University of California, Davis, Davis, CA, USA.</t>
  </si>
  <si>
    <t>Universidade Federal do Acre, Centro Multidisciplinar, Cruzeiro do Sul, AC, Brazil. Electronic address: stefanieftm@hotmail.com. Instituto Lauro de Souza Lima, Bauru/SP, Laboratorio de Imunologia, Bauru, SP, Brazil. Universidade Federal do Acre, Centro Multidisciplinar, Laboratorio de Imunologia e Microbiologia, Cruzeiro do Sul, AC, Brazil. Universidade Federal de Sao Paulo, Escola Paulista de Medicina, Departamento de Dermatologia, Sao Paulo, SP, Brazil. Universidade Federal de Sao Paulo, Escola Paulista de Medicina, Departamento de Dermatologia, Sao Paulo, SP, Brazil. Universidade Federal do Acre, Centro Multidisciplinar, Cruzeiro do Sul, AC, Brazil. Instituto Lauro de Souza Lima, Bauru/SP, Laboratorio de Imunogenetica, Bauru, SP, Brazil. Instituto Lauro de Souza Lima, Bauru/SP, Laboratorio de Imunogenetica, Bauru, SP, Brazil. Universidade Federal de Sao Paulo, Escola Paulista de Enfermagem, Departamento de Saude Coletiva, Sao Paulo, SP, Brazil.</t>
  </si>
  <si>
    <t>Department of Internal Medicine, University of Michigan School of Medicine, Ann Arbor, MI 48109 vvincent@med.umich.edu. Department of Internal Medicine, University of Michigan School of Medicine, Ann Arbor, MI 48109. Department of Internal Medicine, University of Michigan School of Medicine, Ann Arbor, MI 48109.</t>
  </si>
  <si>
    <t>Immunology Unit, Clinical Analysis Department, Albacete University Hospital Complex, Albacete, Spain. Immunology Unit, Clinical Analysis Department, Albacete University Hospital Complex, Albacete, Spain. Immunology Unit, Clinical Analysis Department, Albacete University Hospital Complex, Albacete, Spain.</t>
  </si>
  <si>
    <t>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Immunogenetics Laboratory, Institute of Biomedicine, University of Turku, Turku, Finland. Department of Pediatrics, University of Turku and Turku University Hospital, Turku, Finland. Clinical Microbiology, Turku University Hospital, Turku, Finland. Pediatric Research Center, Children Hospital, University of Helsinki and Helsinki University Hospital, Helsinki, Finland. Research Program for Clinical and Molecular Metabolism, Faculty of Medicine, University of Helsinki, Helsinki, Finland. Department of Pediatrics, University of Turku and Turku University Hospital, Turku, Finland. Research Centre for Integrative Physiology and Pharmacology, Institute of Biomedicine, University of Turku, Turku, Finland. Department of Pediatrics, PEDEGO Research Unit, Medical Research Center, University of Oulu, Oulu, Finland. Department of Children and Adolescents, Oulu University Hospital, Oulu, Finland. Pediatric Research Center, Children Hospital, University of Helsinki and Helsinki University Hospital, Helsinki, Finland. Research Program for Clinical and Molecular Metabolism, Faculty of Medicine, University of Helsinki, Helsinki, Finland. Folkhalsan Research Center, Helsinki, Finland. Tampere Center for Child Health Research, Tampere University Hospital, Tampere, Finland. Immunogenetics Laboratory, Institute of Biomedicine, University of Turku, Turku, Finland.</t>
  </si>
  <si>
    <t>Department of Zoology, School of Life Sciences, Sikkim University, Gangtok, Sikkim, India. Electronic address: bisusingh22@yahoo.co.in. Department of Zoology, School of Life Sciences, Sikkim University, Gangtok, Sikkim, India. Department of Zoology, School of Life Sciences, Sikkim University, Gangtok, Sikkim, India.</t>
  </si>
  <si>
    <t>Transplantation Laboratory, Manchester Royal Infirmary, Manchester, UK. Manchester Academic Health Science Centre, University of Manchester, Manchester, UK. Transplantation Laboratory, Manchester Royal Infirmary, Manchester, UK. Transplant Immunology, St James's University Hospital, Leeds, UK. Department Immunology, St James's University Hospital, Leeds, UK. Department Renal Medicine, St James's University Hospital, Leeds, UK. Department Virology, Manchester Royal Infirmary, Manchester, UK. Department Renal Medicine, Manchester Royal Infirmary, Manchester, UK. Department Renal Transplantation, Manchester Royal Infirmary, Manchester, UK. Department Haematology, Manchester Royal Infirmary, Manchester, UK. Paediatric BMT Unit, Royal Manchester Children's Hospital, Manchester, UK. Transplant Immunology, St James's University Hospital, Leeds, UK.</t>
  </si>
  <si>
    <t>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School of Pharmacy at Fukuoka, International University of Health and Welfare, 137-1 Enokizu, Okawa, 831-8501, Japan. Department of Neurology, Neurological Institute, Graduate School of Medical Sciences, Kyushu University, 3-1-1 Maidashi, Higashi-ku, Fukuoka, 812-8582, Japan. Department of Neurological Therapeutics, Neurological Institute, Graduate School of Medical Sciences, Kyushu University, 3-1-1 Maidashi, Higashi-ku, Fukuoka, 812-8582, Japan. Kyoto MS Center, Kyoto Min-Iren-Chuo Hospital, 2-1 Uzumasatsuchimoto-cho, Ukyo-ku, Kyoto, 616-8147, Japan. Department of Neurology, Kaikoukai Jyousai Hospital, 1-4 Kitabatake, Nakamura-ku, Nagoya, 453-0815, Japan. Department of Neurology, Neurological Institute, Graduate School of Medical Sciences, Kyushu University, 3-1-1 Maidashi, Higashi-ku, Fukuoka, 812-8582, Japan. Department of Neurology, Brain and Nerve Center, Fukuoka Central Hospital, International University of Health and Welfare, 2-6-11 Yakuin, Chuo-ku, Fukuoka, 810-0022,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National Hospital Organization Omuta National Hospital, 1044-1 Oaza, Tachibana, Omuta, 837-0911,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Department of Neurology, Neurological Institute, Graduate School of Medical Sciences, Kyushu University, 3-1-1 Maidashi, Higashi-ku, Fukuoka, 812-8582, Japan. kira@neuro.med.kyushu-u.ac.jp. Department of Neurology, Brain and Nerve Center, Fukuoka Central Hospital, International University of Health and Welfare, 2-6-11 Yakuin, Chuo-ku, Fukuoka, 810-0022, Japan. kira@neuro.med.kyushu-u.ac.jp. Translational Neuroscience Center, Graduate School of Medicine, and School of Pharmacy at Fukuoka, International University of Health and Welfare, 137-1 Enokizu, Okawa, 831-8501, Japan. kira@neuro.med.kyushu-u.ac.jp.</t>
  </si>
  <si>
    <t>Department of Laboratory Medicine, Seoul National University Boramae Medical Center, Republic of Korea. Seoul Metropolitan Public Cord Blood Bank-ALLCORD, Republic of Korea. Department of Laboratory Medicine, Seoul National University College of Medicine, Republic of Korea. Both the authors contributed equally to this study as co-first authors. Department of Biostatistics, Seoul National University Boramae Medical Center, Republic of Korea. Both the authors contributed equally to this study as co-first authors. Department of Laboratory Medicine, Seoul National University Boramae Medical Center, Republic of Korea. Seoul Metropolitan Public Cord Blood Bank-ALLCORD, Republic of Korea. Department of Laboratory Medicine, Seoul National University College of Medicine, Republic of Korea. Seoul Metropolitan Public Cord Blood Bank-ALLCORD, Republic of Korea. Department of Obstetrics and Gynecology, Seoul National University Boramae Medical Center, Republic of Korea. Department of Laboratory Medicine, Seoul National University College of Medicine, Republic of Korea. Department of Laboratory Medicine, Seoul National University Boramae Medical Center, Republic of Korea. Seoul Metropolitan Public Cord Blood Bank-ALLCORD, Republic of Korea. Department of Laboratory Medicine, Seoul National University College of Medicine, Republic of Korea.</t>
  </si>
  <si>
    <t>Department of Neuroscience, University of Minnesota, United States. Department of Neuroscience, University of Minnesota, United States. Department of Neuroscience, University of Minnesota, United States. Electronic address: omega@umn.edu.</t>
  </si>
  <si>
    <t>Clinical Department of Neurology, Medical University of Innsbruck, Innsbruck, Austria. Clinical Department of Neurology, Medical University of Innsbruck, Innsbruck, Austria. Oxford Autoimmune Neurology Group, Nuffield Department of Clinical Neurosciences, University of Oxford, Oxford, United Kingdom. Clinical Department of Neurology, Medical University of Innsbruck, Innsbruck, Austria. Clinical Department of Neurology, Medical University of Innsbruck, Innsbruck, Austria. Paediatric Neurology, Children's Hospital Datteln, Witten/Herdecke University, Datteln, Germany. Department of Neuroimmunology, University of Zurich, Zurich, Switzerland. Clinical Department of Neurology, Medical University of Innsbruck, Innsbruck, Austria. Department of Neurology, Medical University of Vienna, Vienna, Austria. Department of Neuroimmunology, University of Zurich, Zurich, Switzerland. Clinical Department of Neurology, Medical University of Innsbruck, Innsbruck, Austria.</t>
  </si>
  <si>
    <t>Department of Oncology, The First Affiliated Hospital of Shenzhen University, Health Science Center, Shenzhen Second People's Hospital, Shenzhen, China nanxue168@126.com zhhbao@ccmu.edu.cn. Genecast Precision Medicine Technology Institute, Beijing, China. Department of Oncology, The First Affiliated Hospital of Shenzhen University, Health Science Center, Shenzhen Second People's Hospital, Shenzhen, China. Genecast Precision Medicine Technology Institute, Beijing, China. Department of Oncology,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Radiology, The First Affiliated Hospital of Shenzhen University, Health Science Center, Shenzhen Second People's Hospital, Shenzhen, China. Department of Oncology, The First Affiliated Hospital of Shenzhen University, Health Science Center, Shenzhen Second People's Hospital, Shenzhen, China. Department of Oncology, The First Affiliated Hospital of Shenzhen University, Health Science Center, Shenzhen Second People's Hospital, Shenzhen, China. Institute of Infectious Diseases, Beijing Ditan Hospital, Capital Medical University, Beijing, China nanxue168@126.com zhhbao@ccmu.edu.cn.</t>
  </si>
  <si>
    <t>UCL Medical School, London, UK.</t>
  </si>
  <si>
    <t>Tissue Typing and Immunogenetics Laboratory, Department of Genetics, Hadassah Hebrew University Hospital, Jerusalem, Israel. Tissue Typing and Immunogenetics Laboratory, Department of Genetics, Hadassah Hebrew University Hospital, Jerusalem, Israel. Tissue Typing and Immunogenetics Laboratory, Department of Genetics, Hadassah Hebrew University Hospital, Jerusalem, Israel. Goldyne Savad Institute of Gene Therapy, Hadassah Hebrew University Hospital, Jerusalem, Israel. Public Health Consultant, Juba, Republic of South Sudan. External Coordination &amp; Research, Ministry of Health, Juba, Republic of South Sudan. Ministry of Health South Sudan, Juba, Republic of South Sudan. Department of Pediatrics, Neurology Unit, Hadassah Hebrew University Hospital, Jerusalem, Israel. Department of Obstetrics and Gynecology, Hadassah Hebrew University Hospital, Jerusalem, Israel. Goldyne Savad Institute of Gene Therapy, Hadassah Hebrew University Hospital, Jerusalem, Israel. Goldyne Savad Institute of Gene Therapy, Hadassah Hebrew University Hospital, Jerusalem, Israel. Faculty of Medicine, The Hebrew University, Jerusalem, Israel.</t>
  </si>
  <si>
    <t>Thoracic Oncology Unit, Le Centre Hospitalier de l'Universite de Montreal, Montreal, Canada. Thoracic Oncology Unit, Le Centre Hospitalier de l'Universite de Montreal, Montreal, Canada. Department of Pathology, Massachusetts General Hospital, Boston, Massachusetts, USA. Department of Pathology, Harvard Medical School, Boston, Massachusetts, USA. Pathology Department, Le Centre Hospitalier de l'Universite de Montreal, Montreal, Canada. Department of Pathology, Brigham and Women's Hospital, Harvard Medical School, Boston, Massachusetts, USA. Thoracic Oncology Unit, Le Centre Hospitalier de l'Universite de Montreal, Montreal, Canada. Thoracic Oncology Unit, Le Centre Hospitalier de l'Universite de Montreal, Montreal, Canada. Thoracic Oncology Unit, Le Centre Hospitalier de l'Universite de Montreal, Montreal, Canada. Pathology Department, Le Centre Hospitalier de l'Universite de Montreal, Montreal, Canada. Pathology Department, Le Centre Hospitalier de l'Universite de Montreal, Montreal, Canada. Pathology Department, Le Centre Hospitalier de l'Universite de Montreal, Montreal, Canada. Thoracic Oncology Unit, Le Centre Hospitalier de l'Universite de Montreal, Montreal, Canada.</t>
  </si>
  <si>
    <t>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Unit of Multiple Sclerosis, Department of Neurology, Hospital Universitario Ntra. Sra. de Candelaria, 38010 Santa Cruz de Tenerife, Spain. Instituto de Investigacion Biomedica de Malaga-IBIMA, 29009 Malaga, Spain. UGC Neurociencias, Hospital Regional Universitario de Malaga, 29010 Malaga, Spain. Red Tematica de Investigacion Cooperativa: Red Espanola de Esclerosis Multiple REEM (RD16/0015/0010), 28049 Madrid, Spain. Red Tematica de Investigacion Cooperativa: Red Espanola de Esclerosis Multiple REEM (RD16/0015/0010), 28049 Madrid, Spain. Department of Neurology, Hospital Clinico San Carlos, Departamento de Medicina, Facultad de Medicina, Universidad Complutense de Madrid (UCM), IdISSC, 28040 Madrid, Spain. Instituto de Investigacion Biomedica de Malaga-IBIMA, 29009 Malaga, Spain. UGC Neurociencias, Hospital Regional Universitario de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Unit of Biostatistics, Deparment of Public Health, Faculty of Medicine, University of Malaga, 29010 Malaga, Spain. Department of Nursing, Faculty of Health Sciences,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 Instituto de Investigacion Biomedica de Malaga-IBIMA, 29009 Malaga, Spain. Department of Pharmacology, Faculty of Medicine, University of Malaga, 29010 Malaga, Spain. Instituto de Investigacion Biomedica de Malaga-IBIMA, 29009 Malaga, Spain. UGC Neurociencias, Hospital Regional Universitario de Malaga, 29010 Malaga, Spain. Red Tematica de Investigacion Cooperativa: Red Espanola de Esclerosis Multiple REEM (RD16/0015/0010), 28049 Madrid, Spain.</t>
  </si>
  <si>
    <t>Westmead Institute for Medical Research, Sydney, NSW, Australia. Charles Perkins Centre and. Ramaciotti Facility for Human Systems Biology, University of Sydney, Sydney, NSW, Australia. Kirby Institute, University of New South Wales, Sydney, NSW, Australia. Westmead Institute for Medical Research, Sydney, NSW, Australia. Westmead Institute for Medical Research, Sydney, NSW, Australia. Westmead Institute for Medical Research, Sydney, NSW, Australia. Kirby Institute, University of New South Wales, Sydney, NSW, Australia. Kirby Institute, University of New South Wales, Sydney, NSW, Australia. Charles Perkins Centre and. Ramaciotti Facility for Human Systems Biology, University of Sydney, Sydney, NSW, Australia. Department of Experimental Medicine, University of Perugia, Perugia, Italy. Department of Experimental Medicine, University of Perugia, Perugia, Italy. Department of Experimental Medicine, University of Perugia, Perugia, Italy. Department of Experimental Medicine, University of Perugia, Perugia, Italy. Westmead Institute for Medical Research, Sydney, NSW, Australia. Sydney Medicine School, Faculty of Medicine and Health, University of Sydney, Sydney, NSW, Australia; and. Department of Haematology, Westmead Hospital, Sydney, NSW, Australia.</t>
  </si>
  <si>
    <t>Laboratory of Medical Genetics, Bambino Gesu Children's Hospital, IRCCS, Rome, Italy. Transplantation Immunogenetics Laboratory, Bambino Gesu' Children's Hospital, IRCCS, Rome, Italy. Department of Biology, Tor Vergata University of Rome, Rome, Italy. Medical Genetics Laboratory, Tor Vergata Hospital, Rome, Italy. Medical Genetics Laboratory, Tor Vergata Hospital, Rome, Italy. Laboratory of Medical Genetics, Bambino Gesu Children's Hospital, IRCCS, Rome, Italy. Medical Genetics Laboratory, Tor Vergata Hospital, Rome, Italy. Unit of Respiratory Medicine, Department of Experimental Medicine, University of Rome "Tor Vergata", Rome, Italy. Intensive Care Unit, Tor Vergata University Hospital, Rome, Italy. Department of Pediatrics, IRCCS "Bambino Gesu" Children's Hospital, Rome, Italy. Immunology Research Area B-cell development Unit Immunological Diagnosis Unit, Bambino Gesu Children's Hospital, IRCCS, Rome, Italy. Department of Systems Medicine, University of Rome Tor Vergata, Rome, Italy. Infectious Diseases Clinic, Policlinico Tor Vergata, Rome, Italy. Department of Experimental Medicine and Biochemical Sciences, University of Rome Tor Vergata, Rome, Italy. Department of Experimental Medicine and Biochemical Sciences, University of Rome Tor Vergata, Rome, Italy. Department of Pharmacology, School of Medicine, University of Nevada, Reno, Nevada, USA. Department of Biomedicine and Prevention, Tor Vergata University of Rome, Rome, Italy. IRCCS Neuromed, Pozzilli, Italy. Department of Haematology and Oncology, Bambino Gesu Children's Hospital, IRCCS, Rome. Department of Paediatrics, Sapienza University of Rome, Rome, Italy.</t>
  </si>
  <si>
    <t>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Department of Pharmacy, Faculty of Biological Sciences, University of Chittagong, Chittagong, 4331, Bangladesh. Faculty of Pharmacy, Hasanuddin University, Tamalanrea, Kota Makassar, Sulawesi Selatan, 90245, Indonesia. Drug Discovery, GUSTO A Research Group, Chittagong, 4203, Bangladesh; Department of Pharmacy, BGC Trust University Bangladesh, Chittagong, 4381, Bangladesh. Department of Microbiology, Stamford University Bangladesh, 51 Siddeswari Road, Dhaka, 1217, Bangladesh. Department of Pharmacy, International Islamic University Chittagong, Chittagong, 4318, Bangladesh. Department of Pharmacy, International Islamic University Chittagong, Chittagong, 4318, Bangladesh. Department of Pharmacy, BGC Trust University Bangladesh, Chittagong, 4381, Bangladesh. Department of Pharmacy, BGC Trust University Bangladesh, Chittagong, 4381, Bangladesh. Department of Gynaecology and Obstetrics, Banshkhali Upazila Health Complex, Jaldi Union, Chittagong, 4390, Bangladesh. Laboratory of Applied Chemistry &amp; Environment, Faculty of Sciences, University Mohammed the First, BP 524, 60000, Oujda, Morocco; Department of Pharmaceutical Chemistry, Faculty of Pharmacy, Umm Al-Qura University, Makkah Almukkarramah, 21955, Saudi Arabia. Electronic address: taibi.ben.hadda@gmail.com. Department of Pharmaceutical Chemistry, Faculty of Pharmacy, Umm Al-Qura University, Makkah Almukkarramah, 21955, Saudi Arabia. Department of Pharmacy, BGC Trust University Bangladesh, Chittagong, 4381, Bangladesh. Electronic address: talhabmb@bgctub.ac.bd.</t>
  </si>
  <si>
    <t>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Human Genetics, Graduate School of Public Health (GSPH), University of Pittsburgh, Pittsburgh, PA, USA. Atta-ur-Rahman School of Applied Biosciences (ASAB), National University of Sciences and Technology (NUST), Islamabad, Pakistan. Department of Rheumatology, Pakistan Institute of Medical Sciences (PIMS), Islamabad, Pakistan. Department of Rheumatology, Pakistan Institute of Medical Sciences (PIMS), Islamabad, Pakistan. Department of Human Genetics, Graduate School of Public Health (GSPH), University of Pittsburgh, Pittsburgh, PA, USA. Department of Human Genetics, Graduate School of Public Health (GSPH), University of Pittsburgh, Pittsburgh, PA, USA. Department of Human Genetics, Graduate School of Public Health (GSPH), University of Pittsburgh, Pittsburgh, PA, USA.</t>
  </si>
  <si>
    <t>Institute of Environmental Medicine, Karolinska Institutet, Stockholm, Sweden. Department of Clinical Sciences in Malmo, Clinical Research Centre, Lund University, Malmo, Sweden. Institute of Environmental Medicine, Karolinska Institutet, Stockholm, Sweden. Center for Occupational and Environmental Medicine, Region Stockholm, Stockholm, Sweden. Institute of Environmental Medicine, Karolinska Institutet, Stockholm, Sweden. Center for Occupational and Environmental Medicine, Region Stockholm, Stockholm, Sweden. Department of Medical Sciences, Uppsala University, Uppsala, Sweden. Department of Clinical and Molecular Medicine, NTNU, Norwegian University of Science and Technology, Trondheim, Norway. Department of Clinical Sciences in Malmo, Clinical Research Centre, Lund University, Malmo, Sweden. Institute for Molecular Medicine Finland FIMM, Helsinki University, Helsinki, Finland. Department of Public Health and Caring Sciences, Uppsala University, Uppsala, Sweden. HUNT Research Centre, Department of Public Health and Nursing, NTNU, Norwegian University of Science and Technology, Trondheim, Norway. Department of Endocrinology, St. Olavs Hospital, Trondheim University Hospital, Trondheim, Norway. Department of Clinical Sciences in Malmo, Clinical Research Centre, Lund University, Malmo, Sweden. Institute for Molecular Medicine Finland FIMM, Helsinki University, Helsinki, Finland. Division of Endocrinology, Abdominal Center, Helsinki University Hospital, Research Program for Diabetes and Obesity, University of Helsinki, and Folkhalsan Research Center, Helsinki, Finland. HUNT Research Centre, Department of Public Health and Nursing, NTNU, Norwegian University of Science and Technology, Trondheim, Norway. Department of Endocrinology, St. Olavs Hospital, Trondheim University Hospital, Trondheim, Norway. K.G. Jebsen Center for Genetic Epidemiology, Department of Public Health and Nursing, NTNU, Norwegian University of Science and Technology, Trondheim, Norway. Institute of Environmental Medicine, Karolinska Institutet, Stockholm, Sweden.</t>
  </si>
  <si>
    <t>Department of Immunogenetics, National Blood Transfusion Center, Tunis, Tunisia. Research and Production Center of Transfusion, Kazakhstan Ministry of Health, Astana, Kazakhstan. Research and Production Center of Transfusion, Kazakhstan Ministry of Health, Astana, Kazakhstan. Department of Biomedical Sciences, School of Medicine, Nazarbayev University, Astana, Kazakhstan. College of Health Sciences, Abu Dhabi University, Abu Dhabi, United Arab Emirates.</t>
  </si>
  <si>
    <t>Medical Oncology Unit, Grand Metropolitan Hospital "Bianchi-Melacrino-Morelli", 89124 Reggio Calabria, Italy (OU-RC). Tissue Typing Unit, Grand Metropolitan Hospital "Bianchi-Melacrino-Morelli", 89124 Reggio Calabria, Italy (OU-RC). Biostatistical Unit, National Cancer Institute "Regina Elena", IRCCS, 00161 Rome, Italy. Radiology Unit, Grand Metropolitan Hospital "Bianchi-Melacrino-Morelli", 89124 Reggio Calabria, Italy (OU-RC). Department of Medical, Surgical and Neuro-Sciences, Diagnostic Imaging, University of Siena, Azienda Ospedaliera Universitaria Senese, 53100 Siena, Italy (RU-SI).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Cell Biology and Biotherapy Unit, Istituto Nazionale Tumori-IRCCS-Fondazione G. Pascale, 80131 Naples, Italy. Medical Oncology Unit, Grand Metropolitan Hospital "Bianchi-Melacrino-Morelli", 89124 Reggio Calabria, Italy (OU-RC). Medical Oncology Unit, Grand Metropolitan Hospital "Bianchi-Melacrino-Morelli", 89124 Reggio Calabria, Italy (OU-RC). Medical Oncology Unit, Grand Metropolitan Hospital "Bianchi-Melacrino-Morelli", 89124 Reggio Calabria, Italy (OU-RC). Radiotherapy Unit, "Ospedale del Mare", ASL Napoli 1, 80147 Naples, Italy. Section of Radiation Oncology, Medical School, University of Siena, 53100 Siena, Italy (ROU-SI). Section of Radiation Oncology, Medical School, University of Siena, 53100 Siena, Italy (ROU-SI). Department of Precision Medicine, University of Campania "L. Vanvitelli", 80138 Naples, Italy. Department of Precision Medicine, University of Campania "L. Vanvitelli", 80138 Naples, Italy. Biogem Scarl, Institute of Genetic Research, Laboratory of Precision and Molecular Oncology, 83031 Ariano Irpino, Avellino, Italy.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Medical and Translational Oncology Unit, Department of Experimental and Clinical Medicine, Magna Graecia University, 88100 Catanzaro, Italy (MOU-CZ).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Sbarro Institute for Cancer Research and Molecular Medicine and Center of Biotechnology, College of Science and Technology, Temple University, Philadelphia, PA 19122, USA. Department of Medical Biotechnology, University of Siena, 53100 Siena, Italy. Medical and Translational Oncology Unit, Department of Experimental and Clinical Medicine, Magna Graecia University, 88100 Catanzaro, Italy (MOU-CZ).</t>
  </si>
  <si>
    <t>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Departmento de Biologia Celular E Inmunologia, Instituto de Parasitologia Y Biomedicina Lopez Neyra (IPBLN)/Consejo Superior de Investigaciones Cientificas (CSIC), Red Espanola de Esclerosis Multiple (REEM), Madrid, Spain. Servicio de Inmunologia, Hospital Universitario Ramon Y Cajal/Instituto Ramon y Cajal de Investigacion Sanitaria (IRYCIS), Red Espanola de Esclerosis Multiple (REEM), Madrid, Spain. UGC Neurociencias. Hospital Regional Universitario de Malaga/Instituto de Biomedicina de Malaga (IBIMA), Red Espanola de Esclerosis Multiple (REEM), Madrid, Spain. UGC Neurologia (Biobanco Hospitalario), Hospital Universitario Virgen Macarena, Red Espanola de Esclerosis Multiple (REEM), Madrid, Spain. Servicio de Analisis Clinicos, Hospital Clinico San Carlos, Madrid, Spain. Servicio de Analisis Clinicos, Hospital Clinico San Carlos,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UGC Neurologia, Hospital Universitario Virgen Macarena, Red Espanola de Esclerosis Multiple (REEM), Madrid, Spain. UGC Neurociencias. Hospital Regional Universitario de Malaga/Instituto de Biomedicina de Malaga (IBIMA), Red Espanola de Esclerosis Multiple (REEM), Madrid, Spain. Servicio de Inmunologia, Hospital Universitario Ramon Y Cajal/Instituto Ramon y Cajal de Investigacion Sanitaria (IRYCIS), Red Espanola de Esclerosis Multiple (REEM), Madrid, Spain. Departamento de Neurologia, Hospital Universitario Quironsalud Madrid, Red Espanola de Esclerosis Multiple (REEM), Madrid, Spain. Grupo de Investigacion de Factores Ambientales en Enfermedades Degenerativas, Pabellon B. Laboratorio Investigacion Esclerosis Multiple, Instituto de Investigacion Sanitaria del Hospital Clinico San Carlos (IdISSC)/Hospital Clinico San Carlos, Red Espanola de Esclerosis Multiple (REEM), C/ Martin Lagos S/N, 28040, Madrid, Spain. ralvarezlafuente@yahoo.es.</t>
  </si>
  <si>
    <t>Saint Petersburg State University, Saint Petersburg, Russia. Almazov National Medical Research Centre, Saint Petersburg, Russia. Saint Petersburg State University, Saint Petersburg, Russia. Saint Petersburg Research Institute of Phthisiopulmonology, Saint Petersburg, Russia. Saint Petersburg State University, Saint Petersburg, Russia. Saint Petersburg Research Institute of Phthisiopulmonology, Saint Petersburg, Russia. Saint Petersburg University of Economics, Saint Petersburg, Russia. Saint Petersburg State University, Saint Petersburg, Russia. Saint Petersburg Research Institute of Phthisiopulmonology, Saint Petersburg, Russia. Saint Petersburg State University, Saint Petersburg, Russia. Zabludowicz Center for Autoimmune Diseases, Sheba Medical Center, Tel Hashomer, Israel. Sackler Faculty of Medicine, Tel Aviv University, Tel Aviv, Israel.</t>
  </si>
  <si>
    <t>Shemyakin-Ovchinnikov Institute of Bioorganic Chemistry RAS, 117997 Moscow, Russia. Shemyakin-Ovchinnikov Institute of Bioorganic Chemistry RAS, 117997 Moscow, Russia. Shemyakin-Ovchinnikov Institute of Bioorganic Chemistry RAS, 117997 Moscow, Russia. Pirogov Russian National Research Medical University, 117997 Moscow, Russia. Shemyakin-Ovchinnikov Institute of Bioorganic Chemistry RAS, 117997 Moscow, Russia. Shemyakin-Ovchinnikov Institute of Bioorganic Chemistry RAS, 117997 Moscow, Russia. Shemyakin-Ovchinnikov Institute of Bioorganic Chemistry RAS, 117997 Moscow, Russia. Shemyakin-Ovchinnikov Institute of Bioorganic Chemistry RAS, 117997 Moscow, Russia. Lomonosov Moscow State University, 119991 Moscow, Russia.</t>
  </si>
  <si>
    <t>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Fourth People's Hospital of Nanning, Nanning, Guangxi, China. Department of Dermatology and Venereology, First Affiliated Hospital of Guangxi Medical University, Nanning, Guangxi, China. Laboratory of Human Immunology and Infectious Disease, Graduate Institute of Clinical Medical Sciences, Chang Gung University, Taoyuan, Taiwan. Laboratory of Human Immunology and Infectious Disease, Graduate Institute of Clinical Medical Sciences, Chang Gung University, Taoyuan, Taiwan. School of Preclinical Medicine, Guangxi Medical University, Nanning, Guangxi, China. Fourth People's Hospital of Nanning, Nanning, Guangxi, China. Department of Respiratory Medicine, First Affiliated Hospital of Guangxi Medical University, Nanning, Guangxi, China. School of Preclinical Medicine, Guangxi Medical University, Nanning, Guangxi, China. Fourth People's Hospital of Nanning,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Department of Dermatology and Venereology, First Affiliated Hospital of Guangxi Medical University, Nanning, Guangxi, China. Department of Dermatology and Venereology, First Affiliated Hospital of Guangxi Medical University, Nanning, Guangxi, China. Guangxi Key Laboratory of AIDS Prevention and Treatment, School of Public Health, Guangxi Medical University, Nanning, Guangxi, China. Laboratory of Human Immunology and Infectious Disease, Graduate Institute of Clinical Medical Sciences, Chang Gung University, Taoyuan, Taiwan. Core Laboratory, Molecular Medicine Research Center, Chang Gung University, Taoyuan, Taiwan. Laboratory of Human Immunology and Infectious Disease, Graduate Institute of Clinical Medical Sciences, Chang Gung University, Taoyuan, Taiwan. Division of Infectious Diseases, Department of Internal Medicine, Chang Gung Memorial Hospital, Taoyuan, Taiwan. Laboratory of Human Immunology and Infectious Disease, Graduate Institute of Clinical Medical Sciences, Chang Gung University, Taoyuan, Taiwan. Department of Nephrology, Chang Gung Memorial Hospital, Taoyuan, Taiwan. Laboratory of Host-Microbe Interactions and Cell Dynamics, Institute of Microbiology and Immunology, National Yang-Ming University, Taipei, Taiwan. Laboratory of Human Immunology and Infectious Disease, Graduate Institute of Clinical Medical Sciences, Chang Gung University, Taoyuan, Taiwan. Department of Nephrology, Chang Gung Memorial Hospital, Taoyuan, Taiwan. Graduate Institute of Clinical Medical Science, China Medical University, Taichung, Taiwan. Department of Dermatology and Venereology, First Affiliated Hospital of Guangxi Medical University, Nanning, Guangxi, China.</t>
  </si>
  <si>
    <t>Division of Transplantation and Immunogenetics, Department of Pathology, Queen Mary Hospital, Hong Kong. Electronic address: kwoksy@ha.org.hk. Division of Transplantation and Immunogenetics, Department of Pathology, Queen Mary Hospital, Hong Kong. Division of Transplantation and Immunogenetics, Department of Pathology, Queen Mary Hospital, Hong Kong. Division of Transplantation and Immunogenetics, Department of Pathology, Queen Mary Hospital, Hong Kong. Department of Paediatrics and Adolescent Medicine, The University of Hong Kong, Hong Kong. Department of Paediatrics and Adolescent Medicine, The University of Hong Kong, Hong Kong. Department of Paediatrics and Adolescent Medicine, The University of Hong Kong, Hong Kong. Department of Paediatrics and Adolescent Medicine, The University of Hong Kong, Hong Kong. Hong Kong Red Cross Blood Transfusion Services, Hong Kong. Transplant Immunology, Royal Liverpool Hospital, Liverpool, United Kingdom.</t>
  </si>
  <si>
    <t>Department of Rheumatology, Hospital Universitario Marques de Valdecilla, Santander, Spain; Research Group on Genetic Epidemiology and Atherosclerosis in Systemic Diseases and in Metabolic Bone Diseases of the Musculoskeletal System, IDIVAL, Santander, Spain. Research Group on Genetic Epidemiology and Atherosclerosis in Systemic Diseases and in Metabolic Bone Diseases of the Musculoskeletal System, IDIVAL, Santander, Spain. Department of Immunology, Hospital Universitario Marques de Valdecilla, Santander, Spain. Department of Rheumatology, Hospital Universitario Marques de Valdecilla, Santander, Spain; Research Group on Genetic Epidemiology and Atherosclerosis in Systemic Diseases and in Metabolic Bone Diseases of the Musculoskeletal System, IDIVAL, Santander, Spain. Rheumatology Department, Hospital Universitario Virgen del Rocio, Sevilla, Spain. Department of Rheumatology, Hospital Universitario y Politecnico La Fe, Valencia, Spain. Department of Rheumatology, Complejo Hospitalario Universitario Pontevedra, Spain. Department of Rheumatology, Complejo Asistencial Universitario de Leon, Leon, Spain. Rheumatology Department, Hospital Universitario de Basurto, Bilbao, Spain. Division of Rheumatology, Hospital Universitario Lucus Augusti, Lugo, Spain. Department of Rheumatology, Hospital Universitario Marques de Valdecilla, Santander, Spain; Research Group on Genetic Epidemiology and Atherosclerosis in Systemic Diseases and in Metabolic Bone Diseases of the Musculoskeletal System, IDIVAL, Santander, Spain. Health Research Institute of Santiago, Santiago de Compostela, Spain; The NEIRID Group (Neuroendocrine Interactions in Rheumatology and Inflammatory Diseases), Santiago University Clinical Hospital, Santiago de Compostela, Spain. Instituto de Parasitologia y Biomedicina 'Lopez-Neyra', CSIC, PTS Granada, Granada, Spain. Rheumatology Division, Hospital Universitario de la Princesa, IIS-Princesa, Catedra EPID Future, Universidad Autonoma de Madrid (UAM), Madrid, Spain. Research Group on Genetic Epidemiology and Atherosclerosis in Systemic Diseases and in Metabolic Bone Diseases of the Musculoskeletal System, IDIVAL, Santander, Spain. Department of Rheumatology, Hospital Universitario Marques de Valdecilla, Santander, Spain; Research Group on Genetic Epidemiology and Atherosclerosis in Systemic Diseases and in Metabolic Bone Diseases of the Musculoskeletal System, IDIVAL, Santander, Spain; School of Medicine, Universidad de Cantabria, Santander, Spain; Cardiovascular Pathophysiology and Genomics Research Unit, School of Physiology, Faculty of Health Sciences, University of the Witwatersrand, Johannesburg, South Africa. Electronic address: miguelaggay@hotmail.com.</t>
  </si>
  <si>
    <t>Department of Nephrology, The First Affiliated Hospital, Sun Yat-sen University, Guangzhou, China yuxq@mail.sysu.edu.cn liuj3@gis.a-star.edu.sg. National Health Commission Key Laboratory of Nephrology (Sun Yat-sen University), Guangdong Provincial Key Laboratory of Nephrology, Guangzhou, China. Human Genetics, Genome Institute of Singapore, Agency for Science, Technology and Research (A*STAR), Singapore, Singapore. Department of Nephrology, The First Affiliated Hospital, Sun Yat-sen University, Guangzhou, China. National Health Commission Key Laboratory of Nephrology (Sun Yat-sen University), Guangdong Provincial Key Laboratory of Nephrology, Guangzhou, China. Guangdong Provincial People's Hospital, Guangzhou, China. Human Genetics, Genome Institute of Singapore, Agency for Science, Technology and Research (A*STAR), Singapore, Singapore. Lee Kong Chian School of Medicine, Nanyang Technological University Singapore, Singapore, Singapore. Department of Nephrology, The First Affiliated Hospital, Sun Yat-sen University, Guangzhou, China. National Health Commission Key Laboratory of Nephrology (Sun Yat-sen University), Guangdong Provincial Key Laboratory of Nephrology, Guangzhou, China. Human Genetics, Genome Institute of Singapore, Agency for Science, Technology and Research (A*STAR), Singapore, Singapore. Singapore Eye Research Institute, Singapore, Singapore. Genomics of Renal Diseases and Hypertension Unit, Istituto di Ricovero e Cura a Carattere Scientifico (IRCCS) San Raffaele Scientific Institute, Vita-Salute San Raffaele University, Milan, Italy. Genomics of Renal Diseases and Hypertension Unit, Istituto di Ricovero e Cura a Carattere Scientifico (IRCCS) San Raffaele Scientific Institute, Vita-Salute San Raffaele University, Milan, Italy. Neurology Unit, IRCCS Neurology Institute "Carlo Besta," Milan, Italy. Department of Nephrology, The First Affiliated Hospital, Sun Yat-sen University, Guangzhou, China. National Health Commission Key Laboratory of Nephrology (Sun Yat-sen University), Guangdong Provincial Key Laboratory of Nephrology, Guangzhou,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Department of Nephrology, Sichuan Provincial People's Hospital, Chengdu, China. Department of Nephrology, The First Affiliated Hospital, Guangxi Medical University, Nanning, China. Department of Nephrology, Fuzhou General Hospital of Nanjing Military Command, Fuzhou, China. Department of Nephrology, The First Affiliated Hospital of Nanchang University, Nanchang, China. Department of Nephrology, Tongji Hospital, Tongji Medical College of Huazhong University of Science and Technology, Wuhan, China yuxq@mail.sysu.edu.cn liuj3@gis.a-star.edu.sg. Department of Nephrology, XinHua Hospital, School of Medicine, Shanghai Jiao Tong University, Shanghai, China. Department of Nephrology, The First Affiliated Hospital of Fujian Medical University, Fuzhou, China. Department of Nephrology, General Hospital of Ningxia Medical University, Yinchuan, China. Department of Nephrology, RuiJin Hospital, School of Medicine, Shanghai Jiao Tong University, Shanghai, China. Renal Division, Peking University First Hospital, Peking University, Institute of Nephrology, Beijing, China. Department of Experimental Research, Sun Yat-sen University Cancer Center, Guangzhou, China. State Key Laboratory of Oncology in South China, Collaborative Innovation Center for Cancer Medicine, Guangdong Key Laboratory of Nasopharyngeal Carcinoma Diagnosis and Therapy, Sun Yat-sen University Cancer Center, Guangzhou, China. National Clinical Research Center of Kidney Diseases, Jinling Hospital, Nanjing University School of Medicine, Nanjing, China yuxq@mail.sysu.edu.cn liuj3@gis.a-star.edu.sg. Human Genetics, Genome Institute of Singapore, Agency for Science, Technology and Research (A*STAR), Singapore, Singapore yuxq@mail.sysu.edu.cn liuj3@gis.a-star.edu.sg. Guangdong Provincial People's Hospital, Guangzhou, China. Department of Medicine, Yong Loo Lin School of Medicine, National University of Singapore, Singapore, Singapore. Department of Nephrology, The First Affiliated Hospital, Sun Yat-sen University, Guangzhou, China yuxq@mail.sysu.edu.cn liuj3@gis.a-star.edu.sg. National Health Commission Key Laboratory of Nephrology (Sun Yat-sen University), Guangdong Provincial Key Laboratory of Nephrology, Guangzhou, China. Guangdong Provincial People's Hospital, Guangzhou, China. School of Medicine, South China University of Technology, Guangzhou, China.</t>
  </si>
  <si>
    <t>Cancer Biology Lab, MMG, University of the Punjab, Lahore, Pakistan. Cancer Research Centre (CRC), University of the Punjab, Lahore, Pakistan. Cancer Biology Lab, MMG, University of the Punjab, Lahore, Pakistan. Cancer Research Centre (CRC), University of the Punjab, Lahore, Pakistan. Bundesanstalt fur Materialforschung und -prufung (BAM), Department of Analytical Chemistry, Berlin, Germany. MMG, The Women University Multan, Multan, Pakistan. Hormone Lab, Lahore, Pakistan. Cancer Biology Lab, MMG, University of the Punjab, Lahore, Pakistan. Cancer Research Centre (CRC), University of the Punjab, Lahore, Pakistan. Hormone Lab, Lahore, Pakistan. Cancer Biology Lab, MMG, University of the Punjab, Lahore, Pakistan. Cancer Research Centre (CRC), University of the Punjab, Lahore, Pakistan.</t>
  </si>
  <si>
    <t>Department of Clinical Neuroscience, Karolinska Institutet, Sweden. Genetic Epidemiology and Genomics Lab, School of Public Health, University of California, USA. Genetic Epidemiology and Genomics Lab, Division of Epidemiology, School of Public Health, University of California, USA. Kaiser Permanente Division of Research, USA. Neuroimmunology Unit, Department of Clinical Neuroscience and Center for Molecular Medicine, Karolinska Institutet at Karolinska University Hospital, Sweden. Institute of Environmental Medicine, Karolinska Institutet, Sweden. Genetic Epidemiology and Genomics Lab, Division of Epidemiology, School of Public Health, University of California, USA. Kaiser Permanente Division of Research, USA. Institute of Environmental Medicine, Karolinska Institutet, Sweden.</t>
  </si>
  <si>
    <t>Department of Neurology, Keio University School of Medicine, Tokyo, Japan. Department of Medial Ethics, Tokai University School of Medicine, Kanagawa, Japan. Department of Neuromuscular Research, National Institute of Neuroscience, and Department of Genome Medicine Development, Medical Genome Center, National Center of Neurology and Psychiatry, Tokyo, Japan. Department of Neuropathology, Charite-Universitatsmedizin, Berlin, Germany. Depertment of Neurology, Graduate School of Medical Science, Kumamoto University, Kumamoto, Japan. Department of Neurology, Tokai University School of Medicine, Isehara-shi,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 Department of Molecular Life Science, Basic Medical Science and Molecular Medicine, Tokai University School of Medicine, Kanagawa, Japan. Department of Molecular Life Science, Basic Medical Science and Molecular Medicine, Tokai University School of Medicine, Kanagawa, Japan. Department of Neuromuscular Research, National Institute of Neuroscience, and Department of Genome Medicine Development, Medical Genome Center, National Center of Neurology and Psychiatry, Tokyo, Japan. Department of Neurology, Keio University School of Medicine, Tokyo, Japan.</t>
  </si>
  <si>
    <t>Nanning Institute of Transfusion Medicine, Nanning Blood Center, Nanning 530007, Guangxi Zhuang Autonomous Region, China,E-mail: 389441556@qq.com.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 Nanning Institute of Transfusion Medicine, Nanning Blood Center, Nanning 530007, Guangxi Zhuang Autonomous Region, China.</t>
  </si>
  <si>
    <t>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From the Department of Neurology (J.Y.M., K.L.K.); Department of Viroscience (G.P.N., A.A.E.), Erasmus MC, University Medical Center, Rotterdam, the Netherlands; and Department of Neurology, MS Centre ErasMS, Erasmus MC, Rotterdam, the Netherlands (J.Y.M., K.L.K.). k.kreft@erasmusmc.nl. From the Department of Neurology (J.Y.M., K.L.K.); Department of Viroscience (G.P.N., A.A.E.), Erasmus MC, University Medical Center, Rotterdam, the Netherlands; and Department of Neurology, MS Centre ErasMS, Erasmus MC, Rotterdam, the Netherlands (J.Y.M., K.L.K.). k.kreft@erasmusmc.nl.</t>
  </si>
  <si>
    <t>Adult Bone Marrow Transplantation Service, Department of Medicine, Memorial Sloan Kettering Cancer Center, New York, New York. Electronic address: politiki@mskcc.org. Adult Bone Marrow Transplantation Service, Department of Medicine, Memorial Sloan Kettering Cancer Center, New York, New York. Adult Bone Marrow Transplantation Service, Department of Medicine, Memorial Sloan Kettering Cancer Center, New York, New York. Blood and Marrow Transplant Program, Department of Pediatrics, University of Minnesota, Minneapolis, Minnesota. Division of Hematology, Oncology and Transplantation, University of Minnesota, Minneapolis, Minnesota. Division of Hematology, Department of Medicine, Maisonneuve-Rosemont Hospital, Montreal, Quebec, Canada. Department of Stem Cell Transplant and Cellular Therapy, University of Texas MD Anderson Cancer Center, Houston, Texas. Clinical Research Division, Fred Hutchinson Cancer Research Center &amp; Department of Medicine, University of Washington, Seattle, Washington. Stem Cell Transplantation and Cellular Therapies, MSK Kids, New York, New York. Adult Bone Marrow Transplantation Service, Department of Medicine, Memorial Sloan Kettering Cancer Center, New York, New York.</t>
  </si>
  <si>
    <t>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Military Medical Academy, Clinic for Neurology, Belgrade, Serbia. VINCA Institute of Nuclear Sciences, National Institute of the Republic of Serbia, Laboratory for Radiobiology and Molecular Genetics, University of Belgrade, Belgrade, Serbia. VINCA Institute of Nuclear Sciences, National Institute of the Republic of Serbia, Laboratory for Radiobiology and Molecular Genetics, University of Belgrade, Belgrade, Serbia. Electronic address: majaz@vinca.rs.</t>
  </si>
  <si>
    <t>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Immunogenetics Division, Transplant Department. Instituto Nacional de Ciencias Medicas y Nutricion, Salvador Zubiran, Mexico. Department of Immunology and Rheumatology, Instituto Nacional de Ciencias Medicas y Nutricion, Salvador Zubiran, Mexico. Centro Medico 20 de Noviembre, ISSSTE, Mexico. Department of Immunology and Rheumatology, Instituto Nacional de Ciencias Medicas y Nutricion, Salvador Zubiran, Mexico. Department of Immunology and Rheumatology, Instituto Nacional de Ciencias Medicas y Nutricion, Salvador Zubiran, Mexico. Instituto Nacional de Rehabilitacion Luis Guillermo Ibarra Ibarra, Mexico. Department of Cancer Immunology and AIDS, Dana-Farber Cancer Institute, USA. Immunogenetics Division, Transplant Department. Instituto Nacional de Ciencias Medicas y Nutricion, Salvador Zubiran, Mexico.</t>
  </si>
  <si>
    <t>Department of Laboratory Medicine and Pathology, Mayo Clinic, Rochester, Minnesota. Department of Neurology, Mayo Clinic, Rochester, Minnesota. Department of Immunology, Mayo Clinic, Rochester, Minnesota. Center for MS and Autoimmune Neurology, Mayo Clinic, Rochester, Minnesota. Weill Institute for Neurosciences, Department of Neurology, University of California, San Francisco. Department of Neurology, Mayo Clinic, Rochester, Minnesota. Center for MS and Autoimmune Neurology, Mayo Clinic, Rochester, Minnesota. Department of Laboratory Medicine and Pathology, Mayo Clinic, Rochester, Minnesota. Center for MS and Autoimmune Neurology, Mayo Clinic, Rochester, Minnesota. Department of Laboratory Medicine and Pathology, Mayo Clinic, Rochester, Minnesota. Department of Laboratory Medicine and Pathology, Mayo Clinic, Rochester, Minnesota. Department of Laboratory Medicine and Pathology, Mayo Clinic, Rochester, Minnesota. Department of Neurology, Mayo Clinic, Rochester, Minnesota. Department of Immunology, Mayo Clinic, Rochester, Minnesota. Center for MS and Autoimmune Neurology, Mayo Clinic, Rochester, Minnesota. Department of Neurology, Mayo Clinic, Rochester, Minnesota. Department of Laboratory Medicine and Pathology, Mayo Clinic, Rochester, Minnesota. Center for MS and Autoimmune Neurology, Mayo Clinic, Rochester, Minnesota. Department of Biochemistry and Biophysics, University of California, San Francisco. Department of Neurology, Mayo Clinic, Rochester, Minnesota. Center for MS and Autoimmune Neurology, Mayo Clinic, Rochester, Minnesota. Department of Neurology, Mayo Clinic, Rochester, Minnesota. Center for MS and Autoimmune Neurology, Mayo Clinic, Rochester, Minnesota. Department of Immunology, Mayo Clinic, Rochester, Minnesota. Department of Neurology, Emory University School of Medicine, Atlanta, Georgia. Department of Neurology, University of Illinois College of Medicine, Peoria. Department of Immunology, Mayo Clinic, Rochester, Minnesota. Department of Neurology, Mayo Clinic, Rochester, Minnesota. Center for MS and Autoimmune Neurology, Mayo Clinic, Rochester, Minnesota. Department of Neurology, Vanderbilt University Medical Center, Nashville, Tennessee. Center for MS and Autoimmune Neurology, Mayo Clinic, Rochester, Minnesota. Department of Neurology, Mahidol University, Bangkok, Thailand. Department of Laboratory Medicine and Pathology,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Urology, Mayo Clinic, Rochester, Minnesota. Department of Neurology, Mayo Clinic, Rochester, Minnesota. Center for MS and Autoimmune Neurology, Mayo Clinic, Rochester, Minnesota. Department of Pathology, Brigham and Women's Hospital, Boston, Massachusetts. Louisiana Neurologic Consultants, Baton Rouge, Louisiana. Department of Laboratory Medicine and Pathology, Mayo Clinic, Rochester, Minnesota. Department of Laboratory Medicine and Pathology, Mayo Clinic, Rochester, Minnesota. Department of Neurology, Mayo Clinic, Rochester, Minnesota. Center for MS and Autoimmune Neurology, Mayo Clinic, Rochester, Minnesota. Department of Neurology, Massachusetts General Hospital, Boston. Department of Biochemistry and Biophysics, University of California, San Francisco. Chan Zuckerberg Biohub, San Francisco, California. Department of Neurology, Mayo Clinic, Rochester, Minnesota. Department of Immunology,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 Department of Laboratory Medicine and Pathology, Mayo Clinic, Rochester, Minnesota. Department of Neurology, Mayo Clinic, Rochester, Minnesota. Center for MS and Autoimmune Neurology, Mayo Clinic, Rochester, Minnesota.</t>
  </si>
  <si>
    <t>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 Modern Research Center for Traditional Chinese Medicine, Shanxi University, Taiyuan, China. Shanxi Key Laboratory of Active Constituents Research and Utilization of TCM, Taiyuan, China.</t>
  </si>
  <si>
    <t>Division of Human Genetics Center for Molecular Medicine Jichi Medical University Shimotsuke Japan. Division of Human Genetics Center for Molecular Medicine Jichi Medical University Shimotsuke Japan. Division of Human Genetics Center for Molecular Medicine Jichi Medical University Shimotsuke Japan. Forensic Science Laboratory Tochigi Prefecture Police Headquarters Utsunomiya Japan. Division of Human Genetics Center for Molecular Medicine Jichi Medical University Shimotsuke Japan. Laboratory of Evolutionary Anthropology Department of Integrated Biosciences Graduate School of Frontier Sciences University of Tokyo Kashiwa Japan. Division of Human Genetics Center for Molecular Medicine Jichi Medical University Shimotsuke Japan. Division of Human Genetics Center for Molecular Medicine Jichi Medical University Shimotsuke Japan. Jichi Medical University Health Care Center Shimotsuke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Genome Medical Science Project National Center for Global Health and Medicine Tokyo Japan. Department of Human Genetics Graduate School of Medicine University of Tokyo Tokyo Japan. Tohoku Medical Megabank Organization Tohoku University Sendai Japan. Center for the Promotion of Interdisciplinary Education and Research Kyoto University Kyoto Japan. Division of Human Genetics Center for Molecular Medicine Jichi Medical University Shimotsuke Japan.</t>
  </si>
  <si>
    <t>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Program in Infectious Diseases and Immunity in Global Health, The Research Institute of the McGill University Health Centre, Montreal, Quebec, Canada. McGill International TB Centre, McGill University, Montreal, Quebec, Canada. Laboratory of Human Genetics of Infectious Diseases, Necker Branch, INSERM UMR1163, Paris, France. Universite de Paris, Imagine Institute, Paris, France.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 Hospital for Dermato-Venereology, Ho Chi Minh City, Vietnam. Hospital for Dermato-Venereology, Ho Chi Minh City, Vietnam.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Laboratory of Human Genetics of Infectious Diseases, Necker Branch, INSERM UMR1163, Paris, France. Universite de Paris, Imagine Institute, Paris, France. St. Giles Laboratory of Human Genetics of Infectious Diseases, Rockefeller Branch, The Rockefeller University, New York, New York, United States of America. Program in Infectious Diseases and Immunity in Global Health, The Research Institute of the McGill University Health Centre, Montreal, Quebec, Canada. McGill International TB Centre, McGill University, Montreal, Quebec, Canada. Departments of Human Genetics and Medicine, Faculty of Medicine, McGill University, Montreal, Quebec, Canada.</t>
  </si>
  <si>
    <t>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Department of Molecular &amp; Clinical Pharmacology, MRC Centre for Drug Safety Science, University of Liverpool, Liverpool L693GE, UK. Medical School, Institute of Cellular Medicine, Newcastle University, Newcastle upon Tyne, UK. Department of Molecular &amp; Clinical Pharmacology, MRC Centre for Drug Safety Science, University of Liverpool, Liverpool L693GE, UK. GlaxoSmithKline, Ware, Hertfordshire, UK. Department of Molecular &amp; Clinical Pharmacology, MRC Centre for Drug Safety Science, University of Liverpool, Liverpool L693GE, UK. Department of Molecular &amp; Clinical Pharmacology, MRC Centre for Drug Safety Science, University of Liverpool, Liverpool L693GE, UK.</t>
  </si>
  <si>
    <t>Department of Biomedical Data Science, Stanford University, Stanford, USA. Department of Pediatrics, Stanford University, Stanford, USA. LAMSADE, CNRS, Universite Paris-Dauphine, Universite PSL, Paris, France. Department of Biomedical Data Science, Stanford University, Stanford, USA. Department of Neuroscience, Stanford University, Stanford, USA. Department of Computer Science, Stanford University, Stanford, USA. Department of Bioengineering, Stanford University, Stanford, USA. Department of Bioengineering, Stanford University, Stanford, USA. Department of Biomedical Data Science, Stanford University, Stanford, USA. Department of Pediatrics, Stanford University, Stanford, USA. Department of Biomedical Data Science, Stanford University, Stanford, USA. dpwall@stanford.edu. Department of Pediatrics, Stanford University, Stanford, USA. dpwall@stanford.edu. Department of Psychiatry and Behavioral Sciences, Stanford University, Stanford, United States. dpwall@stanford.edu.</t>
  </si>
  <si>
    <t>Laboratory for Neurotherapeutics, Department of Neurology, Comprehensive Epilepsy Center, Biomedical Research Institute, Seoul National University Hospital, 101 Daehak-ro, Jongno-gu, Seoul, 110-744, South Korea. Department of Neurology, Ajou University School of Medicine, Suwon, South Korea. Laboratory for Neurotherapeutics, Department of Neurology, Comprehensive Epilepsy Center, Biomedical Research Institute, Seoul National University Hospital, 101 Daehak-ro, Jongno-gu, Seoul, 110-744, South Korea. Rare Disease Center, Seoul National University Hospital, Seoul, South Korea. Department of Neurology, Gyeongsang National University Changwon Hospital, Gyeongsang National University School of Medicine, Changwon, South Korea. Department of Neurology, Keimyung University Dongsan Medical Center, Daegu, South Korea. Department of Neurology, Ulsan University Hospital, Ulsan, South Korea. Department of Neurology, Chamjoeun Hospital, Gwangju, South Korea. Department of Neurology, Kangnam Sacred Heart Hospital, Hallym University College of Medicine,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Department of Neurology, Seoul National University Hospital Healthcare System Gangnam Center, Seoul, South Korea. Laboratory for Neurotherapeutics, Department of Neurology, Comprehensive Epilepsy Center, Biomedical Research Institute, Seoul National University Hospital, 101 Daehak-ro, Jongno-gu, Seoul, 110-744, South Korea. Laboratory for Neurotherapeutics, Department of Neurology, Comprehensive Epilepsy Center, Biomedical Research Institute, Seoul National University Hospital, 101 Daehak-ro, Jongno-gu, Seoul, 110-744, South Korea. stemcell.snu@gmail.com. Laboratory for Neurotherapeutics, Department of Neurology, Comprehensive Epilepsy Center, Biomedical Research Institute, Seoul National University Hospital, 101 Daehak-ro, Jongno-gu, Seoul, 110-744, South Korea. sangkun2923@gmail.com.</t>
  </si>
  <si>
    <t>Departamento de Genomica Computacional, Instituto Nacional de Medicina Genomica (INMEGEN), 14610, Mexico City, Mexico. sromero@inmegen.gob.mx. Laboratorio Clinico de Enfermedades Neurodegenerativas, Instituto Nacional de Neurologia y Neurocirugia "Manuel Velasco Suarez" (INNN), 14269, Mexico City, Mexico. Laboratorio Clinico de Enfermedades Neurodegenerativas, Instituto Nacional de Neurologia y Neurocirugia "Manuel Velasco Suarez" (INNN), 14269, Mexico City, Mexico. Molecular Genetics Laboratory, National School of Anthropology and History, 14030, Mexico City, Mexico. Department of Archaeogenetics, Max Planck Institute for the Science of Human History, 07745, Jena, Germany. Laboratorio de Enfermedades Cardiovasculares, INMEGEN, 14610, Mexico City, Mexico. Laboratorio de Enfermedades Cardiovasculares, INMEGEN, 14610, Mexico City, Mexico. Unidad de Genomica de Poblaciones Aplicada a La Salud, Facultad de Quimica, UNAM/INMEGEN, 04510, Mexico City, Mexico. Departamento de Genomica Computacional, Instituto Nacional de Medicina Genomica (INMEGEN), 14610, Mexico City, Mexico. Laboratorio Clinico de Enfermedades Neurodegenerativas, Instituto Nacional de Neurologia y Neurocirugia "Manuel Velasco Suarez" (INNN), 14269, Mexico City, Mexico. HLA Laboratory, The American Red Cross Northeast Division, Dedham, MA, 02026, USA. HLA Laboratory, The American Red Cross Northeast Division, Dedham, MA, 02026, USA. HLA Laboratory, The American Red Cross Northeast Division, Dedham, MA, 02026, USA. Departamento de Genomica Computacional, Instituto Nacional de Medicina Genomica (INMEGEN), 14610, Mexico City, Mexico. Unidad de Secuenciacion e Identificacion de Polimorfismos, INMEGEN, 14610, Mexico City, Mexico. Laboratorio de Enfermedades Cardiovasculares, INMEGEN, 14610, Mexico City, Mexico. Neuroimmunology, INNN, Mexico City, Mexico. Neurogenetics Department, INNN, 14269, Mexico City, Mexico. Department of Neurology, Instituto Nacional de Ciencias Medicas y Nutricion "Salvador Zubiran" (INCMNSZ), 14080, Mexico City, Mexico. Neurologic Center, ABC Medical Center, Mexico City, Mexico. Department of Transplantation, INCMNSZ, 14080, Mexico City, Mexico. Department of Transplantation, INCMNSZ, 14080, Mexico City, Mexico. Department of Transplantation, INCMNSZ, 14080, Mexico City, Mexico. Molecular Genetics Laboratory, National School of Anthropology and History, 14030, Mexico City, Mexico. Molecular Genetics Laboratory, National School of Anthropology and History, 14030, Mexico City, Mexico. Departamento de Genetica, Universidade Federal Do Rio Grande Do Sul, Porto Alegre, 91501-970, Brasil. Laboratorios de Investigacion y Desarrollo, Facultad de Ciencias y Filosofia, Universidad Peruana Cayetano Heredia, Lima 31, Peru. GENMOL (Genetica Molecular), Universidad de Antioquia, 5001000, Medellin, Colombia. Departamento de Tecnologia Medica, Facultad de Ciencias de La Salud, Universidad de Tarapaca, 1000009, Arica, Chile. Centro Nacional Patagonico, CONICET, Unidad de Diversidad, Sistematica Y Evolucion, Puerto Madryn U912OACD, Argentina. Department of Genetics, Evolution and Environment, UCL Genetics Institute, University College London, London, WC1E 6BT, UK. Unidad de Genomica de Poblaciones Aplicada a La Salud, Facultad de Quimica, UNAM/INMEGEN, 04510, Mexico City, Mexico. Department of Cancer Immunology and Virology, Dana Farber Cancer Institute, Boston, MA, 02215, USA. Department of Transplantation, INCMNSZ, 14080, Mexico City, Mexico. julgrate@yahoo.com. Laboratorio Clinico de Enfermedades Neurodegenerativas, Instituto Nacional de Neurologia y Neurocirugia "Manuel Velasco Suarez" (INNN), 14269, Mexico City, Mexico. coronav@unam.mx.</t>
  </si>
  <si>
    <t>Department of Endocrinology, Seth GS Medical College &amp; KEM Hospital, Parel, India. Department of Endocrinology, Seth GS Medical College &amp; KEM Hospital, Parel, India. Department of Endocrinology, Seth GS Medical College &amp; KEM Hospital, Parel, India. Department of Endocrinology, Seth GS Medical College &amp; KEM Hospital, Parel, India. Ruxamaniben Deepchandra Gardi Medical College, Ujjain, India. Department of Endocrinology, Seth GS Medical College &amp; KEM Hospital, Parel, India. Department of Endocrinology, Seth GS Medical College &amp; KEM Hospital, Parel, India. Department of Endocrinology, Seth GS Medical College &amp; KEM Hospital, Parel, India.</t>
  </si>
  <si>
    <t>Department of Rheumatology and Immunology, Changzheng Hospital, Second Military Medical University, Shanghai 200003, China; Beijing Tsinghua Chang Gung Hospital, School of Clinical Medicine, Tsinghua University, Beijing, China; Peking-Tsinghua Center for Life Sciences, Tsinghua University, Beijing 100084, China. Electronic address: xuhuji@smmu.edu.cn. Department of Rheumatology and Immunology, Changzheng Hospital, Second Military Medical University, Shanghai 200003, China.</t>
  </si>
  <si>
    <t>Allergy Unit, Fondazione Policlinico Universitario A. Gemelli IRCSS, Universita Cattolica del Sacro Cuore, Rome, Italy. Institute of General Pathology, Fondazione Policlinico Universitario A. Gemelli IRCSS, Universita Cattolica del Sacro Cuore, Rome, Italy. Allergy Unit, Fondazione Policlinico Universitario A. Gemelli IRCSS, Universita Cattolica del Sacro Cuore, Rome, Italy. Department of Public Health and Infectious Diseases, Universita La Sapienza, Rome, Italy. Allergy Unit, Fondazione Policlinico Universitario A. Gemelli IRCSS, Universita Cattolica del Sacro Cuore, Rome, Italy. Allergy Unit, Fondazione Policlinico Universitario A. Gemelli IRCSS, Universita Cattolica del Sacro Cuore, Rome, Italy. Allergy Unit, Fondazione Policlinico Universitario A. Gemelli IRCSS, Universita Cattolica del Sacro Cuore, Rome, Italy. Institute of General Pathology, Fondazione Policlinico Universitario A. Gemelli IRCSS, Universita Cattolica del Sacro Cuore, Rome, Italy.</t>
  </si>
  <si>
    <t>Department of Cell and Molecular Biology,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Medical Informatics and Biostatistics, "Iuliu Hatieganu" University of Medicine and Pharmacy, 6 Pasteur Street, 400 349 Cluj-Napoca, Romania. Department of Cell and Molecular Biology, "Iuliu Hatieganu" University of Medicine and Pharmacy, 6 Pasteur Street, 400 349 Cluj-Napoca, Romania. Legal Medicine Institute Cluj-Napoca, 3-5 Clinicilor Street, 400 006 Cluj-Napoca, Romania. Department of Legal Medicine, 'Iuliu Hatieganu' University of Medicine and Pharmacy, 3-5 Clinicilor Street, 400 006 Cluj-Napoca, Romania. Clinical Institute of Urology and Renal Transplant, 2 Clinicilor Street, 400 000 Cluj-Napoca, Romania. Clinical Institute of Urology and Renal Transplant, 2 Clinicilor Street, 400 000 Cluj-Napoca, Romania. Department of Biochemistry, "Iuliu Hatieganu" University of Medicine and Pharmacy, 6 Pasteur Street, 400 349 Cluj-Napoca, Romania.</t>
  </si>
  <si>
    <t>https://www.ncbi.nlm.nih.gov/pubmed/34096881/</t>
  </si>
  <si>
    <t>https://www.ncbi.nlm.nih.gov/pubmed/33303214/</t>
  </si>
  <si>
    <t>https://www.ncbi.nlm.nih.gov/pubmed/33469204/</t>
  </si>
  <si>
    <t>https://www.ncbi.nlm.nih.gov/pubmed/33465039/</t>
  </si>
  <si>
    <t>https://www.ncbi.nlm.nih.gov/pubmed/33452310/</t>
  </si>
  <si>
    <t>https://www.ncbi.nlm.nih.gov/pubmed/33451870/</t>
  </si>
  <si>
    <t>https://www.ncbi.nlm.nih.gov/pubmed/33447900/</t>
  </si>
  <si>
    <t>https://www.ncbi.nlm.nih.gov/pubmed/33436735/</t>
  </si>
  <si>
    <t>https://www.ncbi.nlm.nih.gov/pubmed/33434368/</t>
  </si>
  <si>
    <t>https://www.ncbi.nlm.nih.gov/pubmed/33427622/</t>
  </si>
  <si>
    <t>https://www.ncbi.nlm.nih.gov/pubmed/33421254/</t>
  </si>
  <si>
    <t>https://www.ncbi.nlm.nih.gov/pubmed/33421202/</t>
  </si>
  <si>
    <t>https://www.ncbi.nlm.nih.gov/pubmed/33421092/</t>
  </si>
  <si>
    <t>https://www.ncbi.nlm.nih.gov/pubmed/33420337/</t>
  </si>
  <si>
    <t>https://www.ncbi.nlm.nih.gov/pubmed/33409825/</t>
  </si>
  <si>
    <t>https://www.ncbi.nlm.nih.gov/pubmed/33400858/</t>
  </si>
  <si>
    <t>https://www.ncbi.nlm.nih.gov/pubmed/33388178/</t>
  </si>
  <si>
    <t>https://www.ncbi.nlm.nih.gov/pubmed/33386169/</t>
  </si>
  <si>
    <t>https://www.ncbi.nlm.nih.gov/pubmed/33381897/</t>
  </si>
  <si>
    <t>https://www.ncbi.nlm.nih.gov/pubmed/33369244/</t>
  </si>
  <si>
    <t>https://www.ncbi.nlm.nih.gov/pubmed/33359263/</t>
  </si>
  <si>
    <t>https://www.ncbi.nlm.nih.gov/pubmed/33351701/</t>
  </si>
  <si>
    <t>https://www.ncbi.nlm.nih.gov/pubmed/33350470/</t>
  </si>
  <si>
    <t>https://www.ncbi.nlm.nih.gov/pubmed/33327920/</t>
  </si>
  <si>
    <t>https://www.ncbi.nlm.nih.gov/pubmed/33326851/</t>
  </si>
  <si>
    <t>https://www.ncbi.nlm.nih.gov/pubmed/33314756/</t>
  </si>
  <si>
    <t>https://www.ncbi.nlm.nih.gov/pubmed/33306273/</t>
  </si>
  <si>
    <t>https://www.ncbi.nlm.nih.gov/pubmed/33474840/</t>
  </si>
  <si>
    <t>https://www.ncbi.nlm.nih.gov/pubmed/33478794/</t>
  </si>
  <si>
    <t>https://www.ncbi.nlm.nih.gov/pubmed/33491440/</t>
  </si>
  <si>
    <t>https://www.ncbi.nlm.nih.gov/pubmed/33555323/</t>
  </si>
  <si>
    <t>https://www.ncbi.nlm.nih.gov/pubmed/33582220/</t>
  </si>
  <si>
    <t>https://www.ncbi.nlm.nih.gov/pubmed/33576185/</t>
  </si>
  <si>
    <t>https://www.ncbi.nlm.nih.gov/pubmed/33575923/</t>
  </si>
  <si>
    <t>https://www.ncbi.nlm.nih.gov/pubmed/33571396/</t>
  </si>
  <si>
    <t>https://www.ncbi.nlm.nih.gov/pubmed/33571386/</t>
  </si>
  <si>
    <t>https://www.ncbi.nlm.nih.gov/pubmed/33570454/</t>
  </si>
  <si>
    <t>https://www.ncbi.nlm.nih.gov/pubmed/33569455/</t>
  </si>
  <si>
    <t>https://www.ncbi.nlm.nih.gov/pubmed/33566388/</t>
  </si>
  <si>
    <t>https://www.ncbi.nlm.nih.gov/pubmed/33562078/</t>
  </si>
  <si>
    <t>https://www.ncbi.nlm.nih.gov/pubmed/33559384/</t>
  </si>
  <si>
    <t>https://www.ncbi.nlm.nih.gov/pubmed/33558538/</t>
  </si>
  <si>
    <t>https://www.ncbi.nlm.nih.gov/pubmed/33547763/</t>
  </si>
  <si>
    <t>https://www.ncbi.nlm.nih.gov/pubmed/33502736/</t>
  </si>
  <si>
    <t>https://www.ncbi.nlm.nih.gov/pubmed/33542445/</t>
  </si>
  <si>
    <t>https://www.ncbi.nlm.nih.gov/pubmed/33542305/</t>
  </si>
  <si>
    <t>https://www.ncbi.nlm.nih.gov/pubmed/33534954/</t>
  </si>
  <si>
    <t>https://www.ncbi.nlm.nih.gov/pubmed/33527680/</t>
  </si>
  <si>
    <t>https://www.ncbi.nlm.nih.gov/pubmed/33526272/</t>
  </si>
  <si>
    <t>https://www.ncbi.nlm.nih.gov/pubmed/33517400/</t>
  </si>
  <si>
    <t>https://www.ncbi.nlm.nih.gov/pubmed/33514426/</t>
  </si>
  <si>
    <t>https://www.ncbi.nlm.nih.gov/pubmed/33510427/</t>
  </si>
  <si>
    <t>https://www.ncbi.nlm.nih.gov/pubmed/33509297/</t>
  </si>
  <si>
    <t>https://www.ncbi.nlm.nih.gov/pubmed/33505128/</t>
  </si>
  <si>
    <t>https://www.ncbi.nlm.nih.gov/pubmed/33503870/</t>
  </si>
  <si>
    <t>https://www.ncbi.nlm.nih.gov/pubmed/33303716/</t>
  </si>
  <si>
    <t>https://www.ncbi.nlm.nih.gov/pubmed/33301929/</t>
  </si>
  <si>
    <t>https://www.ncbi.nlm.nih.gov/pubmed/33583139/</t>
  </si>
  <si>
    <t>https://www.ncbi.nlm.nih.gov/pubmed/33300274/</t>
  </si>
  <si>
    <t>https://www.ncbi.nlm.nih.gov/pubmed/32996280/</t>
  </si>
  <si>
    <t>https://www.ncbi.nlm.nih.gov/pubmed/32986250/</t>
  </si>
  <si>
    <t>https://www.ncbi.nlm.nih.gov/pubmed/32965138/</t>
  </si>
  <si>
    <t>https://www.ncbi.nlm.nih.gov/pubmed/32963330/</t>
  </si>
  <si>
    <t>https://www.ncbi.nlm.nih.gov/pubmed/32951137/</t>
  </si>
  <si>
    <t>https://www.ncbi.nlm.nih.gov/pubmed/32949466/</t>
  </si>
  <si>
    <t>https://www.ncbi.nlm.nih.gov/pubmed/32948369/</t>
  </si>
  <si>
    <t>https://www.ncbi.nlm.nih.gov/pubmed/32928608/</t>
  </si>
  <si>
    <t>https://www.ncbi.nlm.nih.gov/pubmed/32889013/</t>
  </si>
  <si>
    <t>https://www.ncbi.nlm.nih.gov/pubmed/32798289/</t>
  </si>
  <si>
    <t>https://www.ncbi.nlm.nih.gov/pubmed/32794654/</t>
  </si>
  <si>
    <t>https://www.ncbi.nlm.nih.gov/pubmed/32783376/</t>
  </si>
  <si>
    <t>https://www.ncbi.nlm.nih.gov/pubmed/32692457/</t>
  </si>
  <si>
    <t>https://www.ncbi.nlm.nih.gov/pubmed/32558116/</t>
  </si>
  <si>
    <t>https://www.ncbi.nlm.nih.gov/pubmed/32556182/</t>
  </si>
  <si>
    <t>https://www.ncbi.nlm.nih.gov/pubmed/32524521/</t>
  </si>
  <si>
    <t>https://www.ncbi.nlm.nih.gov/pubmed/32444887/</t>
  </si>
  <si>
    <t>https://www.ncbi.nlm.nih.gov/pubmed/32430947/</t>
  </si>
  <si>
    <t>https://www.ncbi.nlm.nih.gov/pubmed/32370566/</t>
  </si>
  <si>
    <t>https://www.ncbi.nlm.nih.gov/pubmed/32368987/</t>
  </si>
  <si>
    <t>https://www.ncbi.nlm.nih.gov/pubmed/32255388/</t>
  </si>
  <si>
    <t>https://www.ncbi.nlm.nih.gov/pubmed/32242813/</t>
  </si>
  <si>
    <t>https://www.ncbi.nlm.nih.gov/pubmed/32204641/</t>
  </si>
  <si>
    <t>https://www.ncbi.nlm.nih.gov/pubmed/32141793/</t>
  </si>
  <si>
    <t>https://www.ncbi.nlm.nih.gov/pubmed/32102009/</t>
  </si>
  <si>
    <t>https://www.ncbi.nlm.nih.gov/pubmed/32998048/</t>
  </si>
  <si>
    <t>https://www.ncbi.nlm.nih.gov/pubmed/32999239/</t>
  </si>
  <si>
    <t>https://www.ncbi.nlm.nih.gov/pubmed/33002286/</t>
  </si>
  <si>
    <t>https://www.ncbi.nlm.nih.gov/pubmed/33168359/</t>
  </si>
  <si>
    <t>https://www.ncbi.nlm.nih.gov/pubmed/33267971/</t>
  </si>
  <si>
    <t>https://www.ncbi.nlm.nih.gov/pubmed/33258504/</t>
  </si>
  <si>
    <t>https://www.ncbi.nlm.nih.gov/pubmed/33257011/</t>
  </si>
  <si>
    <t>https://www.ncbi.nlm.nih.gov/pubmed/33251711/</t>
  </si>
  <si>
    <t>https://www.ncbi.nlm.nih.gov/pubmed/33250457/</t>
  </si>
  <si>
    <t>https://www.ncbi.nlm.nih.gov/pubmed/33249336/</t>
  </si>
  <si>
    <t>https://www.ncbi.nlm.nih.gov/pubmed/33231514/</t>
  </si>
  <si>
    <t>https://www.ncbi.nlm.nih.gov/pubmed/33217039/</t>
  </si>
  <si>
    <t>https://www.ncbi.nlm.nih.gov/pubmed/33189423/</t>
  </si>
  <si>
    <t>https://www.ncbi.nlm.nih.gov/pubmed/33179878/</t>
  </si>
  <si>
    <t>https://www.ncbi.nlm.nih.gov/pubmed/33179442/</t>
  </si>
  <si>
    <t>https://www.ncbi.nlm.nih.gov/pubmed/33141807/</t>
  </si>
  <si>
    <t>https://www.ncbi.nlm.nih.gov/pubmed/34088990/</t>
  </si>
  <si>
    <t>https://www.ncbi.nlm.nih.gov/pubmed/33128327/</t>
  </si>
  <si>
    <t>https://www.ncbi.nlm.nih.gov/pubmed/33124731/</t>
  </si>
  <si>
    <t>https://www.ncbi.nlm.nih.gov/pubmed/33103850/</t>
  </si>
  <si>
    <t>https://www.ncbi.nlm.nih.gov/pubmed/33090708/</t>
  </si>
  <si>
    <t>https://www.ncbi.nlm.nih.gov/pubmed/33058932/</t>
  </si>
  <si>
    <t>https://www.ncbi.nlm.nih.gov/pubmed/33058561/</t>
  </si>
  <si>
    <t>https://www.ncbi.nlm.nih.gov/pubmed/33052026/</t>
  </si>
  <si>
    <t>https://www.ncbi.nlm.nih.gov/pubmed/33043613/</t>
  </si>
  <si>
    <t>https://www.ncbi.nlm.nih.gov/pubmed/33025622/</t>
  </si>
  <si>
    <t>https://www.ncbi.nlm.nih.gov/pubmed/33009514/</t>
  </si>
  <si>
    <t>https://www.ncbi.nlm.nih.gov/pubmed/33007402/</t>
  </si>
  <si>
    <t>https://www.ncbi.nlm.nih.gov/pubmed/33582569/</t>
  </si>
  <si>
    <t>https://www.ncbi.nlm.nih.gov/pubmed/33002571/</t>
  </si>
  <si>
    <t>https://www.ncbi.nlm.nih.gov/pubmed/33967148/</t>
  </si>
  <si>
    <t>https://www.ncbi.nlm.nih.gov/pubmed/34011352/</t>
  </si>
  <si>
    <t>https://www.ncbi.nlm.nih.gov/pubmed/34021020/</t>
  </si>
  <si>
    <t>https://www.ncbi.nlm.nih.gov/pubmed/34057862/</t>
  </si>
  <si>
    <t>https://www.ncbi.nlm.nih.gov/pubmed/33910121/</t>
  </si>
  <si>
    <t>https://www.ncbi.nlm.nih.gov/pubmed/34013666/</t>
  </si>
  <si>
    <t>https://www.ncbi.nlm.nih.gov/pubmed/34015620/</t>
  </si>
  <si>
    <t>https://www.ncbi.nlm.nih.gov/pubmed/34077451/</t>
  </si>
  <si>
    <t>https://www.ncbi.nlm.nih.gov/pubmed/33905890/</t>
  </si>
  <si>
    <t>https://www.ncbi.nlm.nih.gov/pubmed/34059071/</t>
  </si>
  <si>
    <t>https://www.ncbi.nlm.nih.gov/pubmed/33899963/</t>
  </si>
  <si>
    <t>https://www.ncbi.nlm.nih.gov/pubmed/33898740/</t>
  </si>
  <si>
    <t>https://www.ncbi.nlm.nih.gov/pubmed/33897289/</t>
  </si>
  <si>
    <t>https://www.ncbi.nlm.nih.gov/pubmed/33896121/</t>
  </si>
  <si>
    <t>https://www.ncbi.nlm.nih.gov/pubmed/33896076/</t>
  </si>
  <si>
    <t>https://www.ncbi.nlm.nih.gov/pubmed/34016546/</t>
  </si>
  <si>
    <t>https://www.ncbi.nlm.nih.gov/pubmed/33892543/</t>
  </si>
  <si>
    <t>https://www.ncbi.nlm.nih.gov/pubmed/34050837/</t>
  </si>
  <si>
    <t>https://www.ncbi.nlm.nih.gov/pubmed/33882342/</t>
  </si>
  <si>
    <t>https://www.ncbi.nlm.nih.gov/pubmed/33863790/</t>
  </si>
  <si>
    <t>https://www.ncbi.nlm.nih.gov/pubmed/33862472/</t>
  </si>
  <si>
    <t>https://www.ncbi.nlm.nih.gov/pubmed/33853962/</t>
  </si>
  <si>
    <t>https://www.ncbi.nlm.nih.gov/pubmed/33849662/</t>
  </si>
  <si>
    <t>https://www.ncbi.nlm.nih.gov/pubmed/33848259/</t>
  </si>
  <si>
    <t>https://www.ncbi.nlm.nih.gov/pubmed/34018329/</t>
  </si>
  <si>
    <t>https://www.ncbi.nlm.nih.gov/pubmed/33843981/</t>
  </si>
  <si>
    <t>https://www.ncbi.nlm.nih.gov/pubmed/33837995/</t>
  </si>
  <si>
    <t>https://www.ncbi.nlm.nih.gov/pubmed/33928171/</t>
  </si>
  <si>
    <t>https://www.ncbi.nlm.nih.gov/pubmed/33929277/</t>
  </si>
  <si>
    <t>https://www.ncbi.nlm.nih.gov/pubmed/34041244/</t>
  </si>
  <si>
    <t>https://www.ncbi.nlm.nih.gov/pubmed/33934545/</t>
  </si>
  <si>
    <t>https://www.ncbi.nlm.nih.gov/pubmed/33973677/</t>
  </si>
  <si>
    <t>https://www.ncbi.nlm.nih.gov/pubmed/34026790/</t>
  </si>
  <si>
    <t>https://www.ncbi.nlm.nih.gov/pubmed/33971035/</t>
  </si>
  <si>
    <t>https://www.ncbi.nlm.nih.gov/pubmed/33980471/</t>
  </si>
  <si>
    <t>https://www.ncbi.nlm.nih.gov/pubmed/33981313/</t>
  </si>
  <si>
    <t>https://www.ncbi.nlm.nih.gov/pubmed/33965252/</t>
  </si>
  <si>
    <t>https://www.ncbi.nlm.nih.gov/pubmed/33981900/</t>
  </si>
  <si>
    <t>https://www.ncbi.nlm.nih.gov/pubmed/34070522/</t>
  </si>
  <si>
    <t>https://www.ncbi.nlm.nih.gov/pubmed/33985400/</t>
  </si>
  <si>
    <t>https://www.ncbi.nlm.nih.gov/pubmed/33987934/</t>
  </si>
  <si>
    <t>https://www.ncbi.nlm.nih.gov/pubmed/33963246/</t>
  </si>
  <si>
    <t>https://www.ncbi.nlm.nih.gov/pubmed/33959392/</t>
  </si>
  <si>
    <t>https://www.ncbi.nlm.nih.gov/pubmed/34057095/</t>
  </si>
  <si>
    <t>https://www.ncbi.nlm.nih.gov/pubmed/34072580/</t>
  </si>
  <si>
    <t>https://www.ncbi.nlm.nih.gov/pubmed/33950983/</t>
  </si>
  <si>
    <t>https://www.ncbi.nlm.nih.gov/pubmed/33949143/</t>
  </si>
  <si>
    <t>https://www.ncbi.nlm.nih.gov/pubmed/33994447/</t>
  </si>
  <si>
    <t>https://www.ncbi.nlm.nih.gov/pubmed/33939725/</t>
  </si>
  <si>
    <t>https://www.ncbi.nlm.nih.gov/pubmed/34002224/</t>
  </si>
  <si>
    <t>https://www.ncbi.nlm.nih.gov/pubmed/34007822/</t>
  </si>
  <si>
    <t>https://www.ncbi.nlm.nih.gov/pubmed/34053200/</t>
  </si>
  <si>
    <t>https://www.ncbi.nlm.nih.gov/pubmed/34065159/</t>
  </si>
  <si>
    <t>https://www.ncbi.nlm.nih.gov/pubmed/34023962/</t>
  </si>
  <si>
    <t>https://www.ncbi.nlm.nih.gov/pubmed/34031661/</t>
  </si>
  <si>
    <t>https://www.ncbi.nlm.nih.gov/pubmed/33936051/</t>
  </si>
  <si>
    <t>https://www.ncbi.nlm.nih.gov/pubmed/34041839/</t>
  </si>
  <si>
    <t>https://www.ncbi.nlm.nih.gov/pubmed/34017081/</t>
  </si>
  <si>
    <t>https://www.ncbi.nlm.nih.gov/pubmed/34083219/</t>
  </si>
  <si>
    <t>https://www.ncbi.nlm.nih.gov/pubmed/33753913/</t>
  </si>
  <si>
    <t>https://www.ncbi.nlm.nih.gov/pubmed/33750973/</t>
  </si>
  <si>
    <t>https://www.ncbi.nlm.nih.gov/pubmed/33742477/</t>
  </si>
  <si>
    <t>https://www.ncbi.nlm.nih.gov/pubmed/33736632/</t>
  </si>
  <si>
    <t>https://www.ncbi.nlm.nih.gov/pubmed/33734973/</t>
  </si>
  <si>
    <t>https://www.ncbi.nlm.nih.gov/pubmed/33734601/</t>
  </si>
  <si>
    <t>https://www.ncbi.nlm.nih.gov/pubmed/33732254/</t>
  </si>
  <si>
    <t>https://www.ncbi.nlm.nih.gov/pubmed/33728835/</t>
  </si>
  <si>
    <t>https://www.ncbi.nlm.nih.gov/pubmed/33725525/</t>
  </si>
  <si>
    <t>https://www.ncbi.nlm.nih.gov/pubmed/33717167/</t>
  </si>
  <si>
    <t>https://www.ncbi.nlm.nih.gov/pubmed/33717140/</t>
  </si>
  <si>
    <t>https://www.ncbi.nlm.nih.gov/pubmed/33687974/</t>
  </si>
  <si>
    <t>https://www.ncbi.nlm.nih.gov/pubmed/33679735/</t>
  </si>
  <si>
    <t>https://www.ncbi.nlm.nih.gov/pubmed/33679273/</t>
  </si>
  <si>
    <t>https://www.ncbi.nlm.nih.gov/pubmed/33675036/</t>
  </si>
  <si>
    <t>https://www.ncbi.nlm.nih.gov/pubmed/33667985/</t>
  </si>
  <si>
    <t>https://www.ncbi.nlm.nih.gov/pubmed/33657520/</t>
  </si>
  <si>
    <t>https://www.ncbi.nlm.nih.gov/pubmed/33654122/</t>
  </si>
  <si>
    <t>https://www.ncbi.nlm.nih.gov/pubmed/33649182/</t>
  </si>
  <si>
    <t>https://www.ncbi.nlm.nih.gov/pubmed/34020649/</t>
  </si>
  <si>
    <t>https://www.ncbi.nlm.nih.gov/pubmed/33639633/</t>
  </si>
  <si>
    <t>https://www.ncbi.nlm.nih.gov/pubmed/33618525/</t>
  </si>
  <si>
    <t>https://www.ncbi.nlm.nih.gov/pubmed/33612390/</t>
  </si>
  <si>
    <t>https://www.ncbi.nlm.nih.gov/pubmed/33602993/</t>
  </si>
  <si>
    <t>https://www.ncbi.nlm.nih.gov/pubmed/33592612/</t>
  </si>
  <si>
    <t>https://www.ncbi.nlm.nih.gov/pubmed/33591409/</t>
  </si>
  <si>
    <t>https://www.ncbi.nlm.nih.gov/pubmed/33589587/</t>
  </si>
  <si>
    <t>https://www.ncbi.nlm.nih.gov/pubmed/33587436/</t>
  </si>
  <si>
    <t>https://www.ncbi.nlm.nih.gov/pubmed/33833760/</t>
  </si>
  <si>
    <t>https://www.ncbi.nlm.nih.gov/pubmed/33751722/</t>
  </si>
  <si>
    <t>https://www.ncbi.nlm.nih.gov/pubmed/33586351/</t>
  </si>
  <si>
    <t>https://www.ncbi.nlm.nih.gov/pubmed/33813795/</t>
  </si>
  <si>
    <t>https://www.ncbi.nlm.nih.gov/pubmed/33812046/</t>
  </si>
  <si>
    <t>https://www.ncbi.nlm.nih.gov/pubmed/34019695/</t>
  </si>
  <si>
    <t>https://www.ncbi.nlm.nih.gov/pubmed/33811212/</t>
  </si>
  <si>
    <t>https://www.ncbi.nlm.nih.gov/pubmed/33804025/</t>
  </si>
  <si>
    <t>https://www.ncbi.nlm.nih.gov/pubmed/33803005/</t>
  </si>
  <si>
    <t>https://www.ncbi.nlm.nih.gov/pubmed/33802599/</t>
  </si>
  <si>
    <t>https://www.ncbi.nlm.nih.gov/pubmed/33787425/</t>
  </si>
  <si>
    <t>https://www.ncbi.nlm.nih.gov/pubmed/33824725/</t>
  </si>
  <si>
    <t>https://www.ncbi.nlm.nih.gov/pubmed/33786278/</t>
  </si>
  <si>
    <t>https://www.ncbi.nlm.nih.gov/pubmed/33782779/</t>
  </si>
  <si>
    <t>https://www.ncbi.nlm.nih.gov/pubmed/33779881/</t>
  </si>
  <si>
    <t>https://www.ncbi.nlm.nih.gov/pubmed/33830530/</t>
  </si>
  <si>
    <t>https://www.ncbi.nlm.nih.gov/pubmed/33769969/</t>
  </si>
  <si>
    <t>https://www.ncbi.nlm.nih.gov/pubmed/33832070/</t>
  </si>
  <si>
    <t>https://www.ncbi.nlm.nih.gov/pubmed/33768542/</t>
  </si>
  <si>
    <t>https://www.ncbi.nlm.nih.gov/pubmed/33768201/</t>
  </si>
  <si>
    <t>https://www.ncbi.nlm.nih.gov/pubmed/33761666/</t>
  </si>
  <si>
    <t>https://www.ncbi.nlm.nih.gov/pubmed/33754173/</t>
  </si>
  <si>
    <t>https://www.ncbi.nlm.nih.gov/pubmed/33815474/</t>
  </si>
  <si>
    <t>https://www.ncbi.nlm.nih.gov/pubmed/32359785/</t>
  </si>
  <si>
    <t>https://www.ncbi.nlm.nih.gov/pubmed/32417596/</t>
  </si>
  <si>
    <t>https://www.ncbi.nlm.nih.gov/pubmed/32366487/</t>
  </si>
  <si>
    <t>https://www.ncbi.nlm.nih.gov/pubmed/32411507/</t>
  </si>
  <si>
    <t>https://www.ncbi.nlm.nih.gov/pubmed/32361018/</t>
  </si>
  <si>
    <t>https://www.ncbi.nlm.nih.gov/pubmed/32368617/</t>
  </si>
  <si>
    <t>https://www.ncbi.nlm.nih.gov/pubmed/32372697/</t>
  </si>
  <si>
    <t>https://www.ncbi.nlm.nih.gov/pubmed/32394676/</t>
  </si>
  <si>
    <t>https://www.ncbi.nlm.nih.gov/pubmed/32388904/</t>
  </si>
  <si>
    <t>https://www.ncbi.nlm.nih.gov/pubmed/32350356/</t>
  </si>
  <si>
    <t>https://www.ncbi.nlm.nih.gov/pubmed/32342632/</t>
  </si>
  <si>
    <t>https://www.ncbi.nlm.nih.gov/pubmed/32376702/</t>
  </si>
  <si>
    <t>https://www.ncbi.nlm.nih.gov/pubmed/32388894/</t>
  </si>
  <si>
    <t>https://www.ncbi.nlm.nih.gov/pubmed/32388243/</t>
  </si>
  <si>
    <t>https://www.ncbi.nlm.nih.gov/pubmed/32370106/</t>
  </si>
  <si>
    <t>https://www.ncbi.nlm.nih.gov/pubmed/32371109/</t>
  </si>
  <si>
    <t>https://www.ncbi.nlm.nih.gov/pubmed/32348763/</t>
  </si>
  <si>
    <t>https://www.ncbi.nlm.nih.gov/pubmed/32496024/</t>
  </si>
  <si>
    <t>https://www.ncbi.nlm.nih.gov/pubmed/32418312/</t>
  </si>
  <si>
    <t>https://www.ncbi.nlm.nih.gov/pubmed/32418640/</t>
  </si>
  <si>
    <t>https://www.ncbi.nlm.nih.gov/pubmed/32483903/</t>
  </si>
  <si>
    <t>https://www.ncbi.nlm.nih.gov/pubmed/32484790/</t>
  </si>
  <si>
    <t>https://www.ncbi.nlm.nih.gov/pubmed/32337839/</t>
  </si>
  <si>
    <t>https://www.ncbi.nlm.nih.gov/pubmed/32501499/</t>
  </si>
  <si>
    <t>https://www.ncbi.nlm.nih.gov/pubmed/32506817/</t>
  </si>
  <si>
    <t>https://www.ncbi.nlm.nih.gov/pubmed/32515416/</t>
  </si>
  <si>
    <t>https://www.ncbi.nlm.nih.gov/pubmed/32531432/</t>
  </si>
  <si>
    <t>https://www.ncbi.nlm.nih.gov/pubmed/32536379/</t>
  </si>
  <si>
    <t>https://www.ncbi.nlm.nih.gov/pubmed/32547543/</t>
  </si>
  <si>
    <t>https://www.ncbi.nlm.nih.gov/pubmed/32548969/</t>
  </si>
  <si>
    <t>https://www.ncbi.nlm.nih.gov/pubmed/32554614/</t>
  </si>
  <si>
    <t>https://www.ncbi.nlm.nih.gov/pubmed/32560041/</t>
  </si>
  <si>
    <t>https://www.ncbi.nlm.nih.gov/pubmed/32562888/</t>
  </si>
  <si>
    <t>https://www.ncbi.nlm.nih.gov/pubmed/32563742/</t>
  </si>
  <si>
    <t>https://www.ncbi.nlm.nih.gov/pubmed/32567246/</t>
  </si>
  <si>
    <t>https://www.ncbi.nlm.nih.gov/pubmed/32568442/</t>
  </si>
  <si>
    <t>https://www.ncbi.nlm.nih.gov/pubmed/32570853/</t>
  </si>
  <si>
    <t>https://www.ncbi.nlm.nih.gov/pubmed/32483623/</t>
  </si>
  <si>
    <t>https://www.ncbi.nlm.nih.gov/pubmed/32482711/</t>
  </si>
  <si>
    <t>https://www.ncbi.nlm.nih.gov/pubmed/32479188/</t>
  </si>
  <si>
    <t>https://www.ncbi.nlm.nih.gov/pubmed/32430437/</t>
  </si>
  <si>
    <t>https://www.ncbi.nlm.nih.gov/pubmed/32422222/</t>
  </si>
  <si>
    <t>https://www.ncbi.nlm.nih.gov/pubmed/32423478/</t>
  </si>
  <si>
    <t>https://www.ncbi.nlm.nih.gov/pubmed/32424289/</t>
  </si>
  <si>
    <t>https://www.ncbi.nlm.nih.gov/pubmed/32424903/</t>
  </si>
  <si>
    <t>https://www.ncbi.nlm.nih.gov/pubmed/32424945/</t>
  </si>
  <si>
    <t>https://www.ncbi.nlm.nih.gov/pubmed/32425978/</t>
  </si>
  <si>
    <t>https://www.ncbi.nlm.nih.gov/pubmed/32427224/</t>
  </si>
  <si>
    <t>https://www.ncbi.nlm.nih.gov/pubmed/32435465/</t>
  </si>
  <si>
    <t>https://www.ncbi.nlm.nih.gov/pubmed/32475052/</t>
  </si>
  <si>
    <t>https://www.ncbi.nlm.nih.gov/pubmed/32439474/</t>
  </si>
  <si>
    <t>https://www.ncbi.nlm.nih.gov/pubmed/32439825/</t>
  </si>
  <si>
    <t>https://www.ncbi.nlm.nih.gov/pubmed/32444356/</t>
  </si>
  <si>
    <t>https://www.ncbi.nlm.nih.gov/pubmed/32449012/</t>
  </si>
  <si>
    <t>https://www.ncbi.nlm.nih.gov/pubmed/32455133/</t>
  </si>
  <si>
    <t>https://www.ncbi.nlm.nih.gov/pubmed/32462851/</t>
  </si>
  <si>
    <t>https://www.ncbi.nlm.nih.gov/pubmed/32467566/</t>
  </si>
  <si>
    <t>https://www.ncbi.nlm.nih.gov/pubmed/32338213/</t>
  </si>
  <si>
    <t>https://www.ncbi.nlm.nih.gov/pubmed/33584677/</t>
  </si>
  <si>
    <t>https://www.ncbi.nlm.nih.gov/pubmed/32327244/</t>
  </si>
  <si>
    <t>https://www.ncbi.nlm.nih.gov/pubmed/32167243/</t>
  </si>
  <si>
    <t>https://www.ncbi.nlm.nih.gov/pubmed/32152690/</t>
  </si>
  <si>
    <t>https://www.ncbi.nlm.nih.gov/pubmed/32152724/</t>
  </si>
  <si>
    <t>https://www.ncbi.nlm.nih.gov/pubmed/32162841/</t>
  </si>
  <si>
    <t>https://www.ncbi.nlm.nih.gov/pubmed/32164964/</t>
  </si>
  <si>
    <t>https://www.ncbi.nlm.nih.gov/pubmed/32166903/</t>
  </si>
  <si>
    <t>https://www.ncbi.nlm.nih.gov/pubmed/32167241/</t>
  </si>
  <si>
    <t>https://www.ncbi.nlm.nih.gov/pubmed/32170853/</t>
  </si>
  <si>
    <t>https://www.ncbi.nlm.nih.gov/pubmed/32142224/</t>
  </si>
  <si>
    <t>https://www.ncbi.nlm.nih.gov/pubmed/32174020/</t>
  </si>
  <si>
    <t>https://www.ncbi.nlm.nih.gov/pubmed/32179147/</t>
  </si>
  <si>
    <t>https://www.ncbi.nlm.nih.gov/pubmed/32180714/</t>
  </si>
  <si>
    <t>https://www.ncbi.nlm.nih.gov/pubmed/32182368/</t>
  </si>
  <si>
    <t>https://www.ncbi.nlm.nih.gov/pubmed/32183601/</t>
  </si>
  <si>
    <t>https://www.ncbi.nlm.nih.gov/pubmed/32185884/</t>
  </si>
  <si>
    <t>https://www.ncbi.nlm.nih.gov/pubmed/32149153/</t>
  </si>
  <si>
    <t>https://www.ncbi.nlm.nih.gov/pubmed/32133783/</t>
  </si>
  <si>
    <t>https://www.ncbi.nlm.nih.gov/pubmed/32202208/</t>
  </si>
  <si>
    <t>https://www.ncbi.nlm.nih.gov/pubmed/32102404/</t>
  </si>
  <si>
    <t>https://www.ncbi.nlm.nih.gov/pubmed/32078220/</t>
  </si>
  <si>
    <t>https://www.ncbi.nlm.nih.gov/pubmed/32079059/</t>
  </si>
  <si>
    <t>https://www.ncbi.nlm.nih.gov/pubmed/32092988/</t>
  </si>
  <si>
    <t>https://www.ncbi.nlm.nih.gov/pubmed/32094421/</t>
  </si>
  <si>
    <t>https://www.ncbi.nlm.nih.gov/pubmed/32098994/</t>
  </si>
  <si>
    <t>https://www.ncbi.nlm.nih.gov/pubmed/32101845/</t>
  </si>
  <si>
    <t>https://www.ncbi.nlm.nih.gov/pubmed/32107036/</t>
  </si>
  <si>
    <t>https://www.ncbi.nlm.nih.gov/pubmed/32133149/</t>
  </si>
  <si>
    <t>https://www.ncbi.nlm.nih.gov/pubmed/32107883/</t>
  </si>
  <si>
    <t>https://www.ncbi.nlm.nih.gov/pubmed/32110561/</t>
  </si>
  <si>
    <t>https://www.ncbi.nlm.nih.gov/pubmed/32116649/</t>
  </si>
  <si>
    <t>https://www.ncbi.nlm.nih.gov/pubmed/32125725/</t>
  </si>
  <si>
    <t>https://www.ncbi.nlm.nih.gov/pubmed/32127560/</t>
  </si>
  <si>
    <t>https://www.ncbi.nlm.nih.gov/pubmed/32132566/</t>
  </si>
  <si>
    <t>https://www.ncbi.nlm.nih.gov/pubmed/32198229/</t>
  </si>
  <si>
    <t>https://www.ncbi.nlm.nih.gov/pubmed/32209242/</t>
  </si>
  <si>
    <t>https://www.ncbi.nlm.nih.gov/pubmed/32324777/</t>
  </si>
  <si>
    <t>https://www.ncbi.nlm.nih.gov/pubmed/32296530/</t>
  </si>
  <si>
    <t>https://www.ncbi.nlm.nih.gov/pubmed/32259312/</t>
  </si>
  <si>
    <t>https://www.ncbi.nlm.nih.gov/pubmed/32273881/</t>
  </si>
  <si>
    <t>https://www.ncbi.nlm.nih.gov/pubmed/32277017/</t>
  </si>
  <si>
    <t>https://www.ncbi.nlm.nih.gov/pubmed/32286503/</t>
  </si>
  <si>
    <t>https://www.ncbi.nlm.nih.gov/pubmed/32291282/</t>
  </si>
  <si>
    <t>https://www.ncbi.nlm.nih.gov/pubmed/32296418/</t>
  </si>
  <si>
    <t>https://www.ncbi.nlm.nih.gov/pubmed/32297471/</t>
  </si>
  <si>
    <t>https://www.ncbi.nlm.nih.gov/pubmed/32256020/</t>
  </si>
  <si>
    <t>https://www.ncbi.nlm.nih.gov/pubmed/32299122/</t>
  </si>
  <si>
    <t>https://www.ncbi.nlm.nih.gov/pubmed/32301240/</t>
  </si>
  <si>
    <t>https://www.ncbi.nlm.nih.gov/pubmed/32303710/</t>
  </si>
  <si>
    <t>https://www.ncbi.nlm.nih.gov/pubmed/32305144/</t>
  </si>
  <si>
    <t>https://www.ncbi.nlm.nih.gov/pubmed/32312605/</t>
  </si>
  <si>
    <t>https://www.ncbi.nlm.nih.gov/pubmed/32313169/</t>
  </si>
  <si>
    <t>https://www.ncbi.nlm.nih.gov/pubmed/32256501/</t>
  </si>
  <si>
    <t>https://www.ncbi.nlm.nih.gov/pubmed/32253422/</t>
  </si>
  <si>
    <t>https://www.ncbi.nlm.nih.gov/pubmed/32210306/</t>
  </si>
  <si>
    <t>https://www.ncbi.nlm.nih.gov/pubmed/32224532/</t>
  </si>
  <si>
    <t>https://www.ncbi.nlm.nih.gov/pubmed/32218484/</t>
  </si>
  <si>
    <t>https://www.ncbi.nlm.nih.gov/pubmed/32218783/</t>
  </si>
  <si>
    <t>https://www.ncbi.nlm.nih.gov/pubmed/32222025/</t>
  </si>
  <si>
    <t>https://www.ncbi.nlm.nih.gov/pubmed/32222028/</t>
  </si>
  <si>
    <t>https://www.ncbi.nlm.nih.gov/pubmed/32223986/</t>
  </si>
  <si>
    <t>https://www.ncbi.nlm.nih.gov/pubmed/32573827/</t>
  </si>
  <si>
    <t>https://www.ncbi.nlm.nih.gov/pubmed/32227529/</t>
  </si>
  <si>
    <t>https://www.ncbi.nlm.nih.gov/pubmed/32251297/</t>
  </si>
  <si>
    <t>https://www.ncbi.nlm.nih.gov/pubmed/32231244/</t>
  </si>
  <si>
    <t>https://www.ncbi.nlm.nih.gov/pubmed/32233997/</t>
  </si>
  <si>
    <t>https://www.ncbi.nlm.nih.gov/pubmed/32234402/</t>
  </si>
  <si>
    <t>https://www.ncbi.nlm.nih.gov/pubmed/32240434/</t>
  </si>
  <si>
    <t>https://www.ncbi.nlm.nih.gov/pubmed/32242805/</t>
  </si>
  <si>
    <t>https://www.ncbi.nlm.nih.gov/pubmed/32247967/</t>
  </si>
  <si>
    <t>https://www.ncbi.nlm.nih.gov/pubmed/32571529/</t>
  </si>
  <si>
    <t>https://www.ncbi.nlm.nih.gov/pubmed/32778040/</t>
  </si>
  <si>
    <t>https://www.ncbi.nlm.nih.gov/pubmed/32580711/</t>
  </si>
  <si>
    <t>https://www.ncbi.nlm.nih.gov/pubmed/33076960/</t>
  </si>
  <si>
    <t>https://www.ncbi.nlm.nih.gov/pubmed/33033923/</t>
  </si>
  <si>
    <t>https://www.ncbi.nlm.nih.gov/pubmed/33037103/</t>
  </si>
  <si>
    <t>https://www.ncbi.nlm.nih.gov/pubmed/33037402/</t>
  </si>
  <si>
    <t>https://www.ncbi.nlm.nih.gov/pubmed/33043627/</t>
  </si>
  <si>
    <t>https://www.ncbi.nlm.nih.gov/pubmed/33053910/</t>
  </si>
  <si>
    <t>https://www.ncbi.nlm.nih.gov/pubmed/33054098/</t>
  </si>
  <si>
    <t>https://www.ncbi.nlm.nih.gov/pubmed/33081649/</t>
  </si>
  <si>
    <t>https://www.ncbi.nlm.nih.gov/pubmed/33006723/</t>
  </si>
  <si>
    <t>https://www.ncbi.nlm.nih.gov/pubmed/33086995/</t>
  </si>
  <si>
    <t>https://www.ncbi.nlm.nih.gov/pubmed/33088637/</t>
  </si>
  <si>
    <t>https://www.ncbi.nlm.nih.gov/pubmed/33088639/</t>
  </si>
  <si>
    <t>https://www.ncbi.nlm.nih.gov/pubmed/33088755/</t>
  </si>
  <si>
    <t>https://www.ncbi.nlm.nih.gov/pubmed/33108457/</t>
  </si>
  <si>
    <t>https://www.ncbi.nlm.nih.gov/pubmed/33121238/</t>
  </si>
  <si>
    <t>https://www.ncbi.nlm.nih.gov/pubmed/33017098/</t>
  </si>
  <si>
    <t>https://www.ncbi.nlm.nih.gov/pubmed/33005943/</t>
  </si>
  <si>
    <t>https://www.ncbi.nlm.nih.gov/pubmed/33144851/</t>
  </si>
  <si>
    <t>https://www.ncbi.nlm.nih.gov/pubmed/32967631/</t>
  </si>
  <si>
    <t>https://www.ncbi.nlm.nih.gov/pubmed/32942037/</t>
  </si>
  <si>
    <t>https://www.ncbi.nlm.nih.gov/pubmed/32949724/</t>
  </si>
  <si>
    <t>https://www.ncbi.nlm.nih.gov/pubmed/32950267/</t>
  </si>
  <si>
    <t>https://www.ncbi.nlm.nih.gov/pubmed/32955526/</t>
  </si>
  <si>
    <t>https://www.ncbi.nlm.nih.gov/pubmed/32961112/</t>
  </si>
  <si>
    <t>https://www.ncbi.nlm.nih.gov/pubmed/32967480/</t>
  </si>
  <si>
    <t>https://www.ncbi.nlm.nih.gov/pubmed/32974638/</t>
  </si>
  <si>
    <t>https://www.ncbi.nlm.nih.gov/pubmed/33004543/</t>
  </si>
  <si>
    <t>https://www.ncbi.nlm.nih.gov/pubmed/32979043/</t>
  </si>
  <si>
    <t>https://www.ncbi.nlm.nih.gov/pubmed/32985786/</t>
  </si>
  <si>
    <t>https://www.ncbi.nlm.nih.gov/pubmed/32988257/</t>
  </si>
  <si>
    <t>https://www.ncbi.nlm.nih.gov/pubmed/32989092/</t>
  </si>
  <si>
    <t>https://www.ncbi.nlm.nih.gov/pubmed/32992947/</t>
  </si>
  <si>
    <t>https://www.ncbi.nlm.nih.gov/pubmed/32994363/</t>
  </si>
  <si>
    <t>https://www.ncbi.nlm.nih.gov/pubmed/33138008/</t>
  </si>
  <si>
    <t>https://www.ncbi.nlm.nih.gov/pubmed/33146469/</t>
  </si>
  <si>
    <t>https://www.ncbi.nlm.nih.gov/pubmed/32933484/</t>
  </si>
  <si>
    <t>https://www.ncbi.nlm.nih.gov/pubmed/33343579/</t>
  </si>
  <si>
    <t>https://www.ncbi.nlm.nih.gov/pubmed/33314678/</t>
  </si>
  <si>
    <t>https://www.ncbi.nlm.nih.gov/pubmed/33320259/</t>
  </si>
  <si>
    <t>https://www.ncbi.nlm.nih.gov/pubmed/33324576/</t>
  </si>
  <si>
    <t>https://www.ncbi.nlm.nih.gov/pubmed/33326162/</t>
  </si>
  <si>
    <t>https://www.ncbi.nlm.nih.gov/pubmed/33327594/</t>
  </si>
  <si>
    <t>https://www.ncbi.nlm.nih.gov/pubmed/33335118/</t>
  </si>
  <si>
    <t>https://www.ncbi.nlm.nih.gov/pubmed/33348629/</t>
  </si>
  <si>
    <t>https://www.ncbi.nlm.nih.gov/pubmed/33261260/</t>
  </si>
  <si>
    <t>https://www.ncbi.nlm.nih.gov/pubmed/33362862/</t>
  </si>
  <si>
    <t>https://www.ncbi.nlm.nih.gov/pubmed/33374217/</t>
  </si>
  <si>
    <t>https://www.ncbi.nlm.nih.gov/pubmed/33374958/</t>
  </si>
  <si>
    <t>https://www.ncbi.nlm.nih.gov/pubmed/33391262/</t>
  </si>
  <si>
    <t>https://www.ncbi.nlm.nih.gov/pubmed/33658991/</t>
  </si>
  <si>
    <t>https://www.ncbi.nlm.nih.gov/pubmed/33644084/</t>
  </si>
  <si>
    <t>https://www.ncbi.nlm.nih.gov/pubmed/33273656/</t>
  </si>
  <si>
    <t>https://www.ncbi.nlm.nih.gov/pubmed/33246489/</t>
  </si>
  <si>
    <t>https://www.ncbi.nlm.nih.gov/pubmed/33147239/</t>
  </si>
  <si>
    <t>https://www.ncbi.nlm.nih.gov/pubmed/33193311/</t>
  </si>
  <si>
    <t>https://www.ncbi.nlm.nih.gov/pubmed/33152005/</t>
  </si>
  <si>
    <t>https://www.ncbi.nlm.nih.gov/pubmed/33154307/</t>
  </si>
  <si>
    <t>https://www.ncbi.nlm.nih.gov/pubmed/33159014/</t>
  </si>
  <si>
    <t>https://www.ncbi.nlm.nih.gov/pubmed/33160385/</t>
  </si>
  <si>
    <t>https://www.ncbi.nlm.nih.gov/pubmed/33168057/</t>
  </si>
  <si>
    <t>https://www.ncbi.nlm.nih.gov/pubmed/33180819/</t>
  </si>
  <si>
    <t>https://www.ncbi.nlm.nih.gov/pubmed/33193383/</t>
  </si>
  <si>
    <t>https://www.ncbi.nlm.nih.gov/pubmed/33225988/</t>
  </si>
  <si>
    <t>https://www.ncbi.nlm.nih.gov/pubmed/33198381/</t>
  </si>
  <si>
    <t>https://www.ncbi.nlm.nih.gov/pubmed/33200089/</t>
  </si>
  <si>
    <t>https://www.ncbi.nlm.nih.gov/pubmed/33204752/</t>
  </si>
  <si>
    <t>https://www.ncbi.nlm.nih.gov/pubmed/33221730/</t>
  </si>
  <si>
    <t>https://www.ncbi.nlm.nih.gov/pubmed/33222728/</t>
  </si>
  <si>
    <t>https://www.ncbi.nlm.nih.gov/pubmed/33225197/</t>
  </si>
  <si>
    <t>https://www.ncbi.nlm.nih.gov/pubmed/32585211/</t>
  </si>
  <si>
    <t>https://www.ncbi.nlm.nih.gov/pubmed/32933522/</t>
  </si>
  <si>
    <t>https://www.ncbi.nlm.nih.gov/pubmed/32922758/</t>
  </si>
  <si>
    <t>https://www.ncbi.nlm.nih.gov/pubmed/32684731/</t>
  </si>
  <si>
    <t>https://www.ncbi.nlm.nih.gov/pubmed/32654962/</t>
  </si>
  <si>
    <t>https://www.ncbi.nlm.nih.gov/pubmed/32656962/</t>
  </si>
  <si>
    <t>https://www.ncbi.nlm.nih.gov/pubmed/32675288/</t>
  </si>
  <si>
    <t>https://www.ncbi.nlm.nih.gov/pubmed/32678001/</t>
  </si>
  <si>
    <t>https://www.ncbi.nlm.nih.gov/pubmed/32682041/</t>
  </si>
  <si>
    <t>https://www.ncbi.nlm.nih.gov/pubmed/32684409/</t>
  </si>
  <si>
    <t>https://www.ncbi.nlm.nih.gov/pubmed/32693929/</t>
  </si>
  <si>
    <t>https://www.ncbi.nlm.nih.gov/pubmed/32651251/</t>
  </si>
  <si>
    <t>https://www.ncbi.nlm.nih.gov/pubmed/32697037/</t>
  </si>
  <si>
    <t>https://www.ncbi.nlm.nih.gov/pubmed/32700588/</t>
  </si>
  <si>
    <t>https://www.ncbi.nlm.nih.gov/pubmed/32705316/</t>
  </si>
  <si>
    <t>https://www.ncbi.nlm.nih.gov/pubmed/32706201/</t>
  </si>
  <si>
    <t>https://www.ncbi.nlm.nih.gov/pubmed/32709981/</t>
  </si>
  <si>
    <t>https://www.ncbi.nlm.nih.gov/pubmed/32712327/</t>
  </si>
  <si>
    <t>https://www.ncbi.nlm.nih.gov/pubmed/32654927/</t>
  </si>
  <si>
    <t>https://www.ncbi.nlm.nih.gov/pubmed/32651014/</t>
  </si>
  <si>
    <t>https://www.ncbi.nlm.nih.gov/pubmed/32921959/</t>
  </si>
  <si>
    <t>https://www.ncbi.nlm.nih.gov/pubmed/32623050/</t>
  </si>
  <si>
    <t>https://www.ncbi.nlm.nih.gov/pubmed/32588667/</t>
  </si>
  <si>
    <t>https://www.ncbi.nlm.nih.gov/pubmed/32589879/</t>
  </si>
  <si>
    <t>https://www.ncbi.nlm.nih.gov/pubmed/32591395/</t>
  </si>
  <si>
    <t>https://www.ncbi.nlm.nih.gov/pubmed/32594661/</t>
  </si>
  <si>
    <t>https://www.ncbi.nlm.nih.gov/pubmed/32613719/</t>
  </si>
  <si>
    <t>https://www.ncbi.nlm.nih.gov/pubmed/32616301/</t>
  </si>
  <si>
    <t>https://www.ncbi.nlm.nih.gov/pubmed/32623831/</t>
  </si>
  <si>
    <t>https://www.ncbi.nlm.nih.gov/pubmed/32646493/</t>
  </si>
  <si>
    <t>https://www.ncbi.nlm.nih.gov/pubmed/32623908/</t>
  </si>
  <si>
    <t>https://www.ncbi.nlm.nih.gov/pubmed/32624427/</t>
  </si>
  <si>
    <t>https://www.ncbi.nlm.nih.gov/pubmed/32625206/</t>
  </si>
  <si>
    <t>https://www.ncbi.nlm.nih.gov/pubmed/32636238/</t>
  </si>
  <si>
    <t>https://www.ncbi.nlm.nih.gov/pubmed/32638005/</t>
  </si>
  <si>
    <t>https://www.ncbi.nlm.nih.gov/pubmed/32639997/</t>
  </si>
  <si>
    <t>https://www.ncbi.nlm.nih.gov/pubmed/32716573/</t>
  </si>
  <si>
    <t>https://www.ncbi.nlm.nih.gov/pubmed/32722577/</t>
  </si>
  <si>
    <t>https://www.ncbi.nlm.nih.gov/pubmed/32722785/</t>
  </si>
  <si>
    <t>https://www.ncbi.nlm.nih.gov/pubmed/32856426/</t>
  </si>
  <si>
    <t>https://www.ncbi.nlm.nih.gov/pubmed/32827207/</t>
  </si>
  <si>
    <t>https://www.ncbi.nlm.nih.gov/pubmed/32828069/</t>
  </si>
  <si>
    <t>https://www.ncbi.nlm.nih.gov/pubmed/32831971/</t>
  </si>
  <si>
    <t>https://www.ncbi.nlm.nih.gov/pubmed/32835373/</t>
  </si>
  <si>
    <t>https://www.ncbi.nlm.nih.gov/pubmed/32844602/</t>
  </si>
  <si>
    <t>https://www.ncbi.nlm.nih.gov/pubmed/32854442/</t>
  </si>
  <si>
    <t>https://www.ncbi.nlm.nih.gov/pubmed/32859922/</t>
  </si>
  <si>
    <t>https://www.ncbi.nlm.nih.gov/pubmed/32802825/</t>
  </si>
  <si>
    <t>https://www.ncbi.nlm.nih.gov/pubmed/32872428/</t>
  </si>
  <si>
    <t>https://www.ncbi.nlm.nih.gov/pubmed/32880631/</t>
  </si>
  <si>
    <t>https://www.ncbi.nlm.nih.gov/pubmed/32893027/</t>
  </si>
  <si>
    <t>https://www.ncbi.nlm.nih.gov/pubmed/32898759/</t>
  </si>
  <si>
    <t>https://www.ncbi.nlm.nih.gov/pubmed/32912934/</t>
  </si>
  <si>
    <t>https://www.ncbi.nlm.nih.gov/pubmed/32915858/</t>
  </si>
  <si>
    <t>https://www.ncbi.nlm.nih.gov/pubmed/32728476/</t>
  </si>
  <si>
    <t>https://www.ncbi.nlm.nih.gov/pubmed/32810190/</t>
  </si>
  <si>
    <t>https://www.ncbi.nlm.nih.gov/pubmed/32798433/</t>
  </si>
  <si>
    <t>https://www.ncbi.nlm.nih.gov/pubmed/32796079/</t>
  </si>
  <si>
    <t>https://www.ncbi.nlm.nih.gov/pubmed/32736011/</t>
  </si>
  <si>
    <t>https://www.ncbi.nlm.nih.gov/pubmed/32738499/</t>
  </si>
  <si>
    <t>https://www.ncbi.nlm.nih.gov/pubmed/32743537/</t>
  </si>
  <si>
    <t>https://www.ncbi.nlm.nih.gov/pubmed/32744608/</t>
  </si>
  <si>
    <t>https://www.ncbi.nlm.nih.gov/pubmed/32760300/</t>
  </si>
  <si>
    <t>https://www.ncbi.nlm.nih.gov/pubmed/32766473/</t>
  </si>
  <si>
    <t>https://www.ncbi.nlm.nih.gov/pubmed/32776973/</t>
  </si>
  <si>
    <t>https://www.ncbi.nlm.nih.gov/pubmed/32777075/</t>
  </si>
  <si>
    <t>https://www.ncbi.nlm.nih.gov/pubmed/32779380/</t>
  </si>
  <si>
    <t>https://www.ncbi.nlm.nih.gov/pubmed/32783397/</t>
  </si>
  <si>
    <t>https://www.ncbi.nlm.nih.gov/pubmed/32787845/</t>
  </si>
  <si>
    <t>https://www.ncbi.nlm.nih.gov/pubmed/32788606/</t>
  </si>
  <si>
    <t>https://www.ncbi.nlm.nih.gov/pubmed/32792643/</t>
  </si>
  <si>
    <t>https://www.ncbi.nlm.nih.gov/pubmed/32064669/</t>
  </si>
  <si>
    <t>https://www.ncbi.nlm.nih.gov/pubmed/32279929/</t>
  </si>
  <si>
    <t>https://www.ncbi.nlm.nih.gov/pubmed/32107908/</t>
  </si>
  <si>
    <t>https://www.ncbi.nlm.nih.gov/pubmed/32083138/</t>
  </si>
  <si>
    <t>['Aging/immunology', 'Annexin A2/immunology', 'Autoantibodies/*adverse effects/*immunology/isolation &amp; purification', 'Autoimmune Diseases/*etiology/*immunology/microbiology/virology', 'B-Lymphocytes/immunology/pathology', 'Blood Coagulation/immunology', 'Blood Vessels/immunology/pathology', 'Brain/immunology/pathology', 'COVID-19/*complications/etiology/immunology/pathology/*physiopathology/virology', 'Continental Population Groups', 'Critical Illness', 'Cytokine Release Syndrome/complications/immunology/pathology/physiopathology', 'Female', 'HLA-DRB1 Chains/immunology', 'Helicobacter pylori/immunology/pathogenicity', 'Herpesvirus 4, Human/immunology/pathogenicity', 'Humans', 'Interferon Type I/antagonists &amp; inhibitors/immunology', 'Male', '*Models, Immunological', 'Myocardium/immunology/pathology', 'Phospholipids/immunology', 'SARS-CoV-2/immunology/isolation &amp; purification/*pathogenicity', 'Sex Characteristics', 'Streptococcus pyogenes/immunology/pathogenicity', 'Time Factors']</t>
  </si>
  <si>
    <t>['Case-Control Studies', 'Genetic Predisposition to Disease', 'Genotype', 'HLA-DRB1 Chains/genetics', 'Humans', 'Oxidative Stress/genetics', '*Vitiligo/genetics']</t>
  </si>
  <si>
    <t>['Adalimumab/therapeutic use', '*Antirheumatic Agents/therapeutic use', '*Arthritis, Rheumatoid/diagnosis/drug therapy/genetics', 'Etanercept/therapeutic use', 'HLA-DRB1 Chains/genetics', 'Haplotypes', 'Humans', 'Infliximab/therapeutic use', 'Treatment Outcome', 'Tumor Necrosis Factor-alpha/genetics']</t>
  </si>
  <si>
    <t>['Alkynes/*adverse effects', 'Benzoxazines/*adverse effects', 'Case-Control Studies', 'Cyclopropanes/*adverse effects', 'Gene Frequency', '*HIV Infections/drug therapy/genetics', '*HLA-DRB1 Chains/genetics', 'Humans', 'India']</t>
  </si>
  <si>
    <t>['Alleles', 'HLA-DQ beta-Chains/genetics', 'Humans', '*Myasthenia Gravis/epidemiology/genetics', '*Thymoma', '*Thymus Neoplasms']</t>
  </si>
  <si>
    <t>['Animals', '*Epstein-Barr Virus Infections', 'HLA-DRB1 Chains/genetics', 'Herpesvirus 4, Human', 'Mice', '*Multiple Sclerosis', 'Risk Factors']</t>
  </si>
  <si>
    <t>['Aged', '*Giant Cell Arteritis/diagnosis', 'HLA-DRB1 Chains', 'Humans', '*Influenza, Human/prevention &amp; control', 'Middle Aged', '*Polymyalgia Rheumatica', 'Vaccination']</t>
  </si>
  <si>
    <t>['CD4-Positive T-Lymphocytes/immunology', 'CD8-Positive T-Lymphocytes/immunology', 'COVID-19/*prevention &amp; control', 'COVID-19 Vaccines/*immunology', 'Epitopes, B-Lymphocyte/*immunology', 'Epitopes, T-Lymphocyte/*immunology', 'Humans', 'Interferon-gamma', 'Interleukin-4', 'SARS-CoV-2', 'Spike Glycoprotein, Coronavirus/immunology', 'Viral Matrix Proteins/immunology']</t>
  </si>
  <si>
    <t>['Antiviral Agents/*administration &amp; dosage', 'COVID-19/*drug therapy/*genetics', 'Drug Repositioning/*methods/trends', 'Genome, Human/*genetics', 'Humans', 'Pharmacogenetics/*methods/trends']</t>
  </si>
  <si>
    <t>['Autoimmune Diseases', 'Case-Control Studies', 'Dermal Fillers/*adverse effects', 'Female', 'Genetic Predisposition to Disease', 'HLA-B Antigens/*genetics', 'HLA-DRB1 Chains/*genetics', 'Haplotypes', 'Humans', 'Hypersensitivity', 'Inflammation', 'Male']</t>
  </si>
  <si>
    <t>['*Antigen Presentation', '*COVID-19/immunology/mortality', 'Computational Biology', 'Epitopes, T-Lymphocyte/immunology', 'Genetic Variation', 'HLA-DRB1 Chains/*immunology', 'Hospitalization', 'Humans', 'Mexico', 'Protein Structure, Tertiary', 'SARS-CoV-2/immunology', 'Spike Glycoprotein, Coronavirus/*immunology']</t>
  </si>
  <si>
    <t>['Adaptive Immunity', 'Animals', 'CD4-Positive T-Lymphocytes/immunology', 'CD8-Positive T-Lymphocytes/immunology', 'Cross Reactions', 'Disease Models, Animal', 'Epstein-Barr Virus Infections/complications/*immunology/virology', 'Genetic Predisposition to Disease', 'HLA-A2 Antigen/genetics/immunology', 'HLA-DR Serological Subtypes/genetics/*immunology', 'Herpesvirus 4, Human/immunology', 'Humans', 'Isoantigens', 'Lymphocyte Activation', 'Mice', 'Mice, Inbred NOD', 'Mice, SCID', 'Mice, Transgenic', 'Multiple Sclerosis/etiology/genetics/*immunology', 'Myelin Sheath/immunology', 'Risk Factors']</t>
  </si>
  <si>
    <t>['Adult', '*Diabetes Mellitus, Type 2/epidemiology/genetics', 'Diet', 'Female', 'Genetic Predisposition to Disease', 'Humans', '*Latent Autoimmune Diabetes in Adults', 'Male', 'Meat', '*Red Meat', 'Sweden/epidemiology']</t>
  </si>
  <si>
    <t>['Activities of Daily Living', '*Arthritis, Rheumatoid/diagnostic imaging', 'Biomarkers', 'Humans', 'Leukocyte L1 Antigen Complex', '*Synovitis']</t>
  </si>
  <si>
    <t>['Adult', 'Alleles', 'Asian Continental Ancestry Group/genetics', 'China', 'Diabetes Mellitus, Type 1/genetics', 'European Continental Ancestry Group/genetics', 'Female', 'Gene Frequency/genetics', 'Genetic Predisposition to Disease', 'Genotype', 'HLA-DQ alpha-Chains/genetics', 'HLA-DQ beta-Chains/genetics', 'Haplotypes/genetics', 'Histocompatibility Antigens Class II/*genetics', 'Humans', 'Latent Autoimmune Diabetes in Adults/*genetics/physiopathology', 'Male', 'Retrospective Studies', 'Risk Factors']</t>
  </si>
  <si>
    <t>['Adult', 'Antibodies, Antineutrophil Cytoplasmic', 'Autoantibodies', 'Female', '*Glomerulonephritis/diagnosis', 'Humans', 'Kidney Glomerulus', '*Peroxidase', 'Pregnancy', 'Pregnancy Trimester, First']</t>
  </si>
  <si>
    <t>['Alanine/*genetics', 'Alleles', 'Anti-Citrullinated Protein Antibodies/immunology', 'Arthritis, Rheumatoid/*genetics/immunology', 'Asian Continental Ancestry Group', 'European Continental Ancestry Group', 'Gene Dosage', 'Gene Expression', 'HLA-DRB1 Chains/*genetics/immunology', 'Heterozygote', 'Humans', 'Logistic Models', 'Quantitative Trait Loci', 'RNA, Messenger/*metabolism', 'RNA-Seq', 'Republic of Korea']</t>
  </si>
  <si>
    <t>['Alleles', 'Female', 'Gene Frequency', 'Genetic Predisposition to Disease', 'Genotype', 'HLA-DQ beta-Chains/genetics', 'HLA-DRB1 Chains', 'Haplotypes', 'Humans', 'Italy', 'Male', 'Mutation', '*Pemphigus/genetics', 'Repressor Proteins', 'Siblings']</t>
  </si>
  <si>
    <t>['*Diabetes Mellitus, Type 1/complications/diagnosis', 'Female', 'Humans', 'Insulin', 'Middle Aged', 'Obesity/complications', '*Prader-Willi Syndrome/complications/diagnosis/drug therapy']</t>
  </si>
  <si>
    <t>['ABO Blood-Group System/*genetics', 'Adult', 'Aged', 'COVID-19/*etiology/genetics', 'Female', 'Gene Frequency', 'Genetic Predisposition to Disease', 'HLA Antigens/*genetics', 'Humans', 'Logistic Models', 'Male', 'Middle Aged', '*Polymorphism, Genetic', 'Retrospective Studies', '*SARS-CoV-2', 'Severity of Illness Index']</t>
  </si>
  <si>
    <t>['Adhesives', 'Aged', 'Agent Orange', 'Agrochemicals', 'Anti-Citrullinated Protein Antibodies/*immunology', 'Arthritis, Rheumatoid/genetics/*immunology/physiopathology', 'Asbestos', 'Dust', 'Female', 'Gasoline', 'Genetic Predisposition to Disease', 'HLA-DRB1 Chains/genetics', 'Humans', 'Inhalation Exposure/*statistics &amp; numerical data', 'Male', 'Metals', 'Middle Aged', 'Occupational Exposure/*statistics &amp; numerical data', 'Pesticides', 'Rheumatoid Factor/*immunology', 'Solvents', 'United States', '*Veterans']</t>
  </si>
  <si>
    <t>['Adult', 'Aged', 'Aged, 80 and over', 'Alleles', 'Balkan Nephropathy/epidemiology/*genetics/*immunology', 'Case-Control Studies', 'Croatia/epidemiology', 'Female', 'Gene Frequency/genetics', 'Genetic Predisposition to Disease', 'HLA Antigens/*genetics/immunology', 'HLA-A Antigens/genetics', 'HLA-B Antigens/genetics', 'HLA-DRB1 Chains/genetics', 'Haplotypes', 'Humans', 'Male', 'Middle Aged', 'Polymerase Chain Reaction/methods']</t>
  </si>
  <si>
    <t>['*Adenoviridae Infections/complications/drug therapy', 'Aged', 'Antiviral Agents/therapeutic use', 'Cidofovir/therapeutic use', 'Female', '*Hematopoietic Stem Cell Transplantation', 'Humans', '*Lymphohistiocytosis, Hemophagocytic/drug therapy', '*Meningitis/drug therapy']</t>
  </si>
  <si>
    <t>['Carcinogenesis/*genetics', 'Computational Biology', 'Core Binding Factor Alpha 2 Subunit/genetics', 'Datasets as Topic', 'Female', 'Fibronectins/*genetics', 'Gene Expression Regulation, Leukemic', 'Gene Regulatory Networks', 'Humans', 'Leukemia, Myeloid, Acute/*genetics/pathology', 'Male', 'MicroRNAs/*metabolism', 'Middle Aged', 'Mutation', 'Nuclear Proteins/*genetics', 'Protein Interaction Mapping', 'Protein Interaction Maps/genetics']</t>
  </si>
  <si>
    <t>['*Anemia, Aplastic/complications/diagnosis', '*Hemoglobinuria, Paroxysmal/complications/diagnosis', 'Histocompatibility Antigens Class I', 'Humans', '*Intestinal Polyposis/complications/diagnosis', 'Male', 'Mesalamine', 'Middle Aged']</t>
  </si>
  <si>
    <t>['Alleles', '*Giant Cell Arteritis/genetics', 'HLA-B Antigens/genetics', 'HLA-DRB1 Chains/genetics', 'Humans', 'Phenotype']</t>
  </si>
  <si>
    <t>['Adolescent', 'Adrenal Cortex Hormones/therapeutic use', '*Autoimmunity', 'COVID-19/genetics/*immunology/*therapy/virology', 'Child', 'Child, Preschool', 'Cytokines/blood', 'Female', 'Genetic Predisposition to Disease/*genetics', 'HLA Antigens/genetics', 'Humans', 'Immunoglobulins, Intravenous/therapeutic use', 'Immunologic Factors/therapeutic use', 'Immunotherapy/*methods', 'Infant', 'Male', 'Mucocutaneous Lymph Node Syndrome/genetics/*immunology/*therapy', '*Phenotype', 'SARS-CoV-2/*immunology', 'Systemic Inflammatory Response Syndrome/genetics/*immunology/*therapy/virology']</t>
  </si>
  <si>
    <t>['CD4-Positive T-Lymphocytes/*physiology', 'CD8-Positive T-Lymphocytes/*physiology', 'COVID-19/genetics/*immunology', 'Calgranulin B/genetics', 'Chromatin/genetics/*metabolism', 'Class Ia Phosphatidylinositol 3-Kinase/genetics', 'Epigenome/immunology', 'Gene Expression Profiling', 'Humans', 'Immunity, Cellular/genetics', 'Inflammation/genetics', 'Lymphocyte Activation', 'NF-KappaB Inhibitor alpha/genetics', 'SARS-CoV-2/*physiology', 'Sequence Analysis, RNA', 'Single-Cell Analysis', 'Transposases/metabolism', 'Up-Regulation']</t>
  </si>
  <si>
    <t>['Alleles', 'Gene Frequency', 'Genetic Predisposition to Disease/genetics', 'HLA-DQ beta-Chains/genetics', 'HLA-DRB1 Chains/genetics', 'Haplotypes', 'Humans', 'India', 'Interleukin-7 Receptor alpha Subunit', '*Multiple Sclerosis/genetics']</t>
  </si>
  <si>
    <t>['*Erythrocytes', 'Female', 'HLA-DRB1 Chains/genetics', 'Humans', 'Immunization', '*Isoantibodies', 'Phenotype', 'Pregnancy']</t>
  </si>
  <si>
    <t>['Adult', 'Aged', 'Alleles', 'Asian Continental Ancestry Group', 'Autoantibodies/biosynthesis/*genetics', 'Autoimmune Diseases/ethnology/*genetics/immunology/pathology', 'Case-Control Studies', 'Chromosomes, Human, Pair 6', 'Female', 'Gene Expression', 'Gene Frequency', '*Genetic Predisposition to Disease', 'Genome-Wide Association Study', 'Granulocyte-Macrophage Colony-Stimulating Factor/antagonists &amp; inhibitors/*genetics/immunology', 'HLA-DRB1 Chains/*genetics/immunology', 'Humans', 'Japan', 'Male', 'Middle Aged', 'Odds Ratio', 'Protein Isoforms/genetics', 'Pulmonary Alveolar Proteinosis/ethnology/*genetics/immunology/pathology', 'Pulmonary Surfactants/immunology/metabolism', 'Risk']</t>
  </si>
  <si>
    <t>['Alleles', 'Cohort Studies', 'Disease Progression', '*HIV Infections/complications/drug therapy/genetics', 'HIV-1', 'HLA Antigens/*genetics', 'Humans']</t>
  </si>
  <si>
    <t>['B7-2 Antigen/metabolism', 'COVID-19/complications/*pathology/virology', 'Cell Differentiation', 'Computational Biology/*methods', 'Cytokines/*metabolism', 'Gene Regulatory Networks', 'Guillain-Barre Syndrome/etiology/metabolism/*pathology', 'Humans', 'Interleukin-23 Subunit p19/metabolism', 'Leukocytes, Mononuclear/cytology/metabolism', 'Protein Interaction Maps', 'SARS-CoV-2/isolation &amp; purification', 'Signal Transduction', 'Th17 Cells/cytology/*immunology/metabolism']</t>
  </si>
  <si>
    <t>['Alleles', 'Genetic Predisposition to Disease', 'HLA-DRB1 Chains/genetics', 'Humans', '*Multiple Sclerosis/genetics', 'Odds Ratio', 'Polymorphism, Single Nucleotide']</t>
  </si>
  <si>
    <t>['Autoantibodies', 'Cell Adhesion Molecules/genetics', 'Genetic Background', 'Humans', 'Nerve Growth Factors/genetics', '*Polyradiculoneuropathy, Chronic Inflammatory Demyelinating/genetics']</t>
  </si>
  <si>
    <t>['Bangladesh', 'COVID-19/genetics/*pathology', 'Gene Frequency/genetics', 'Genetic Association Studies', 'Genotype', 'HLA-A Antigens/*genetics', 'HLA-B Antigens/*genetics', 'HLA-C Antigens/*genetics', 'HLA-DQ alpha-Chains/*genetics', 'HLA-DQ beta-Chains/*genetics', 'Humans', 'India', 'Pakistan', 'Polymorphism, Single Nucleotide/genetics', 'SARS-CoV-2', 'Severity of Illness Index']</t>
  </si>
  <si>
    <t>['HLA-DRB1 Chains/genetics/*immunology', 'Hepatitis B Antibodies/immunology', 'Hepatitis B Vaccines/*immunology', 'Humans', 'Vaccination Coverage/statistics &amp; numerical data']</t>
  </si>
  <si>
    <t>['Biomarkers, Tumor/genetics', 'Breast Neoplasms/*genetics', 'Female', 'Gene Frequency', 'Genetic Predisposition to Disease/*genetics', 'Genotype', 'HLA-DRB1 Chains/*genetics', 'Humans', 'Meta-Analysis as Topic', 'Observational Studies as Topic', 'Polymorphism, Genetic/*genetics', 'Research Design', 'Systematic Reviews as Topic']</t>
  </si>
  <si>
    <t>['Alleles', 'Asian Continental Ancestry Group', 'China', '*Ethnic Groups', 'Gene Frequency', 'Genetics, Population', '*Genotype', 'HLA-A Antigens/*genetics', 'HLA-B Antigens/*genetics', 'HLA-C Antigens/*genetics', 'HLA-DQ beta-Chains/*genetics', 'HLA-DRB1 Chains/*genetics', 'Haplotypes', 'Humans', 'Minority Groups']</t>
  </si>
  <si>
    <t>['Adolescent', 'Adult', 'Aged', 'Asian Continental Ancestry Group/*genetics', 'Encephalitis/*diagnosis/*genetics', 'Female', 'HLA-DQ beta-Chains/*genetics', 'HLA-DRB1 Chains/*genetics', 'Hashimoto Disease/*diagnosis/*genetics', 'Humans', 'Intracellular Signaling Peptides and Proteins/*genetics', 'Male', 'Middle Aged', 'Prospective Studies', 'Retrospective Studies', 'Young Adult']</t>
  </si>
  <si>
    <t>['Asparaginase/*metabolism', 'Child', 'Child, Preschool', 'Cohort Studies', 'Female', 'HLA-DQ alpha-Chains/*genetics', 'HLA-DQ beta-Chains/*genetics', 'HLA-DRB1 Chains/*genetics', 'Humans', 'Male', 'Precursor Cell Lymphoblastic Leukemia-Lymphoma/*enzymology/epidemiology/*genetics', 'Quebec/epidemiology']</t>
  </si>
  <si>
    <t>['Adult', '*Alleles', '*Alphapapillomavirus/genetics/immunology', 'Disease-Free Survival', '*Epitopes/genetics/immunology', 'Female', 'Follow-Up Studies', '*HLA-DQ beta-Chains/genetics/immunology', '*HLA-DRB1 Chains/genetics/immunology', '*Haplotypes', 'Humans', 'Middle Aged', '*Papillomavirus Infections/genetics/immunology/mortality', 'Survival Rate']</t>
  </si>
  <si>
    <t>['*Antibodies, Monoclonal', 'Epitopes', '*HLA-DR Antigens', 'Histocompatibility Testing', 'Humans', 'Isoantibodies', '*Tissue Donors']</t>
  </si>
  <si>
    <t>['Autoantibodies', '*Autoimmune Diseases', 'Autoimmunity/genetics', '*Diabetes Mellitus, Type 1', 'Female', 'Glutamate Decarboxylase/genetics', 'Humans', 'Male', '*Nervous System Diseases/genetics']</t>
  </si>
  <si>
    <t>['Anti-Citrullinated Protein Antibodies/immunology', 'Arthritis, Rheumatoid/diagnosis/*genetics/immunology', 'Epitopes/immunology', 'Genetic Predisposition to Disease', 'HLA-DRB1 Chains/*genetics', 'Humans', "*Practice Patterns, Physicians'"]</t>
  </si>
  <si>
    <t>['Alleles', 'Case-Control Studies', 'Celiac Disease/genetics/immunology/pathology', 'Cohort Studies', 'Colitis, Collagenous/*genetics/immunology/pathology', 'Colitis, Ulcerative/genetics/immunology/pathology', 'Colon/pathology', 'Crohn Disease/genetics/immunology/pathology', 'Datasets as Topic', 'Genetic Association Studies', '*Genetic Predisposition to Disease', 'HLA Antigens/*genetics/immunology', 'Humans', 'Multifactorial Inheritance/immunology', 'Polymorphism, Single Nucleotide', 'Quantitative Trait Loci', 'Risk Factors', 'Tissue Array Analysis']</t>
  </si>
  <si>
    <t>['Animals', 'CD4-Positive T-Lymphocytes/*immunology', 'Cross Reactions/*immunology', 'Dengue/immunology/virology', 'Dengue Virus/*immunology', 'Disease Models, Animal', 'Humans', 'Mice', 'Zika Virus/*immunology', 'Zika Virus Infection/immunology/virology']</t>
  </si>
  <si>
    <t>['Alleles', 'Bolivia', '*Gene Flow', 'Gene Frequency', 'HLA Antigens/*genetics', '*Haplotypes', 'Healthy Volunteers', 'Histocompatibility Testing', 'Humans', 'Indians, South American/*genetics']</t>
  </si>
  <si>
    <t>['Animals', 'Arthritis, Rheumatoid/*immunology', 'Autoantibodies/immunology', 'Autoantigens/immunology', 'Cartilage, Articular/immunology/*injuries', 'Citrulline/metabolism', 'Extracellular Traps/*immunology', 'Humans', 'Inflammation/*immunology', 'Mice', 'Neutrophils/*immunology']</t>
  </si>
  <si>
    <t>['Adolescent', 'Adult', 'Age of Onset', 'Aged', 'Aged, 80 and over', 'Case-Control Studies', 'Child', 'Child, Preschool', 'Cohort Studies', 'Female', 'Gene Frequency', 'Genetic Association Studies', 'Genetic Predisposition to Disease', 'Graves Disease/*epidemiology/*genetics', 'Humans', 'Introns/genetics', 'Male', 'Middle Aged', 'Poland/epidemiology', '*Polymorphism, Single Nucleotide', 'RNA, Long Noncoding/*genetics', 'United Kingdom/epidemiology', 'Young Adult']</t>
  </si>
  <si>
    <t>['Alleles', 'Cytomegalovirus/genetics', '*Cytomegalovirus Infections/epidemiology/genetics', 'HLA Antigens', '*Hematopoietic Stem Cell Transplantation/adverse effects', 'Humans', '*Leukemia, Myeloid, Acute/genetics/therapy', 'Retrospective Studies']</t>
  </si>
  <si>
    <t>['Gene Frequency', 'Genotype', '*HLA-DQ Antigens', 'HLA-DRB1 Chains', 'Haplotypes', 'Humans', '*Oral Submucous Fibrosis', 'Tobacco Smoking']</t>
  </si>
  <si>
    <t>['ATP-Binding Cassette Transporters/genetics', 'Alleles', 'Child, Preschool', 'China', 'Enterovirus A, Human/*immunology', 'Female', 'Genetic Variation', 'HLA-DQ alpha-Chains/genetics', 'HLA-DQ beta-Chains/genetics', 'HLA-DRB1 Chains/genetics', 'Humans', 'Infant', 'Intracellular Signaling Peptides and Proteins/genetics', 'Male', 'Tripartite Motif Proteins/genetics', 'Viral Vaccines/*immunology', 'Whole Exome Sequencing']</t>
  </si>
  <si>
    <t>['Alleles', 'Colombia', 'Gene Frequency/genetics', 'Genetics, Population', 'Guatemala', 'HLA Antigens/*genetics', 'Haplotypes/genetics', 'Humans', 'Mexico', 'Oceanic Ancestry Group/*genetics']</t>
  </si>
  <si>
    <t>['Gene Frequency', '*Genetic Loci', 'HLA Antigens/*genetics/immunology', '*Haplotypes', 'High-Throughput Nucleotide Sequencing', 'Humans', 'Polymorphism, Single Nucleotide', 'Predictive Value of Tests', '*RNA-Seq', 'Reproducibility of Results']</t>
  </si>
  <si>
    <t>['Alleles', 'Case-Control Studies', 'Ethnic Groups/*genetics', 'Female', '*Genetic Predisposition to Disease', 'Global Health', 'HLA-DRB1 Chains/*genetics', 'Humans', 'Uterine Cervical Neoplasms/*epidemiology/*genetics/immunology']</t>
  </si>
  <si>
    <t>['Adolescent', 'Adult', 'Aged', 'Allografts', 'Child', 'Child, Preschool', 'Disease-Free Survival', 'Female', 'Graft vs Host Disease/etiology/genetics/*microbiology', 'HLA-B Antigens/*genetics', '*Hematopoietic Stem Cell Transplantation', 'Humans', 'Infant', 'Male', 'Middle Aged', 'Retrospective Studies', 'Survival Rate', '*Unrelated Donors']</t>
  </si>
  <si>
    <t>['B-Lymphocytes/immunology/virology', 'Epitope Mapping/*methods', 'Epitopes, T-Lymphocyte/immunology/metabolism', 'Feasibility Studies', 'HLA-DR Antigens/immunology/*metabolism', 'Herpesvirus 4, Human/immunology', 'Humans', 'Peptides/immunology/*metabolism', '*Protein Array Analysis', 'Protein Binding']</t>
  </si>
  <si>
    <t>['Female', 'Graft vs Host Disease/*genetics', 'HLA-DP Antigens/*metabolism', 'Hematopoietic Stem Cell Transplantation/*adverse effects/methods', 'Humans', 'Male', 'Transplantation Conditioning/*adverse effects/methods', 'Unrelated Donors/*statistics &amp; numerical data']</t>
  </si>
  <si>
    <t>['Adolescent', 'Adult', 'Aged', 'Alleles', 'Autoimmune Diseases/*genetics/immunology', 'Child', 'Child, Preschool', 'China', 'Cohort Studies', 'Female', '*Genotype', 'HLA Antigens/*genetics', 'Haplotypes', 'Humans', 'Male', 'Middle Aged', 'Myelin-Oligodendrocyte Glycoprotein/*immunology', 'Young Adult']</t>
  </si>
  <si>
    <t>['Adult', 'Child', 'Child, Preschool', 'Female', 'Graft Rejection/*diagnosis/immunology', 'HLA Antigens/immunology/*metabolism', 'Humans', 'Infant', 'Isoantibodies/blood', '*Liver Transplantation', 'Male', 'Middle Aged', 'Predictive Value of Tests', 'Prognosis', 'Software']</t>
  </si>
  <si>
    <t>['Adult', 'Aged', 'Arthritis, Rheumatoid/*drug therapy/metabolism', 'CD4-Positive T-Lymphocytes/*drug effects/metabolism', 'Citrulline/*therapeutic use', 'Epitopes, T-Lymphocyte/drug effects/metabolism', 'Extracellular Matrix Proteins/metabolism', 'Female', 'Fibrinogen/metabolism', 'Flow Cytometry/methods', 'Histocompatibility Antigens Class II/*metabolism', 'Humans', 'Male', 'Middle Aged', 'Pyrophosphatases/metabolism', 'Vimentin/therapeutic use']</t>
  </si>
  <si>
    <t>['Adolescent', 'Adult', 'Aged', 'Antigens, Bacterial/*immunology', 'Autoantigens/immunology', 'B-Lymphocytes/*immunology', 'Cell Line, Tumor', 'Cell Proliferation', 'Child', 'DNA-Directed RNA Polymerases/metabolism', 'Histocompatibility Antigens Class II/metabolism', 'Hodgkin Disease/blood/*immunology/*microbiology', 'Humans', 'Immunoglobulin D/metabolism', 'Immunoglobulin Fab Fragments/immunology', 'Immunoglobulin Variable Region/genetics', 'Male', 'Middle Aged', 'Models, Biological', 'Moraxella catarrhalis/*immunology', 'Receptors, Antigen, B-Cell/metabolism']</t>
  </si>
  <si>
    <t>['Alleles', 'Asian Continental Ancestry Group/genetics', 'Betacoronavirus', 'COVID-19', 'China/epidemiology', 'Coronavirus Infections/*genetics/immunology', 'Gene Frequency', 'Genotype', 'HLA Antigens/*genetics', 'Haplotypes', 'High-Throughput Nucleotide Sequencing', 'Humans', 'Immune System', 'Models, Statistical', 'Pandemics', 'Pneumonia, Viral/*genetics/immunology', 'Polymorphism, Genetic', 'SARS-CoV-2']</t>
  </si>
  <si>
    <t>['Africa/epidemiology', 'Americas/epidemiology', 'Amino Acid Sequence', 'Asia/epidemiology', 'Australia/epidemiology', 'Betacoronavirus/genetics/immunology', 'COVID-19', 'Computational Biology', 'Coronavirus Infections/*epidemiology/immunology/virology', 'Europe/epidemiology', 'HIV Infections/*epidemiology/immunology/virology', 'HIV-1/genetics/immunology', 'HLA Antigens/*chemistry/classification/genetics/immunology', 'Humans', 'Influenza A Virus, H1N1 Subtype/genetics/immunology', 'Influenza A Virus, H3N2 Subtype/genetics/immunology', 'Influenza A Virus, H7N9 Subtype/genetics/immunology', 'Influenza, Human/*epidemiology/immunology/virology', 'Kinetics', 'Middle East Respiratory Syndrome Coronavirus/genetics/immunology', '*Pandemics', 'Peptides/*chemistry/genetics/immunology', 'Pneumonia, Viral/*epidemiology/immunology/virology', 'Protein Binding', 'SARS Virus/genetics/immunology', 'SARS-CoV-2', 'Severe Acute Respiratory Syndrome/*epidemiology/immunology/virology', 'Viral Proteins/*chemistry/genetics/immunology']</t>
  </si>
  <si>
    <t>['Adolescent', 'Alleles', 'Child', 'Child, Preschool', 'Diabetes Mellitus, Type 1/*genetics', 'Female', 'Glycated Hemoglobin A/*genetics', 'HLA-DQ beta-Chains/*genetics', 'Haplotypes/genetics', 'Humans', 'Male']</t>
  </si>
  <si>
    <t>['Actinomyces/*immunology', 'Animals', 'Anti-Glomerular Basement Membrane Disease/*etiology/immunology', 'B7 Antigens/immunology', 'Bacterial Proteins/*immunology', 'Collagen Type IV/immunology', 'HLA-DR Serological Subtypes/physiology', 'Humans', 'Lymphocyte Activation', 'Mice', 'Peptides/immunology', 'Rats', 'Rats, Inbred WKY', 'T-Lymphocytes/immunology']</t>
  </si>
  <si>
    <t>['Cardiovascular Diseases/*genetics', 'Diabetes Mellitus, Type 2/*genetics', 'Gene Expression Profiling', 'Gene Ontology', '*Gene Regulatory Networks', '*Genetic Predisposition to Disease', 'Humans']</t>
  </si>
  <si>
    <t>['Adolescent', 'Child', 'Child, Preschool', 'Diabetes Mellitus, Type 1/*genetics/*physiopathology', 'Female', '*Genetic Predisposition to Disease', '*Genetic Variation', 'Genotype', 'HLA-A Antigens/*genetics/*metabolism', 'Healthy Volunteers', 'Humans', 'Infant', 'Insulin-Secreting Cells/*metabolism', 'Male', 'Poland', 'Risk Assessment']</t>
  </si>
  <si>
    <t>['Bolivia', 'Central America', 'Gene Flow', 'Gene Frequency', 'Genetics, Population', '*Genotype', 'HLA-A Antigens/*genetics', 'HLA-B Antigens/*genetics', 'HLA-C Antigens/*genetics', 'HLA-DQ beta-Chains/*genetics', 'HLA-DRB1 Chains/*genetics', 'Humans', '*Indians, South American', 'Oceanic Ancestry Group', 'South America']</t>
  </si>
  <si>
    <t>['Adult', 'Aged', 'Aged, 80 and over', '*Autoantibodies/blood/cerebrospinal fluid', '*Cerebellar Ataxia/genetics/immunology/metabolism', 'Comorbidity', '*Diabetes Mellitus, Type 1/genetics/immunology/metabolism', 'Female', 'Genetic Predisposition to Disease', 'Glutamate Decarboxylase/*immunology', 'HLA-DQ Antigens/*genetics', 'HLA-DQ alpha-Chains/genetics', 'HLA-DQ beta-Chains/genetics', 'HLA-DRB1 Chains/genetics', 'Haplotypes', 'Humans', '*Limbic Encephalitis/genetics/immunology/metabolism', 'Male', 'Middle Aged', '*Stiff-Person Syndrome/genetics/immunology/metabolism', 'Young Adult']</t>
  </si>
  <si>
    <t>['Algorithms', 'Autoantigens/immunology/*metabolism', 'Computer Simulation', 'Dermatitis, Atopic/*immunology', 'Epitope Mapping/*methods', 'Feasibility Studies', 'HLA-DRB1 Chains/immunology/*metabolism', 'Humans', 'Models, Immunological', 'Peptides/immunology/*metabolism', 'Proof of Concept Study', 'Protein Binding/immunology']</t>
  </si>
  <si>
    <t>['Adult', 'Alleles', 'Autoantibodies/immunology', 'Autoantigens/immunology', 'CD4-Positive T-Lymphocytes/immunology', 'DNA Topoisomerases, Type I/*immunology', 'Dendritic Cells/immunology', 'Epitopes, T-Lymphocyte/*immunology', 'Female', 'HLA-DRB1 Chains/immunology', 'Humans', 'Lung Diseases, Interstitial/*immunology', 'Lymphocyte Activation/immunology', 'Male', 'Peptides/*immunology', 'Scleroderma, Systemic/*immunology', 'Severity of Illness Index']</t>
  </si>
  <si>
    <t>['Alleles', 'Blood Donors', 'Gene Frequency', 'HLA Antigens/*genetics', 'Haplotypes', 'Histocompatibility Testing', 'Humans', 'Indians, South American/*genetics', 'Mexico', 'Oceanic Ancestry Group/*genetics', 'Pacific Islands', '*Phylogeny']</t>
  </si>
  <si>
    <t>['Adult', 'Anti-Citrullinated Protein Antibodies/*blood', 'Arthritis, Rheumatoid/blood/diagnosis/*genetics/immunology', 'Biomarkers/blood', 'Case-Control Studies', 'Egypt', '*Epitopes', 'Female', 'Gene Frequency', 'Genetic Predisposition to Disease', 'HLA-DRB1 Chains/*genetics', 'Humans', 'Immunoglobulin A/blood', 'Immunoglobulin G/blood', 'Immunoglobulin M/blood', 'Male', 'Middle Aged', 'Phenotype', 'Rheumatoid Factor/blood']</t>
  </si>
  <si>
    <t>['Adolescent', 'Blood Glucose/analysis', 'Child', 'Cholesterol/blood', 'Diabetes Mellitus, Type 1/blood/*genetics', 'Female', 'HLA-DQ beta-Chains/*genetics', 'Humans', 'Insulin/blood', 'Lipoproteins/blood', 'Male', '*Polymorphism, Single Nucleotide', 'Triglycerides/blood']</t>
  </si>
  <si>
    <t>['Aged', 'Autoimmune Diseases/chemically induced/*pathology', 'Clopidogrel/*adverse effects', 'Humans', 'Hypoglycemia/chemically induced/*pathology', 'Male', 'Myocardial Ischemia/*drug therapy/pathology', 'Platelet Aggregation Inhibitors/*adverse effects', 'Prognosis', 'Syndrome']</t>
  </si>
  <si>
    <t>['Aged', 'Aged, 80 and over', 'Breast Neoplasms/*genetics', 'Case-Control Studies', 'Female', 'Gene Frequency', 'Genetic Association Studies', 'Genetic Predisposition to Disease', '*Genotype', 'HLA-DRB1 Chains/*genetics', 'Histocompatibility Testing', 'Humans', 'Italy', 'Middle Aged', 'Polymorphism, Genetic']</t>
  </si>
  <si>
    <t>['Adolescent', 'Alleles', 'Celiac Disease/*genetics', 'Child', 'Child, Preschool', 'Diabetes Mellitus, Type 1/*genetics', 'Female', 'Gene Frequency', 'Genetic Predisposition to Disease', 'Genotype', 'HLA-DQ Antigens/*genetics', 'Humans', 'Male']</t>
  </si>
  <si>
    <t>['Adult', 'Aged', 'Aged, 80 and over', 'Case-Control Studies', 'Colorectal Neoplasms/*genetics', 'Female', 'Genotype', 'Humans', 'Killer Cells, Natural/*metabolism', 'Male', 'Middle Aged', 'Polymorphism, Single Nucleotide/*genetics', 'Receptors, KIR/*metabolism', 'Young Adult']</t>
  </si>
  <si>
    <t>['Alleles', 'Anti-Citrullinated Protein Antibodies/immunology/metabolism', 'Arthritis, Rheumatoid/*genetics/*immunology', 'Cigarette Smoking/*adverse effects/genetics/*immunology', 'Epitopes/genetics', 'Genetic Predisposition to Disease', 'HLA-DRB1 Chains/genetics/immunology', 'Humans', 'Polymorphism, Single Nucleotide', 'Rheumatoid Factor/immunology/metabolism', 'Risk Factors']</t>
  </si>
  <si>
    <t>['Adolescent', 'Adult', 'Africa', 'Alleles', 'American Natives', 'Female', 'Gene Frequency', '*Genetic Variation', '*Genetics, Population', 'Genotype', 'Geography', 'HLA-A Antigens/genetics', 'HLA-B Antigens/genetics', 'HLA-DRB1 Chains/genetics', '*Haplotypes', 'Histocompatibility Antigens Class I/*genetics', 'Histocompatibility Antigens Class II/*genetics', 'Homozygote', 'Humans', '*Linkage Disequilibrium', 'Male', 'Mexico/ethnology', 'Middle Aged', 'Principal Component Analysis', 'Young Adult']</t>
  </si>
  <si>
    <t>['Anti-Citrullinated Protein Antibodies/*blood/immunology', 'Arthritis, Rheumatoid/*blood/complications/immunology', 'Autoantibodies/blood/immunology', 'Epitopes/*immunology', 'Female', 'HLA-DRB1 Chains/immunology', 'Humans', 'Immunologic Tests', 'Male', 'Patients', 'Peptides, Cyclic/immunology', 'Protein Carbamylation/immunology', 'Rheumatoid Factor/blood/immunology', 'Risk Factors', '*Seroepidemiologic Studies', 'Smoking/adverse effects']</t>
  </si>
  <si>
    <t>['Adolescent', 'Adult', 'Aged', 'Aged, 80 and over', 'Amino Acyl-tRNA Synthetases/*immunology', 'Autoantibodies/*blood', 'Exanthema', 'Female', 'Humans', 'Immunoprecipitation', 'Immunosuppressive Agents/therapeutic use', 'Joint Diseases', 'Lung Diseases, Interstitial', 'Male', 'Middle Aged', 'Muscle Weakness', 'Muscles/pathology', '*Muscular Diseases/diagnosis/drug therapy/pathology', 'Syndrome', 'Young Adult']</t>
  </si>
  <si>
    <t>['Adult', 'Alleles', 'Anti-Citrullinated Protein Antibodies/blood/*immunology', 'Antirheumatic Agents/*therapeutic use', 'Arthritis, Rheumatoid/blood/*drug therapy/*immunology', 'CD4-Positive T-Lymphocytes/*immunology', 'Case-Control Studies', 'Cells, Cultured', 'Epitopes/*immunology', 'Female', 'HLA-DRB1 Chains/*genetics', 'Humans', 'Interferon-gamma/*metabolism', 'Interleukin-17/*metabolism', 'Male', 'Middle Aged', 'Monitoring, Immunologic/methods', 'Prospective Studies', 'Treatment Outcome']</t>
  </si>
  <si>
    <t>['Cell Differentiation/genetics/physiology', 'Cell Line', 'Cellular Reprogramming/genetics/physiology', 'DNA Copy Number Variations/genetics', 'Genotype', 'Histocompatibility Testing', 'Homozygote', 'Humans', 'Induced Pluripotent Stem Cells/*cytology', 'Karyotyping', 'RNA-Seq', 'Transcriptome/genetics']</t>
  </si>
  <si>
    <t>['Adult', 'Aged', 'Aged, 80 and over', 'Carcinoma, Hepatocellular/*immunology/pathology', 'Epitopes, T-Lymphocyte/*immunology', 'Female', 'Humans', 'Immunity, Cellular', 'Liver Neoplasms/*immunology/pathology', 'Male', 'Middle Aged', 'Neoplasm Proteins/*immunology', 'Peptides/*immunology', 'T-Lymphocytes/immunology/pathology', 'alpha-Fetoproteins/*immunology']</t>
  </si>
  <si>
    <t>['Alleles', 'Gene Frequency', 'HLA Antigens/*genetics', 'Haplotypes', 'Histocompatibility Testing', 'Humans', 'Indians, North American/*genetics', 'Mexico']</t>
  </si>
  <si>
    <t>['HLA Antigens/*genetics', 'High-Throughput Nucleotide Sequencing/*methods', 'Histocompatibility Testing/*methods', 'Humans', 'Multilocus Sequence Typing', 'Multiplex Polymerase Chain Reaction/methods', 'Reproducibility of Results', 'Sequence Analysis, DNA/methods', 'Tissue Donors', 'Workflow']</t>
  </si>
  <si>
    <t>['Autoimmunity', 'Computational Biology/*methods', 'Datasets as Topic', 'Gene Expression Regulation', 'Gene Ontology', 'Humans', 'Interferon Regulatory Factors/genetics', 'Leukocyte Common Antigens/genetics', 'Myositis, Inclusion Body/*genetics', 'Protein Interaction Maps', 'Receptors, CCR5/genetics', 'Transcriptome']</t>
  </si>
  <si>
    <t>['CD4-Positive T-Lymphocytes/immunology', 'Cross Reactions', 'Diabetes Mellitus, Type 1/immunology', 'Epitopes', 'HLA-DRB1 Chains/*immunology', 'Humans', 'Insulin/chemistry/*immunology', 'Insulin-Secreting Cells/immunology', 'Peptide Fragments/chemistry/*immunology', 'T-Lymphocytes/*immunology']</t>
  </si>
  <si>
    <t>['Alzheimer Disease/*genetics', 'Animals', 'Cell Self Renewal/genetics', 'Cytokines/*genetics', 'Genome-Wide Association Study', 'Humans', 'Lipid Metabolism/genetics', 'Neurogenic Inflammation/*genetics', 'Precision Medicine/*methods/trends', 'Proteomics', 'Signal Transduction/genetics', 'Systems Biology']</t>
  </si>
  <si>
    <t>['Adult', 'Anti-Neutrophil Cytoplasmic Antibody-Associated Vasculitis/diagnosis/*genetics/immunology', 'Antibodies, Antineutrophil Cytoplasmic/blood', 'CTLA-4 Antigen/*genetics', 'Case-Control Studies', 'Female', 'Genetic Association Studies', 'Genetic Predisposition to Disease', 'HLA-DQ beta-Chains/*genetics', 'HLA-DRB1 Chains/*genetics', 'Humans', 'India', 'Male', 'Middle Aged', 'Myeloblastin/immunology', 'Peroxidase/immunology', 'Phenotype', '*Polymorphism, Single Nucleotide', 'Protein Tyrosine Phosphatase, Non-Receptor Type 22/*genetics']</t>
  </si>
  <si>
    <t>['Adult', 'Aged', 'Asian Continental Ancestry Group/genetics', 'Case-Control Studies', 'Chemical and Drug Induced Liver Injury/*genetics', 'China', 'Fallopia multiflora/*adverse effects', 'Female', 'Genetic Markers/genetics', 'Genetic Predisposition to Disease/*genetics', 'HLA Antigens/*genetics', 'HLA-A Antigens/genetics', 'HLA-B Antigens/genetics', 'HLA-B35 Antigen/genetics', 'HLA-DRB1 Chains/genetics', 'Humans', 'Male', 'Middle Aged', 'Odds Ratio', '*Polymorphism, Single Nucleotide']</t>
  </si>
  <si>
    <t>['Antigens, Human Platelet/*immunology', 'Female', 'Gene Frequency/genetics', 'Genetic Predisposition to Disease/*genetics', 'Genotyping Techniques', 'HLA-DQ Antigens/*genetics', 'HLA-DRB3 Chains/*genetics', 'Haplotypes/genetics', 'Humans', 'Infant, Newborn', 'Pregnancy', 'Thrombocytopenia, Neonatal Alloimmune/*genetics/immunology/pathology']</t>
  </si>
  <si>
    <t>['Alleles', 'Biodiversity', 'Blood Banks', 'Cohort Studies', '*Ethnic Groups', 'Fetal Blood/*physiology', 'Gene Frequency', 'Genetic Loci/*genetics', '*Genotype', 'HLA Antigens/*genetics', 'High-Throughput Nucleotide Sequencing/*methods', 'Humans', 'Organ Transplantation', 'Polymorphism, Genetic', 'United Kingdom']</t>
  </si>
  <si>
    <t>['Alleles', 'Asia, Southeastern', 'Asian Continental Ancestry Group', '*Ethnic Groups', 'Gene Frequency', 'Genetics, Population', '*Genotype', 'HLA-A Antigens/*genetics', 'HLA-B Antigens/*genetics', 'HLA-C Antigens/*genetics', 'HLA-DQ beta-Chains/*genetics', 'HLA-DRB1 Chains/*genetics', 'Haplotypes', 'Humans', 'India/ethnology', 'Malaysia/epidemiology/ethnology']</t>
  </si>
  <si>
    <t>['Adult', 'Alleles', 'Brazil', 'Continental Population Groups/*genetics', 'Diabetes Mellitus, Type 1/*genetics', 'Female', '*Genes, MHC Class II', '*Genotyping Techniques', 'Haplotypes/genetics', 'Humans', 'Male', 'Risk Factors', '*Self Report']</t>
  </si>
  <si>
    <t>['Adaptive Immunity', 'Animals', 'Berylliosis/*immunology', 'Chronic Disease', 'HLA-DP beta-Chains/genetics', 'Humans', 'Lung/*immunology', 'Sarcoidosis, Pulmonary/*immunology', 'T-Lymphocyte Subsets/*immunology', 'T-Lymphocytes/*immunology']</t>
  </si>
  <si>
    <t>['ADAMTS13 Protein/*physiology', 'Alleles', 'Amino Acid Motifs', 'Amino Acid Sequence', 'Asian Continental Ancestry Group/*genetics', 'Computer Simulation', 'Female', 'Gene Frequency', 'Genetic Predisposition to Disease', 'HLA-DR Antigens/*genetics/immunology/metabolism', 'Haplotypes', 'High-Throughput Nucleotide Sequencing', 'Histocompatibility Testing', 'Humans', 'Japan/epidemiology', 'Male', 'Models, Molecular', 'Peptide Fragments/metabolism', 'Protein Conformation', 'Protein Interaction Mapping', 'Purpura, Thrombotic Thrombocytopenic/ethnology/*genetics/immunology']</t>
  </si>
  <si>
    <t>['Adolescent', 'Adult', 'Aged', 'Alleles', 'Case-Control Studies', 'Fatigue Syndrome, Chronic/genetics/*immunology', 'Female', '*Genes, MHC Class I', '*Genes, MHC Class II', 'Genetic Predisposition to Disease', 'HLA Antigens/analysis/*genetics', 'Humans', 'Linkage Disequilibrium', 'Male', 'Middle Aged', 'Norway', 'Severity of Illness Index', 'Young Adult']</t>
  </si>
  <si>
    <t>['Adult', 'Blood Donors', 'Croatia', 'European Continental Ancestry Group/*genetics', 'Female', 'Gene Frequency', 'HLA-A Antigens/*genetics', 'HLA-B Antigens/*genetics', 'HLA-C Antigens/*genetics', 'HLA-DQ alpha-Chains/*genetics', 'HLA-DQ beta-Chains/*genetics', 'HLA-DRB1 Chains/genetics', 'Haplotypes', 'Healthy Volunteers', 'High-Throughput Nucleotide Sequencing', 'Humans', 'Linkage Disequilibrium', 'Male', 'Middle Aged', 'Sequence Analysis, DNA', 'Young Adult']</t>
  </si>
  <si>
    <t>['Cysteine Endopeptidases/*metabolism', 'Genetic Variation', 'Graft vs Leukemia Effect/immunology', 'Histocompatibility Antigens Class II/immunology', 'Humans', '*Leukemia, Myeloid, Acute/genetics/immunology/metabolism', '*Minor Histocompatibility Antigens/genetics/immunology/metabolism', 'Phosphotransferases (Alcohol Group Acceptor)/*genetics/immunology/metabolism']</t>
  </si>
  <si>
    <t>['Adolescent', 'Adult', 'Alleles', 'Arabs/*genetics', 'Female', 'Gene Frequency', 'HLA-A Antigens/*genetics', 'HLA-B Antigens/*genetics', 'HLA-DQ beta-Chains/*genetics', 'HLA-DRB1 Chains/*genetics', 'Haplotypes', 'Histocompatibility Testing', 'Humans', 'Iraq', 'Male', 'Middle Aged', '*Polymorphism, Genetic', 'Tissue Donors', 'Young Adult']</t>
  </si>
  <si>
    <t>['Adult', 'Aged', 'Alleles', 'Biological Specimen Banks/statistics &amp; numerical data', 'Female', 'Gene Frequency', 'Genes, MHC Class II/*genetics', 'Genetic Predisposition to Disease', '*Genome-Wide Association Study/methods', 'Hepatitis B Antibodies/blood', 'Hepatitis B Surface Antigens/blood/immunology', 'Hepatitis B, Chronic/blood/*epidemiology/*genetics', 'Humans', 'Male', 'Middle Aged', '*Polymorphism, Single Nucleotide', 'Seroepidemiologic Studies', 'Taiwan/epidemiology']</t>
  </si>
  <si>
    <t>['Adult', 'Asian Continental Ancestry Group', 'Cerebral Cortex/*diagnostic imaging/pathology', 'Cognitive Dysfunction/diagnostic imaging/*genetics/*pathology', 'Female', 'HLA-DRB1 Chains/genetics', 'Humans', 'Imaging, Three-Dimensional', 'Logistic Models', 'Magnetic Resonance Imaging/methods', 'Male', 'Multiple Sclerosis/*pathology/*psychology', 'Neuropsychological Tests']</t>
  </si>
  <si>
    <t>['Alleles', 'Amino Acid Sequence', 'Asian Continental Ancestry Group/genetics', 'Case-Control Studies', 'European Continental Ancestry Group/genetics', '*Genome-Wide Association Study', 'Glomerulonephritis, Membranous/*diagnosis/*genetics/immunology', 'Humans', 'Interferon Regulatory Factors/genetics', 'Models, Molecular', 'NF-kappa B p50 Subunit/genetics', 'Polymorphism, Single Nucleotide', 'Receptors, Phospholipase A2/genetics']</t>
  </si>
  <si>
    <t>['Databases, Factual', 'Drugs, Chinese Herbal/chemistry/*therapeutic use', 'Humans', 'Lavandula/*chemistry', 'Medicine, Chinese Traditional', 'Molecular Docking Simulation', 'Oils, Volatile/chemistry/*therapeutic use', 'Sleep Initiation and Maintenance Disorders/*drug therapy', 'Software']</t>
  </si>
  <si>
    <t>['*Alleles', 'Autoantibodies/*immunology', 'Autoimmune Diseases/*genetics/*immunology', '*Genetic Predisposition to Disease', 'HLA-DRB1 Chains/*genetics', 'Humans']</t>
  </si>
  <si>
    <t>['Alleles', '*Arthritis, Rheumatoid/genetics', 'Female', '*Genetic Predisposition to Disease', 'Genotype', 'HLA-DRB1 Chains/genetics', 'Humans', 'Male', 'Mexico']</t>
  </si>
  <si>
    <t>['*Anti-Citrullinated Protein Antibodies', '*Arthritis, Rheumatoid/diagnosis/immunology', 'Autoantibodies', '*Body Mass Index', 'Case-Control Studies', 'Female', 'HLA-DRB1 Chains', 'Humans', 'Male', 'Peptides, Cyclic']</t>
  </si>
  <si>
    <t>['Alleles', 'Brain/diagnostic imaging', 'HLA-DRB1 Chains/genetics', 'Humans', 'Japan', 'Magnetic Resonance Imaging', '*Multiple Sclerosis/diagnostic imaging/genetics']</t>
  </si>
  <si>
    <t>['Alleles', 'Gene Frequency/genetics', 'Genotype', 'HLA-A Antigens/*genetics', 'HLA-B Antigens/*genetics', 'HLA-DRB1 Chains/*genetics', 'Haplotypes/genetics', 'Humans', 'Philippines']</t>
  </si>
  <si>
    <t>['Aged', 'Humans', 'Male', 'Nivolumab/adverse effects', '*Panuveitis/chemically induced/diagnosis/drug therapy', '*Retinal Detachment/chemically induced', '*Uveitis', '*Uveomeningoencephalitic Syndrome/chemically induced/diagnosis/drug therapy']</t>
  </si>
  <si>
    <t>['ADAMTS13 Protein/genetics', 'Child', 'HLA-DQ beta-Chains', 'HLA-DRB1 Chains/genetics', 'Humans', '*Purpura, Thrombotic Thrombocytopenic/epidemiology/genetics', 'Risk Factors']</t>
  </si>
  <si>
    <t>['Antibodies, Viral/immunology', 'Autoantibodies/immunology', 'Autoantigens/immunology', 'Betacoronavirus', 'COVID-19', 'Coronavirus Infections/*complications', 'Cytokines/immunology', 'Genotype', 'Guillain-Barre Syndrome/*genetics/*immunology/*virology', 'HLA Antigens/genetics', 'Humans', 'Male', 'Middle Aged', 'Pandemics', 'Pneumonia, Viral/*complications', 'SARS-CoV-2']</t>
  </si>
  <si>
    <t>['Cyclophosphamide/therapeutic use', '*Graft vs Host Disease/prevention &amp; control', 'Humans', 'Middle Aged', 'Neoplasm Recurrence, Local', 'Transplantation Conditioning', '*Transplantation, Haploidentical']</t>
  </si>
  <si>
    <t>['*Graft vs Host Disease/etiology', 'HLA-B Antigens/genetics', 'HLA-DRB1 Chains', '*Hematopoietic Stem Cell Transplantation', 'Histocompatibility Testing', 'Humans', 'Unrelated Donors']</t>
  </si>
  <si>
    <t>['Alleles', 'B-Lymphocytes', 'CD8-Positive T-Lymphocytes', 'Giant Cell Arteritis', 'HLA-DRB1 Chains/genetics', 'Homeostasis', 'Humans', 'Interleukin-6', 'Polymyalgia Rheumatica/genetics/*physiopathology']</t>
  </si>
  <si>
    <t>['Genetic Predisposition to Disease', '*Guillain-Barre Syndrome/genetics', 'HLA-DRB1 Chains/genetics', 'Humans', '*Polymorphism, Genetic', 'Receptors, IgG/genetics', 'Reproducibility of Results', 'Tumor Necrosis Factor-alpha/genetics']</t>
  </si>
  <si>
    <t>['Aged', 'Aged, 80 and over', 'Alzheimer Disease/diagnosis/*genetics/metabolism/pathology', 'Amyloid beta-Peptides/genetics/metabolism', 'Apolipoprotein C-I/*genetics/metabolism', 'Bayes Theorem', 'Case-Control Studies', 'Computer Simulation', 'Female', 'Gene Expression', 'Genetic Markers', '*Genome, Human', 'Genome-Wide Association Study', 'HLA-DRB1 Chains/genetics/metabolism', 'Humans', 'Male', '*Models, Statistical', 'Neurofibrillary Tangles/metabolism/pathology', 'Proteins/*genetics/metabolism', '*Quantitative Trait Loci', 'Ribonucleases/*genetics/metabolism', 'Transcriptome']</t>
  </si>
  <si>
    <t>['Adult', '*Algorithms', 'Dementia/genetics', 'Diabetes Mellitus, Type 2/genetics', '*Electronic Health Records', 'Genome-Wide Association Study', 'Humans', 'Hypothyroidism/genetics', 'Information Storage and Retrieval/*methods', '*Knowledge Bases', 'Natural Language Processing', '*Phenotype', 'Polymorphism, Single Nucleotide', 'Terminology as Topic']</t>
  </si>
  <si>
    <t>['Adult', 'Clone Cells/immunology', 'Clozapine/analogs &amp; derivatives/*immunology', 'Cross Reactions/immunology', 'Cytokines/immunology', 'Female', 'HLA-DR Antigens/immunology', 'Humans', 'Lymphocyte Activation/immunology', 'Male', 'Middle Aged', 'T-Lymphocytes/*immunology']</t>
  </si>
  <si>
    <t>['Alleles', 'Animals', '*Evolution, Molecular', 'Gene Frequency', '*Genetic Variation', 'Genetics, Population', 'HLA-D Antigens/*genetics', 'Haplotypes', 'Hominidae/*genetics', 'Humans', '*Linkage Disequilibrium', '*Pan troglodytes/genetics']</t>
  </si>
  <si>
    <t>['Adult', 'Aged', '*COVID-19/genetics/immunology/pathology', 'Female', '*Gene Frequency', '*Genetic Predisposition to Disease', '*HLA-DRB1 Chains/genetics/immunology', '*Histocompatibility Antigens Class I/genetics/immunology', 'Humans', 'Immunogenetics', 'Italy', 'Male', 'Middle Aged', 'SARS-CoV-2/*immunology', 'Severity of Illness Index']</t>
  </si>
  <si>
    <t>['Aged', 'Alleles', 'Computational Biology/methods', 'DNA Methylation', 'Disease Progression', 'Disease Susceptibility', '*Epigenesis, Genetic', 'Female', 'Gene Expression Profiling', '*Gene Expression Regulation', '*Genetic Loci', 'Genotype', 'High-Throughput Nucleotide Sequencing', 'Humans', 'Linkage Disequilibrium', 'Male', 'Middle Aged', 'Multiple Sclerosis/*genetics/pathology', 'Polymorphism, Single Nucleotide', 'Receptor, Serotonin, 5-HT2A/*genetics', 'Transcriptome']</t>
  </si>
  <si>
    <t>['Brain-Derived Neurotrophic Factor', 'Cartilage, Articular', '*Chondrocytes', 'Humans', 'Microarray Analysis', 'Nerve Growth Factor/genetics', 'Osteoarthritis/drug therapy/genetics']</t>
  </si>
  <si>
    <t>['Algorithms', 'Alleles', 'Computational Biology/*methods', 'Epitopes/chemistry/*metabolism', 'HLA-DRB1 Chains/chemistry/genetics/metabolism', 'Histocompatibility Antigens Class II/chemistry/genetics/*metabolism', 'Humans', 'Internet', 'Machine Learning', 'Peptides/chemistry/*metabolism', 'Reproducibility of Results', 'Software']</t>
  </si>
  <si>
    <t>['Adult', 'Aged', '*Alleles', 'Cord Blood Stem Cell Transplantation/*adverse effects', 'Female', 'Histocompatibility Antigens Class I/*genetics', 'Humans', 'Incidence', 'Male', 'Middle Aged', 'Multivariate Analysis', 'Recurrence', 'Risk Factors', 'Treatment Outcome', 'Virus Diseases/epidemiology/*etiology/*genetics/mortality', 'Young Adult']</t>
  </si>
  <si>
    <t>['Alleles', 'American Natives/*genetics', '*Demography', '*Genetic Loci', 'Genetic Variation', 'Geography', 'HLA Antigens/*genetics', 'Haplotypes/genetics', 'Heterozygote', 'Homozygote', 'Humans', 'Microsatellite Repeats/genetics', 'North America', 'Sample Size', '*Selection, Genetic', 'South America']</t>
  </si>
  <si>
    <t>['Adolescent', 'Adult', 'Female', '*Gene Frequency', 'HLA-A Antigens/*genetics', 'HLA-B Antigens/*genetics', 'HLA-C Antigens/*genetics', 'HLA-DP beta-Chains/*genetics', 'HLA-DQ beta-Chains/*genetics', 'HLA-DRB1 Chains/*genetics', '*Haplotypes', 'Humans', 'Male', 'Middle Aged', 'Saudi Arabia', '*Stem Cells', '*Tissue Donors']</t>
  </si>
  <si>
    <t>['Alzheimer Disease/*genetics', 'Apolipoproteins E/genetics', 'Frontotemporal Dementia/*genetics', '*Genetic Loci', '*Genetic Predisposition to Disease', '*Genome-Wide Association Study', 'Humans', 'Mendelian Randomization Analysis', 'Phenotype', 'Quantitative Trait Loci/genetics', 'Risk Factors']</t>
  </si>
  <si>
    <t>['Algorithms', 'Antigens, Differentiation, B-Lymphocyte/genetics', 'Biomarkers, Tumor/*genetics/metabolism', 'CD52 Antigen/genetics', 'Carcinoma, Endometrioid/*genetics/immunology/metabolism/pathology', 'Class I Phosphatidylinositol 3-Kinases/genetics', 'Databases, Genetic', 'Endometrial Neoplasms/*genetics/immunology/metabolism/pathology', 'Female', '*Gene Expression Profiling', 'Gene Regulatory Networks', 'HLA-DP beta-Chains/genetics', 'HLA-DRB1 Chains/genetics', 'HLA-DRB5 Chains/genetics', 'Histocompatibility Antigens Class II/genetics', 'Humans', 'Mutation', 'PTEN Phosphohydrolase/genetics', 'Predictive Value of Tests', 'Prognosis', 'Protein Interaction Maps', 'Reproducibility of Results', 'Signal Transduction', '*Transcriptome', '*Tumor Microenvironment']</t>
  </si>
  <si>
    <t>['Bacterial Outer Membrane Proteins/metabolism', '*Campylobacter jejuni/genetics', 'Carrier Proteins', 'Computer Simulation', 'Epitopes', 'Molecular Docking Simulation', '*Vaccines']</t>
  </si>
  <si>
    <t>['Alleles', 'Blood Group Antigens/*genetics', 'Blood Grouping and Crossmatching/methods', 'Erythrocytes/metabolism', 'HLA-DRB1 Chains/*genetics', 'Haplotypes', 'Humans', '*Polymorphism, Genetic', 'Whole Genome Sequencing/methods']</t>
  </si>
  <si>
    <t>['Adult', 'Aged', 'Aged, 80 and over', '*Anti-Citrullinated Protein Antibodies/analysis', '*Arthritis, Rheumatoid/immunology', 'Autoantibodies', 'Cross-Sectional Studies', 'Female', 'Humans', 'Immunoglobulin A', 'Male', 'Middle Aged', 'Peptides, Cyclic', 'Saliva']</t>
  </si>
  <si>
    <t>['Alleles', 'Biomarkers', 'CD4-Positive T-Lymphocytes/immunology/metabolism', 'Epitopes/chemistry/*immunology', 'Epitopes, T-Lymphocyte/immunology', 'Histocompatibility Antigens Class II/chemistry/genetics/*immunology', 'Humans', 'Immunophenotyping', 'Peptides', 'Protein Binding', 'T-Cell Antigen Receptor Specificity', 'Vaccination', 'Viral Proteins/immunology', 'Yellow Fever/*immunology/*virology', 'Yellow Fever Vaccine/immunology', 'Yellow fever virus/*immunology/metabolism']</t>
  </si>
  <si>
    <t>['*Betacoronavirus', 'COVID-19', 'Coronavirus Infections/epidemiology/*genetics/*immunology', 'Gene Frequency', 'Genetic Predisposition to Disease', 'Genetics, Population', 'Geography', 'HLA Antigens/*genetics', 'HLA-A Antigens/genetics', 'HLA-B Antigens/genetics', 'HLA-C Antigens/genetics', 'HLA-DRB1 Chains/genetics', 'Haplotypes', 'Humans', 'Incidence', 'Italy/epidemiology', 'Pandemics', 'Pneumonia, Viral/epidemiology/*genetics/*immunology', 'SARS-CoV-2', 'Translational Medical Research']</t>
  </si>
  <si>
    <t>['Bile Ducts', '*Cholangitis, Sclerosing/diagnosis', 'Diagnosis, Differential', 'Humans', 'Immunoglobulin G', 'Liver', 'Plasma Cells']</t>
  </si>
  <si>
    <t>['Alleles', 'Clinical Trials, Phase III as Topic', 'Dengue/*genetics/*immunology', 'Dengue Vaccines/*immunology', 'Exons/genetics', 'Gene Frequency/genetics', 'Genetic Loci/*genetics', 'Genotype', 'Genotyping Techniques/methods', 'HLA Antigens/*genetics', 'High-Throughput Nucleotide Sequencing/methods', 'Humans', 'Introns/genetics', 'Philippines', 'Prospective Studies']</t>
  </si>
  <si>
    <t>['Alleles', 'Gene Frequency', '*HLA-DQ beta-Chains/genetics', '*HLA-DRB1 Chains/genetics', 'Haplotypes', 'Humans', 'India']</t>
  </si>
  <si>
    <t>['Amino Acid Sequence', 'Betacoronavirus/*immunology', 'COVID-19', 'COVID-19 Vaccines', 'Coronavirus Infections/immunology/*prevention &amp; control/virology', 'Epitopes/*chemistry/immunology', 'Epitopes, B-Lymphocyte/immunology', 'Epitopes, T-Lymphocyte/chemistry', 'Humans', 'Molecular Docking Simulation', 'Molecular Dynamics Simulation', 'Pandemics/*prevention &amp; control', 'Pneumonia, Viral/immunology/*prevention &amp; control/virology', 'Protein Conformation', 'SARS-CoV-2', 'Spike Glycoprotein, Coronavirus/chemistry/immunology', 'Viral Vaccines/chemistry/*immunology']</t>
  </si>
  <si>
    <t>['Adult', 'Aged', 'Aged, 80 and over', 'Ataxia/physiopathology', 'Autoantibodies/*immunology', 'Cluster Analysis', 'DCC Receptor/immunology', 'Epilepsy, Temporal Lobe/physiopathology', 'Executive Function/physiology', 'Female', 'HLA Antigens/genetics', 'Humans', 'Intracellular Signaling Peptides and Proteins/immunology', 'Isaacs Syndrome/genetics/immunology/*physiopathology', 'Limbic Encephalitis/genetics/immunology/*physiopathology', 'Male', 'Membrane Proteins/*immunology', 'Memory Disorders/physiopathology', 'Middle Aged', 'Myokymia/genetics/immunology/*physiopathology', 'Nerve Tissue Proteins/*immunology', 'Phenotype']</t>
  </si>
  <si>
    <t>['Adult', 'Aged', 'Asian Continental Ancestry Group/genetics', 'Child', 'Dapsone/administration &amp; dosage/*adverse effects', 'Drug Hypersensitivity Syndrome/*etiology/genetics', 'Female', 'Genotype', 'HLA-B13 Antigen/*genetics', 'Humans', 'Leprostatic Agents/administration &amp; dosage/*adverse effects', 'Male', 'Middle Aged', 'Registries', 'Republic of Korea', 'Risk Factors']</t>
  </si>
  <si>
    <t>['Alzheimer Disease/*genetics/*immunology', 'Genetic Predisposition to Disease/*genetics', 'Humans']</t>
  </si>
  <si>
    <t>['Adolescent', 'Adult', 'Aged', 'Aged, 80 and over', 'Case-Control Studies', 'Colitis, Ulcerative/*genetics/immunology', 'Crohn Disease/*genetics/immunology', 'Female', 'Gene Expression Regulation/immunology', 'Genetic Predisposition to Disease', 'HLA-C Antigens/*genetics/immunology/metabolism', 'Haplotypes', 'Healthy Volunteers', 'Humans', 'Japan', 'Linkage Disequilibrium/immunology', 'Male', 'Middle Aged', 'Polymorphism, Single Nucleotide', 'Protective Factors', '*Quantitative Trait Loci', 'Retrospective Studies', 'Young Adult']</t>
  </si>
  <si>
    <t>['*Alleles', 'DNA/genetics/isolation &amp; purification', 'Gene Frequency', 'Genetics, Population/*methods', 'Genome, Human', 'HLA Antigens/*genetics', 'Haplotypes', 'Humans', 'Linkage Disequilibrium', 'Major Histocompatibility Complex/*genetics', 'Mexico', '*Polymorphism, Single Nucleotide']</t>
  </si>
  <si>
    <t>['Antigens, Bacterial/genetics', 'Bacterial Proteins/genetics', 'HLA Antigens', '*Helicobacter Infections', '*Helicobacter pylori/genetics', 'Humans', 'Polymorphism, Genetic']</t>
  </si>
  <si>
    <t>['Cadaver', 'Graft Rejection/*prevention &amp; control', 'Graft Survival', 'HLA Antigens/*genetics', 'HLA-A Antigens/*genetics', 'HLA-B Antigens/*genetics', 'HLA-DRB1 Chains/*genetics', 'Histocompatibility', 'Histocompatibility Testing', 'Humans', 'Kidney Failure, Chronic/*therapy', '*Kidney Transplantation', 'Polymorphism, Genetic', 'Resource Allocation', 'Retrospective Studies', 'Tissue Donors']</t>
  </si>
  <si>
    <t>['Alleles', 'Brazil', 'Cross-Sectional Studies', 'Gene Frequency', 'HLA-DRB1 Chains', 'Humans', '*Leprosy']</t>
  </si>
  <si>
    <t>['Animals', 'Arthritis, Rheumatoid/genetics/*immunology/pathology', 'Autoantibodies/genetics/*immunology', 'Calcium Signaling/genetics/*immunology', 'Citrullination/genetics/*immunology', 'Disease Models, Animal', 'Epitopes/genetics/*immunology', 'Humans', 'Mice', 'Mice, Transgenic']</t>
  </si>
  <si>
    <t>['Alleles', 'Gene Frequency', '*HLA-B Antigens/genetics', 'HLA-DP beta-Chains/genetics', 'HLA-DQ beta-Chains/genetics', 'HLA-DRB1 Chains/genetics', 'Humans']</t>
  </si>
  <si>
    <t>['Alleles', 'Gene Frequency/genetics', 'Genotype', 'HLA-A Antigens/*genetics', 'HLA-B Antigens/*genetics', 'HLA-DRB1 Chains/*genetics', 'Haplotypes/genetics', 'Humans', 'India', 'Software']</t>
  </si>
  <si>
    <t>['Alleles', 'Betacoronavirus/*immunology', 'COVID-19', 'Coronavirus Infections/*immunology/pathology', 'Gene Frequency', 'Genetic Predisposition to Disease/*genetics', 'HLA-A Antigens/genetics', 'HLA-B Antigens/genetics', 'HLA-C Antigens/genetics', 'HLA-DQ beta-Chains/genetics', 'HLA-DRB1 Chains/genetics', '*Histocompatibility Testing', 'Humans', 'Organ Transplantation', 'Pandemics', 'Pneumonia, Viral/*immunology/pathology', 'SARS-CoV-2', 'Transplant Recipients']</t>
  </si>
  <si>
    <t>['Adult', 'Aged', '*Alleles', 'Biomarkers/blood', 'Female', 'Fingolimod Hydrochloride/pharmacology/*therapeutic use', 'Genetic Predisposition to Disease/genetics', 'HLA-DRB1 Chains/*blood/genetics', 'Humans', 'Immunosuppressive Agents/pharmacology/*therapeutic use', 'JC Virus/*metabolism', 'Male', 'Middle Aged', 'Multiple Sclerosis/*blood/drug therapy/genetics']</t>
  </si>
  <si>
    <t>['Adult', 'Aged', 'Aquaporin 4/*immunology', 'Autoantigens/*immunology', 'Demyelinating Autoimmune Diseases, CNS/immunology', 'Female', 'Humans', 'Male', 'Middle Aged', 'Multiple Sclerosis/immunology', 'Myelin-Oligodendrocyte Glycoprotein/*immunology', 'Neuromyelitis Optica/*immunology', 'T-Lymphocytes/*immunology', 'Young Adult']</t>
  </si>
  <si>
    <t>['Alleles', 'Arthritis, Rheumatoid/drug therapy/epidemiology/ethnology/*genetics', 'Female', 'Genetic Predisposition to Disease', 'Genome-Wide Association Study/methods', 'HLA Antigens/classification/*genetics', 'HLA-DRB1 Chains/genetics', 'Humans', 'Male', 'Meta-Analysis as Topic', 'National Health Programs/economics', 'Pharmacogenetics/*methods', 'Polymorphism, Single Nucleotide/genetics', 'Prevalence', 'Quality of Life']</t>
  </si>
  <si>
    <t>['Adolescent', 'Adult', 'Amino Acid Motifs', 'Autoantibodies/immunology', 'Case-Control Studies', 'Child', 'Child, Preschool', 'Disease Susceptibility', 'Female', 'HLA Antigens/*chemistry/genetics/*immunology', 'Humans', 'Male', 'Nodding Syndrome/genetics/*immunology/prevention &amp; control', 'Receptors, AMPA/genetics/immunology', 'South Sudan', 'Young Adult']</t>
  </si>
  <si>
    <t>['Animals', '*Antifungal Agents/pharmacology/therapeutic use', 'Antigen-Presenting Cells', 'Fungi', 'HLA-DRB1 Chains', '*Hematopoietic Stem Cell Transplantation', 'Humans', 'Mice']</t>
  </si>
  <si>
    <t>['Adolescent', 'Adult', 'Aged', 'Aged, 80 and over', 'Alleles', 'Betacoronavirus/*isolation &amp; purification', 'COVID-19', 'Child', 'Child, Preschool', 'Coronavirus Infections/*epidemiology/genetics/transmission/virology', 'Female', 'Gene Frequency', '*Genetic Predisposition to Disease', 'HLA Antigens/classification/*genetics', '*Haplotypes', 'Humans', 'Italy/epidemiology', 'Male', 'Middle Aged', 'Pandemics', 'Pneumonia, Viral/*epidemiology/genetics/transmission/virology', 'SARS-CoV-2', 'Young Adult']</t>
  </si>
  <si>
    <t>['Amino Acid Sequence', 'Antigens, Viral/chemistry/genetics/immunology', '*Betacoronavirus/genetics/immunology', 'COVID-19', 'COVID-19 Vaccines', 'Computational Biology', 'Coronavirus Infections/epidemiology/genetics/immunology/*prevention &amp; control', 'Drug Design', 'Epitopes, B-Lymphocyte/chemistry/genetics/immunology', 'Epitopes, T-Lymphocyte/chemistry/genetics/immunology', 'HLA-B15 Antigen/chemistry/metabolism', 'HLA-DRB1 Chains/chemistry/metabolism', 'Humans', 'Molecular Docking Simulation', 'Pandemics/*prevention &amp; control', 'Pneumonia, Viral/epidemiology/immunology/*prevention &amp; control', 'SARS-CoV-2', 'Spike Glycoprotein, Coronavirus/*immunology', 'Viral Vaccines/chemistry/genetics/*immunology']</t>
  </si>
  <si>
    <t>['Adult', 'Arthritis, Rheumatoid/*genetics', 'Case-Control Studies', 'Europe/ethnology', 'Female', '*Gene Regulatory Networks', 'Genetic Predisposition to Disease/ethnology', 'Genome-Wide Association Study/*methods', 'Humans', 'Male', 'Middle Aged', 'Pakistan', '*Polymorphism, Single Nucleotide']</t>
  </si>
  <si>
    <t>['Adult', 'Alpha-Ketoglutarate-Dependent Dioxygenase FTO/genetics', 'Body Mass Index', 'Case-Control Studies', 'Diabetes Mellitus, Type 2/epidemiology/*genetics/physiopathology', 'Exercise/*physiology', 'Gene Frequency', '*Genetic Predisposition to Disease', 'Genotype', 'HLA Antigens/genetics', 'Humans', 'Incidence', 'Latent Autoimmune Diabetes in Adults/epidemiology/*genetics/physiopathology', 'Norway/epidemiology', 'Prospective Studies', 'Risk', 'Sweden/epidemiology', 'Transcription Factor 7-Like 2 Protein/genetics']</t>
  </si>
  <si>
    <t>['Female', 'Genes, MHC Class I/*genetics', 'Humans', 'Immune Checkpoint Inhibitors/*adverse effects', 'Immunotherapy/*methods', 'Male', 'Middle Aged', 'Pneumonia/*chemically induced', 'Retrospective Studies']</t>
  </si>
  <si>
    <t>['Adult', 'Antibody Formation', 'Biomarkers, Pharmacological/*analysis/blood', 'Capsid Proteins/analysis/immunology', 'Disease Progression', 'Epstein-Barr Virus Infections/immunology', 'Epstein-Barr Virus Nuclear Antigens/analysis', 'Female', 'HLA Antigens/analysis', 'Herpesvirus 4, Human/immunology', 'Herpesvirus 6, Human/immunology', 'Humans', 'Immunoglobulin G/analysis', 'Longitudinal Studies', 'Male', 'Middle Aged', 'Multiple Sclerosis/*drug therapy/immunology', 'Natalizumab/metabolism/*therapeutic use', 'Prognosis', 'Recurrence', 'Retrospective Studies', 'Spain']</t>
  </si>
  <si>
    <t>['Bacteriophage M13/genetics', 'Cell Line', 'Cell Surface Display Techniques/*methods', 'Histocompatibility Antigens Class II/*analysis/genetics', 'Humans', 'Ligands', 'Receptors, Antigen, B-Cell/*analysis/genetics']</t>
  </si>
  <si>
    <t>['Adult', 'Aged', 'Alleles', 'Autoantibodies/blood/*immunology', 'Case-Control Studies', 'Female', 'HLA-DRB1 Chains/immunology', 'Humans', 'Interferon-gamma/*immunology', 'Male', 'Middle Aged', 'Mycoses/blood/*immunology/*microbiology', 'Talaromyces/*physiology', 'Young Adult']</t>
  </si>
  <si>
    <t>['Adult', 'Asian Continental Ancestry Group/*genetics', 'Case-Control Studies', 'China', 'European Continental Ancestry Group/*genetics', 'Female', 'Genetic Predisposition to Disease/*ethnology/*genetics', 'Genome-Wide Association Study', 'Glomerulonephritis, IGA/*genetics', 'Humans', 'Interferon Regulatory Factors/genetics', 'Male', 'Middle Aged', 'Polymorphism, Single Nucleotide/*genetics', 'Protein-Arginine Deiminase Type 4/genetics', 'Receptors, Immunologic/genetics']</t>
  </si>
  <si>
    <t>['Adolescent', 'Adult', 'Aged', 'Aged, 80 and over', 'Alleles', 'Case-Control Studies', 'Genotype', 'HLA-A Antigens/genetics', 'HLA-DQ alpha-Chains/genetics', 'HLA-DQ beta-Chains/genetics', 'HLA-DRB1 Chains/genetics', '*Haplotypes', 'Histocompatibility Antigens Class I/*classification/*genetics', 'Humans', 'Kidney Failure, Chronic/classification/*epidemiology/*genetics', 'Middle Aged', 'Pakistan/epidemiology', '*Polymorphism, Genetic', 'Young Adult']</t>
  </si>
  <si>
    <t>['Aged', '*Alleles', 'Antibodies, Viral/immunology', 'Asian Continental Ancestry Group/*genetics', 'Autoantibodies/*blood', 'Female', 'Gene Frequency/genetics', 'HLA-DRB1 Chains/*genetics/*immunology', 'Hepacivirus/immunology', 'Humans', 'Male', 'Myositis, Inclusion Body/*blood/*genetics/immunology']</t>
  </si>
  <si>
    <t>['Alleles', 'China', 'Gene Frequency', 'HLA-A Antigens/*genetics', 'HLA-B Antigens/*genetics', 'HLA-DRB1 Chains/genetics', 'Haplotypes', 'Humans', 'Phylogeny']</t>
  </si>
  <si>
    <t>['Adult', 'Female', 'Genetic Association Studies/methods', 'Genetic Variation/*genetics', 'Humans', 'Ikaros Transcription Factor/*genetics', 'Interleukin-2 Receptor alpha Subunit/*genetics', 'Male', 'Middle Aged', 'Multiple Sclerosis/diagnosis/epidemiology/*genetics', 'Oxidoreductases Acting on Sulfur Group Donors/*genetics', 'Serbia/epidemiology', '*Severity of Illness Index']</t>
  </si>
  <si>
    <t>['Adolescent', 'Adult', 'Amino Acids/*genetics', 'Female', '*Genetic Predisposition to Disease', 'Haplotypes', 'Histocompatibility Antigens Class I/*genetics', 'Histocompatibility Antigens Class II/*genetics', 'Humans', 'Leprosy/genetics/*pathology', 'Male', '*Mutation', 'Young Adult']</t>
  </si>
  <si>
    <t>['*Algorithms', 'Autism Spectrum Disorder/genetics', '*Game Theory', '*Gene Regulatory Networks', '*Genetic Association Studies', 'Genome-Wide Association Study', 'Humans', 'Protein Interaction Mapping', 'Reproducibility of Results']</t>
  </si>
  <si>
    <t>['Adolescent', 'Adult', 'Aged', 'Aged, 80 and over', 'Anticonvulsants/*adverse effects', 'Drug-Related Side Effects and Adverse Reactions/*epidemiology/etiology/metabolism/pathology', 'Epilepsy/*drug therapy/pathology/psychology', 'Female', 'Genetic Predisposition to Disease', 'Genotype', 'HLA-DQ beta-Chains/*metabolism', 'Humans', 'Incidence', 'Male', 'Mental Disorders/*epidemiology/etiology/metabolism/pathology', 'Middle Aged', 'Pyridones/*adverse effects', 'Republic of Korea/epidemiology', 'Young Adult']</t>
  </si>
  <si>
    <t>['American Natives/*genetics', 'Aquaporin 4/*genetics', 'Case-Control Studies', 'Female', 'Gene Frequency', '*Genetic Predisposition to Disease', 'HLA Antigens/*genetics', 'Humans', 'Male', 'Mexico/epidemiology', 'Neuromyelitis Optica/*epidemiology/*genetics']</t>
  </si>
  <si>
    <t>['Alleles', '*Arthritis, Rheumatoid/immunology/microbiology', '*Gastrointestinal Microbiome', 'Genetic Predisposition to Disease', 'HLA-B27 Antigen', 'HLA-DRB1 Chains', 'Humans', '*Spondylitis, Ankylosing/immunology/microbiology']</t>
  </si>
  <si>
    <t>['Carrier Proteins/*genetics', 'Food Hypersensitivity/*genetics', 'Genetic Predisposition to Disease', 'HLA-DRB1 Chains/*genetics', 'Haplotypes', 'Humans']</t>
  </si>
  <si>
    <t>['European Continental Ancestry Group/genetics', 'Gene Frequency', 'Genetics, Population', 'HLA-A Antigens/blood/genetics', 'HLA-B Antigens/blood/genetics', 'HLA-C Antigens/blood/genetics', 'HLA-DRB1 Chains/blood/genetics', '*Haplotypes', 'Histocompatibility Antigens Class I/blood/*genetics', 'Humans', '*Polymorphism, Genetic', 'Romania/ethnology']</t>
  </si>
  <si>
    <t>['autoantibodies', 'genetic', 'immune complex diseases', 'polymorphism', 'systemic sclerosis']</t>
  </si>
  <si>
    <t>['Allele frequencies', 'HLA genotyping', 'Haplotype frequencies', 'Hispanic population', 'Panama']</t>
  </si>
  <si>
    <t>['*Immunology', '*SARS-CoV-2', '*Virology']</t>
  </si>
  <si>
    <t>['Genetic polymorphisms', 'RBC alloimmunization', 'Transfusion']</t>
  </si>
  <si>
    <t>['Expression', 'Migraine', 'Polymorphism', 'miRNA']</t>
  </si>
  <si>
    <t>['*AGEP', '*AIDS', '*Efavirenz', '*HIV', '*SJS', '*TEN', '*drug rash', '*nevirapine']</t>
  </si>
  <si>
    <t>['HLA', 'HNA', 'autoimmune', 'genotype', 'neutropenia']</t>
  </si>
  <si>
    <t>['Behcet disease', 'epidemiology', 'genetics', 'next-generation sequencing', 'susceptibility']</t>
  </si>
  <si>
    <t>['Environment', 'Gene expression studies', 'HLA association', 'Myasthenia', 'Risk factors in epidemiology']</t>
  </si>
  <si>
    <t>['Allele frequency', 'Donor registry', 'HLA', 'Haplotype frequency', 'Matching probability', 'Saudi Arabia']</t>
  </si>
  <si>
    <t>['Amino acid variants', "Graves' disease", 'HLA class II', "Hashimoto's thyroiditis"]</t>
  </si>
  <si>
    <t>['HLA', 'HSCT', 'Spain', 'alleles', 'haplotypes', 'high-resolution analysis']</t>
  </si>
  <si>
    <t>['HLA', 'Haplotype', 'Population', 'South India', 'Tribes']</t>
  </si>
  <si>
    <t>['MMR', 'MMRV', 'antibody', 'fever', 'genetic factors', 'titers', 'vaccine']</t>
  </si>
  <si>
    <t>['*Epstein Barr virus', '*HLA', '*HLA-DR15', '*multiple sclerosis']</t>
  </si>
  <si>
    <t>['Arthritis', 'C4D+.', 'antigen-presenting cells', 'biomarkers', 'inflammation', 'joint destruction']</t>
  </si>
  <si>
    <t>['ASIA syndrome', 'Giant cell arteritis', 'Influenza vaccination', 'Polymyalgia rheumatica']</t>
  </si>
  <si>
    <t>['HLA', 'Korea', 'allele', 'frequency', 'next generation sequencing']</t>
  </si>
  <si>
    <t>['1000 genomes project', 'HLA', 'NGS', 'alleles', 'exome']</t>
  </si>
  <si>
    <t>['Buryat', 'NGS', 'Russian', 'new allele']</t>
  </si>
  <si>
    <t>['*Immune-response', '*Immunoinformatics', '*Multi-epitope', '*SARS-CoV-2', '*Vaccine']</t>
  </si>
  <si>
    <t>['Cytokine', 'Drug-sensible', 'HLA allele', 'Monocyte', 'Multi-drug resistant', 'Pro-inflammatory', 'Tuberculosis']</t>
  </si>
  <si>
    <t>['HLA-DRB1 *03:01:32', 'New', 'new allele', 'sequence-based typing']</t>
  </si>
  <si>
    <t>['HLA', 'Immunogenetics', 'Mexican Mestizos', 'Systemic lupus erythematosus']</t>
  </si>
  <si>
    <t>['HLA-DRB1*11:262', 'HLA-DRB1*11:268', 'novel allele']</t>
  </si>
  <si>
    <t>['HLA', 'HLA-DRB1*09:45', 'polymerase chain reaction with sequence-based typing']</t>
  </si>
  <si>
    <t>['Polymyalgia rheumatica', 'anti-IL6-receptor tocilizumab', 'giant cell arteritis', 'glucocorticoids', 'methotrexate', 'prednisone', 'relapses']</t>
  </si>
  <si>
    <t>['Autoimmune hepatitis (AIH)', 'anti-soluble liver antigen/liver pancreas', 'human leucocyte antigen (HLA)']</t>
  </si>
  <si>
    <t>['children', 'human leucocyte antigen', 'obsessive-compulsive disorder', 'paediatric acute-onset neuropsychiatric syndrome']</t>
  </si>
  <si>
    <t>['LL37', 'post-translational modifications (PTM)', 'systemic lupus erythematosus (SLE)']</t>
  </si>
  <si>
    <t>['HLA', 'IgG1-G390R', 'NOP16', 'genetics', 'neuromyelitis optica spectrum disorder']</t>
  </si>
  <si>
    <t>['Alzheimer', 'HLA genes', 'PCR', 'Pharmacogenetic', 'Rivastigmine']</t>
  </si>
  <si>
    <t>['Emirati', 'HLA-DRB1*01:01:36', 'next generation sequencing', 'novel allele']</t>
  </si>
  <si>
    <t>['Ethnic groups', 'HLA (human leucocyte antigen) class II', 'Xinjiang region']</t>
  </si>
  <si>
    <t>['Allele frequency', 'Haplotype frequency', 'Human leukocyte antigen', 'Kazak population']</t>
  </si>
  <si>
    <t>['*HLA amino acid residues', '*HLA fine-mapping', '*Multi-ethnic Malaysian population', '*Rheumatoid arthritis', '*Risk variants']</t>
  </si>
  <si>
    <t>['*Autoimmune hepatitis', '*Genetic risk factor', '*HLA', '*Liver cirrhosis', '*Single nucleotide variant']</t>
  </si>
  <si>
    <t>['Auto antibodies', 'Autoimmune disease', 'Cytokine', 'Human leukocyte antigen', 'Inflammation', 'Major histocompatibility complex', 'Systemic lupus erythematosus', 'Tumor necrosis factor alpha']</t>
  </si>
  <si>
    <t>['HLA antigens', 'HLA-DRB1* alleles', 'autoantibodies', 'autoimmunity', 'hearing loss']</t>
  </si>
  <si>
    <t>['8-digit HLA alleles', 'Human leukocyte antigen (HLA)', 'Korean population', 'Next-generation sequencing', 'allele frequency', 'haplotype frequency']</t>
  </si>
  <si>
    <t>['*Anti-Jo-1 antibodies', '*Anti-synthetase syndrome', '*HLA', '*HLA-B*08:01', '*HLA-DRB1*03:01', '*HLA-DRB1*07:01']</t>
  </si>
  <si>
    <t>['HLA', 'molecular analysis', 'south Indian population']</t>
  </si>
  <si>
    <t>['*HLA', '*adverse reaction', '*cosmetic dermatology', '*dermal filler', '*haplotypes', '*immunogenetics', '*late-onset reaction']</t>
  </si>
  <si>
    <t>['allele frequency', 'haplotype frequency', 'high-resolution', 'human leukocyte antigen', 'population relationship']</t>
  </si>
  <si>
    <t>['Human Leukocyte Antigen', 'Vogt-Koyanagi-Harada (VKH)', 'disease association', 'genetic marker', 'uveitis']</t>
  </si>
  <si>
    <t>['HLA-DRB1*15:01-negative allele', 'Lnc-DC', 'Long non-coding RNA', 'Multiple sclerosis', 'Sex differences']</t>
  </si>
  <si>
    <t>['*Epstein-Barr virus', '*HLA-DR', '*T cells', '*autoimmunity', '*multiple sclerosis']</t>
  </si>
  <si>
    <t>['*Admixture', '*Autoimmunity', '*Autoinmunidad', '*Genetics', '*Genetica', '*HLA', '*Mixta', '*SNP']</t>
  </si>
  <si>
    <t>['*Anticitrullinated protein antibodies', '*Citrullinated peptide binding', '*HLA-DR association', '*PAD4 peptide binding', '*Prevention', '*Rheumatoid arthritis']</t>
  </si>
  <si>
    <t>['*HLA-D', '*PLA2R1', '*genetic risk score', '*genetics', '*membranous nephropathy', '*next-generation sequencing', '*recurrence', '*transplantation']</t>
  </si>
  <si>
    <t>['HLA-DRB1*01:107', 'human leukocyte antigen', 'new allele', 'next-generation sequencing']</t>
  </si>
  <si>
    <t>['HLA-DRB1*11:260', 'human leukocyte antigen', 'new allele', 'next-generation sequencing']</t>
  </si>
  <si>
    <t>['HLA', 'HLA-DRB1*08:97', 'new allele', 'next-generation sequencing']</t>
  </si>
  <si>
    <t>['*Indian', '*idiopathic type 1 diabetes', '*islet antibody', '*type 1 diabetes', '*type 1B diabetes']</t>
  </si>
  <si>
    <t>['VEO-IBD', 'colonoids', 'enteroids', 'epithelial cells', 'inflammatory bowel disease']</t>
  </si>
  <si>
    <t>['Anti-PLA2R antibody', 'HLA genes', 'Idiopathic membranous nephropathy', 'Twins']</t>
  </si>
  <si>
    <t>['Family history', 'HLA', 'Interaction', 'Latent autoimmune diabetes in adults', 'Red meat intake', 'TCF7L2']</t>
  </si>
  <si>
    <t>['*clinical research/ practice', '*histocompatibility', '*kidney transplantation/ nephrology', '*major histocompatibility complex (MHC)', '*organ allocation', '*organ procurement and allocation', '*risk assessment/ risk stratification']</t>
  </si>
  <si>
    <t>['CVID', 'HLA Class I/II', 'protective alleles']</t>
  </si>
  <si>
    <t>['CFSE dilution assay', 'Diabetes mellitus', 'HLA-DRB1', 'atherosclerosis', 'beta 2-Glycoprotein I', 'immunoglobulin G']</t>
  </si>
  <si>
    <t>['*Epstein-Barr virus', '*MRI', '*Neurofilament light chain', '*biomarker', '*blood-brain barrier', '*multiple sclerosis']</t>
  </si>
  <si>
    <t>['CHIKV', 'HLA II genes', 'arbovirus infection', 'genetic polymorphism']</t>
  </si>
  <si>
    <t>['GWAS', 'HLA-DRB1*04:01', 'MAGI1', 'Sarcoidosis', 'ocular']</t>
  </si>
  <si>
    <t>['HLA haplotype', 'Latent autoimmune diabetes of adults', 'Meta-analysis', 'Type 1 diabetes', 'Type 2 diabetes']</t>
  </si>
  <si>
    <t>['1st trimester of pregnancy', 'HLA-DRB1*1502:01', 'anti-glomerular basement membrane glomerulonephritis (anti-GBM GN)', 'plasma exchange (PE)', 'rapid progressive glomerulonephritis (RPGN)']</t>
  </si>
  <si>
    <t>["*Adult-onset still's disease", '*Genome-wide association studies', '*Imputation', '*MHC', '*Single nucleotide polymorphism']</t>
  </si>
  <si>
    <t>['Brazil', 'HLA', 'Next-generation sequencing', 'Population immunogenetics', 'Rio de Janeiro']</t>
  </si>
  <si>
    <t>['ST18 gene', 'antibodies', 'bullous disease', 'human leukocyte antigen', 'pemphigus vulgaris']</t>
  </si>
  <si>
    <t>['Barra Mansa', 'Brazil', 'HLA', 'Next-generation sequencing', 'Population immunogenetics']</t>
  </si>
  <si>
    <t>['HLA-DRB1*14:54:09', 'HLA-DRB1*14:54:10', 'next-generation sequencing', 'novel allele']</t>
  </si>
  <si>
    <t>['GAD antibody', 'Prader-Willi syndrome', 'insulin secretion capacity', 'slowly progressive insulin-dependent diabetes mellitus']</t>
  </si>
  <si>
    <t>['*Active TB disease', '*Correlates of protection', '*HLA alleles', '*Latent TB infection', '*TST immune conversion']</t>
  </si>
  <si>
    <t>['Hepatocellular carcinoma', 'biomarker', 'immune genes', 'immune-related subtypes', 'immunotherapy']</t>
  </si>
  <si>
    <t>['HLA-DRB1*07:01', 'acute lymphoblastic leukaemia', 'allergy', 'asparaginase hypersensitivity', 'screening test', 'tagging SNPs']</t>
  </si>
  <si>
    <t>['Genetic susceptibility', 'HLA', 'Leprosy', 'Mycobacterium leprae']</t>
  </si>
  <si>
    <t>['CWD catalog', 'HLA', 'NGS', 'amplicon sequencing', 'cis/trans ambiguity', 'next generation sequencing']</t>
  </si>
  <si>
    <t>['HLA', 'United Kingdom', 'allele', 'diversity', 'haplotype', 'phenotype']</t>
  </si>
  <si>
    <t>['Crete', 'HLA class II antigens', 'HLA-DRB1 novel alleles']</t>
  </si>
  <si>
    <t>['HLA-DRB1*14:227', 'Taiwanese', 'human leukocyte antigen', 'novel allele', 'sequence-based typing']</t>
  </si>
  <si>
    <t>['HLA- DRB1*11:23:02', 'next-generation sequencing', 'sequence-based typing']</t>
  </si>
  <si>
    <t>['Type I hypersensitivity', 'allergy', 'anaphylaxis', 'cephalosporins', 'penicillins', 'pharmacogenomics', 'beta-lactams']</t>
  </si>
  <si>
    <t>['Brazilian population', 'HLA polymorphism', 'NGS']</t>
  </si>
  <si>
    <t>['HLA', 'celiac disease', 'children', 'next-generation sequencing', 'type 1 diabetes']</t>
  </si>
  <si>
    <t>['CD154+ T cells', 'HLA', 'acute cellular rejection', 'cell-mediated immunity (CMI)', 'immunosuppression', 'liver transplantation']</t>
  </si>
  <si>
    <t>['*Allele', '*Cervical cancer', '*Human leukocyte antigen', '*Human papillomavirus', '*Infection']</t>
  </si>
  <si>
    <t>['Anti-ganglioside antibodies', 'Human leucocyte antigen', 'Multifocal motor neuropathy', 'Neuroimmunology']</t>
  </si>
  <si>
    <t>['Balkan endemic nephropathy (BEN)', 'Croatia', 'HLA alleles', 'Haplotypes', 'Population study']</t>
  </si>
  <si>
    <t>['Adenovirus', 'Cidofovir', 'Disseminated infection', 'Hemophagocytic syndrome']</t>
  </si>
  <si>
    <t>['Autoimmune blistering skin diseases', 'Bullous pemphigoid', 'GWAS', 'Germans', 'HLA']</t>
  </si>
  <si>
    <t>['Alopecia areata', 'HLA', 'disease characteristics', 'prognostic factors']</t>
  </si>
  <si>
    <t>['Bangladesh', 'Children', 'Diarrhoea', 'HLA', 'Infection', 'Susceptibility']</t>
  </si>
  <si>
    <t>['HLA', 'NGS', 'new allele']</t>
  </si>
  <si>
    <t>['COVID-19', 'HLA polymorphism', 'Mortality', 'Saudi', 'Susceptibility']</t>
  </si>
  <si>
    <t>['Epitope prediction', 'Immunoinformatics', 'Infectious disease', 'Malaria', 'Vaccine']</t>
  </si>
  <si>
    <t>['Association study', 'Autoimmune disease', 'HLA', 'Immunogenetics', 'Infections', 'MHC', 'Psychiatric disorder']</t>
  </si>
  <si>
    <t>['HLA antibodies', 'donor-specific antibodies', 'hematopoietic progenitor cells', 'plasmapheresis', 'transplantation']</t>
  </si>
  <si>
    <t>['HLA-DRB1 shared epitope', 'MICA', 'NKG2D', 'polymorphism', 'rheumatoid arthritis']</t>
  </si>
  <si>
    <t>['COVID', 'COVID-19', 'HLA', 'genetics', 'latitude', 'virus']</t>
  </si>
  <si>
    <t>['HLA gene', 'skin', 'wart']</t>
  </si>
  <si>
    <t>['Amino acid residues', 'HLA-DRB1 alleles', 'Pedigree', 'Primary biliary cholangitis']</t>
  </si>
  <si>
    <t>['* antigen presentation', '* immune score', '* immunotherapy', '* prognosis', '* sarcoma']</t>
  </si>
  <si>
    <t>['Ashkenazi', 'HLA', 'Israel', 'SARS-CoV-2', 'association', 'hospitalization']</t>
  </si>
  <si>
    <t>['Graft-versus-host disease', 'HLA', 'Minor histocompatibility antigen', 'Peptide epitope binding']</t>
  </si>
  <si>
    <t>['*Coagulation factor VIII', '*F8 gene', '*HLA', '*Haemophilia', '*Inhibitor']</t>
  </si>
  <si>
    <t>["Kaposi's sarcoma-associated herpesvirus", 'cellular response', 'latent infection', 'lytic infection', 'neuronal cell infection']</t>
  </si>
  <si>
    <t>['HLA matching', 'Haplobank', 'Homozygous', 'Induced pluripotent stem cells']</t>
  </si>
  <si>
    <t>['IL-1R', 'Saudi population', 'single-nucleotide polymorphisms', 'tumour necrosis factor', 'type 1 diabetes']</t>
  </si>
  <si>
    <t>['adenylate kinase 5', 'human leukocyte antigen', 'limbic encephalitis', 'proteomics']</t>
  </si>
  <si>
    <t>['C-peptide', 'HLA', 'Sudan', 'autoantibodies', 'childhood diabetes']</t>
  </si>
  <si>
    <t>['HLA class II alleles', 'HLA-DRB1~DQB1 haplotypes', 'Rheumatoid arthritis', 'autoantibodies']</t>
  </si>
  <si>
    <t>['DNA methylation', 'congenital heart defects', 'cpG island', 'meQTLs', 'single-nucleotide polymorphisms']</t>
  </si>
  <si>
    <t>["Parkinson's disease; HLA; MHC; fine-mapping; trans-ethnic analysis"]</t>
  </si>
  <si>
    <t>['ATHN', 'HLA-type', 'MLOF', 'factor VIII', 'hemophilia', 'inhibitors', 'statistics']</t>
  </si>
  <si>
    <t>['autoimmunity', 'hepatitis', 'human study', 'immunogenetics', 'sclerosing cholangitis']</t>
  </si>
  <si>
    <t>['Allelic dropout', 'HLA matching', 'Hematopoietic stem cell transplantation', 'High-resolution HLA typing', 'Histocompatibility', 'Next-generation sequencing of HLA']</t>
  </si>
  <si>
    <t>['Mycobacterium tuberculosis', 'Th1-type immune responses', 'epitope peptide', 'humanized mice', 'protective efficacy', 'vaccine']</t>
  </si>
  <si>
    <t>['Genetics population', 'HLA polymorphism', 'Human leukocyte antigen', 'Spain']</t>
  </si>
  <si>
    <t>['Allele frequency', 'Human leucocyte antigen', 'South Africa', 'Transplantation']</t>
  </si>
  <si>
    <t>['NGS', 'genetic predisposition', 'genotyping', 'polymorphism', 'rheumatoid arthritis']</t>
  </si>
  <si>
    <t>['HLA alleles', 'HLA haplotypes', 'HLA polymorphism', 'Kosovar Albanians', 'population study']</t>
  </si>
  <si>
    <t>['HLA-DRB1*11:282', 'human leukocyte antigen', 'novel allele', 'sequencing-based typing']</t>
  </si>
  <si>
    <t>['HLA-DR', 'MBP peptide', 'multiple sclerosis', 'protective allele', 'risk allele', 'viral peptide']</t>
  </si>
  <si>
    <t>['HLA class II', 'Myasthenia gravis', 'severity', 'treatment']</t>
  </si>
  <si>
    <t>['cancer', 'gene expression regulation', 'translational control', 'upstream open reading frame', 'whole-exome-sequencing']</t>
  </si>
  <si>
    <t>['NGS', 'Russian', 'new allele']</t>
  </si>
  <si>
    <t>['Cronkhite-Canada syndrome', 'aplastic anemia', 'autoimmune disorder', 'human leukocyte antigen', 'paroxysmal nocturnal hemoglobinuria']</t>
  </si>
  <si>
    <t>['HLA', 'population study', 'psoriasis', 'psoriatic arthritis']</t>
  </si>
  <si>
    <t>['DNA recombination', 'HLA-DRB1*14:22', 'Taiwanese', 'novel allele', 'sequence-based typing']</t>
  </si>
  <si>
    <t>['HLA class II', 'amino acid variants', 'latent autoimmune diabetes in adults', 'type 1 diabetes']</t>
  </si>
  <si>
    <t>['Basic science', 'Genetics of type 1 diabetes', 'Human']</t>
  </si>
  <si>
    <t>['Chinese', 'HLA antigens', 'alleles', 'frequency haplotypes', 'matching probability']</t>
  </si>
  <si>
    <t>['bioinformatic analysis', 'chronic hepatitis B', 'immune cell infiltration', 'lncRNA', 'miRNA', 'therapeutics']</t>
  </si>
  <si>
    <t>['HLA class-II genes', 'MeDALL allergen-chip', 'genetic epidemiology', 'respiratory allergen', 'specific IgE']</t>
  </si>
  <si>
    <t>['Disease progression', 'GWAS', 'HBV infection', 'Host genetic factors', 'SNPs']</t>
  </si>
  <si>
    <t>['Japan', 'association', 'coronavirus disease 2019', 'human leukocyte antigen', 'risk factor', 'severe acute respiratory syndrome coronavirus 2']</t>
  </si>
  <si>
    <t>['*Kawasaki disease', '*autoimmunity', '*coronavirus disease-19', '*immunotherapy', '*multisystem inflammatory syndrome in children', '*susceptibility']</t>
  </si>
  <si>
    <t>['Drug allergy', 'genetics', 'immunologic tests', 'pharmacogenomics', 'pharmacology']</t>
  </si>
  <si>
    <t>['Case-control study', 'HLA-DRB1', 'Recurrent miscarriage', 'Recurrent pregnancy loss']</t>
  </si>
  <si>
    <t>['Collaborative Transplant Study', 'HLA matching', 'PIRCHE-II', 'epitope matching', 'kidney allocation', 'presensitization']</t>
  </si>
  <si>
    <t>['*COVID-19', '*SARS-CoV-2', '*ScRNA-seq', '*T cells', '*chromatin accessibility', '*scATAC-seq', '*transcriptome profiling']</t>
  </si>
  <si>
    <t>['CD4+ T-cells', 'NSG animals', 'immunosenescence', 'inflammaging', 'lymphocytes', 'myocardial aging']</t>
  </si>
  <si>
    <t>['Computational', 'Dengue', 'Diagnosis', 'Epitope', 'Serotype', 'Vaccine']</t>
  </si>
  <si>
    <t>['HLA-DRB1', 'Kell', 'Rh', 'alleles', 'anchor peptide', 'erythrocyte alloimmunization']</t>
  </si>
  <si>
    <t>['Antibody', 'Epitope', 'Major histocompatibility complex', 'Transplantation']</t>
  </si>
  <si>
    <t>['HLA-DQB1 alleles', 'HLA-DRB1 alleles', 'IL7R (rs6897932) variants', 'Multiple Sclerosis', 'Predisposing HLA allele', 'Protective HLA allele']</t>
  </si>
  <si>
    <t>['HAM/TSP', 'HLA', 'HTLV-1', 'genome-wide association study', 'proviral load']</t>
  </si>
  <si>
    <t>['Degenerative lumbar spinal stenosis', 'Gene mutations', 'Single nucleotide polymorphisms', 'Susceptible genes', 'Whole-exome sequencing']</t>
  </si>
  <si>
    <t>['HLA-DQB1', 'HLA-DRB1 chains', 'Systemic lupus erythematosus']</t>
  </si>
  <si>
    <t>['HLA', 'Rh phenotypes transfusion therapy.', 'red blood cell (RBC) antigens and antibodies (Abs)']</t>
  </si>
  <si>
    <t>['Human leukocyte antigen', 'Nanopore sequencing', 'Next-generation sequencing', 'R10.3 flow cells']</t>
  </si>
  <si>
    <t>['Gorkha population', 'Human leucocyte antigen', 'Indo-Aryan population', 'Kami population', 'Khukuri knife']</t>
  </si>
  <si>
    <t>['Children', "Crohn's disease", 'Genetics', 'IgA vasculitis', 'Inflammatory bowel disease']</t>
  </si>
  <si>
    <t>['HLA-DRB1*1501', 'Kaposi sarcoma associated herpesvirus (KSHV)', 'cytotoxic lymphocytes', 'human immunodeficiency virus (HIV)', 'mutant Epstein Barr viruses (EBVs)']</t>
  </si>
  <si>
    <t>['COVID-19', 'Guillain-Barre syndrome', 'SARS-CoV-2', 'macrophage']</t>
  </si>
  <si>
    <t>['* GCNT1P5', '* HLA-DQB1', '* HLA-DRB1', '* INSIG2', '*T-ARMS-PCR', '*cervical cancer']</t>
  </si>
  <si>
    <t>['Avar', 'Chechen', 'NGS', 'Turkey', 'new allele']</t>
  </si>
  <si>
    <t>['Autoimmune hepatitis', 'Human leukocyte antigen', 'Regulatory T-cells']</t>
  </si>
  <si>
    <t>['Epstein-Barr virus', 'HLA-DRB1*15:01', 'human leukocyte antigen', 'multiple sclerosis', 'receptor']</t>
  </si>
  <si>
    <t>['ADNI', 'Alzheimer disease', 'ROSMAP', 'SKAT-O', 'expression quantitative trait loci (eQTL)', 'immune system', 'inflammation', 'pathways', 'rare variants', 'set-based eQTL']</t>
  </si>
  <si>
    <t>['HLA association', 'Leishmania', 'antigen presentation', 'human leukocyte antigen', 'immunogenetics', 'immunoinformatics', 'leishmaniasis', 'vaccine candidates']</t>
  </si>
  <si>
    <t>['*association rule mining', '*epistasis', '*genetic interactions', '*multiple sclerosis']</t>
  </si>
  <si>
    <t>['Infertility', 'endometriosis', 'endometrium']</t>
  </si>
  <si>
    <t>['Rare variants', 'Viral infection']</t>
  </si>
  <si>
    <t>['Immune checkpoint inhibitors', 'Insulin secretion', 'Islet autoantibodies', 'Nivolumab', 'Renal cell carcinoma', 'Slowly progressive type 1 diabetes mellitus']</t>
  </si>
  <si>
    <t>['Autoantibodies', 'Chronic inflammatory demyelinating polyradiculoneuropathy', 'Gene', 'Neurofascin', 'Node of Ranvier']</t>
  </si>
  <si>
    <t>['Epitopes', 'Immunoinformatics', 'Mycobacterium tuberculosis', 'Outer membrane proteins']</t>
  </si>
  <si>
    <t>['*COVID-19', '*HLA', '*South Asia', '*severity']</t>
  </si>
  <si>
    <t>['APC, antigen presenting cells', 'BM, bone marrow', 'Ca2+, calcium', 'Cell lines', 'GAD, glutamic acid decarboxylase', 'GFP, green fluorescent protein', 'GWAS, Genome-wide association studies', 'HA, Influenza hemagglutinin', 'HLA', 'HLA, Human leukocyte antigen', 'HSCs, hematopoietic stem cells', 'Humanized animal models', 'MHC, major histocompatibility complex', 'NFAT, Nuclear factor of activated T-cells', 'RA, Rheumatoid arthritis', 'RAG, Recombination-activating genes', 'T1D, Type-1 diabetes', 'TCR', 'TCR, T cell receptor', 'TCRa, TCR alpha', 'TCRb, TCR beta', 'TMR, HLA tetramer', 'Tolerance', 'hCD4, human CD4', 'hTCR, human TCR']</t>
  </si>
  <si>
    <t>['CIITA', 'HLA', 'MHC', 'Promoter', 'RFX5', 'T2DM']</t>
  </si>
  <si>
    <t>['HLA alleles', 'acute disseminated encephalomyelitis', 'chikungunya', 'inflammatory demyelinating diseases', 'myelitis', 'neurological manifestations in viral infection', 'pathogenic variants', 'whole exome sequence']</t>
  </si>
  <si>
    <t>['HLA alleles and haplotypes', 'Jingpo minority in China']</t>
  </si>
  <si>
    <t>['*Anti-GABA(B) antibody', '*Anti-LGI1 antibody', '*Anti-NMDAR antibody', '*Autoimmune encephalitis', '*HLA gene']</t>
  </si>
  <si>
    <t>['Moyamoya disease', 'Mutation', 'PHACTR1', 'Whole-exome sequencing']</t>
  </si>
  <si>
    <t>['*IL10', '*OmpC', '*Public TCR', '*Tetramer-Guided Epitope Mapping']</t>
  </si>
  <si>
    <t>['HLA-DR', 'T cell', 'activation-induced cell death', 'affinity', 'antibody', 'chimeric antigen receptor', 'polyfunctionality', 'polymorphism']</t>
  </si>
  <si>
    <t>['*SNP', '*acute lymphoblastic leukemia', '*asparaginase', '*asparaginase hypersensitivity', '*human leukocyte antigen', '*pharmacogenetics']</t>
  </si>
  <si>
    <t>['*Chronic spontaneous urticaria', '*HLA antigens', '*genetic']</t>
  </si>
  <si>
    <t>['*HLA-DRB1', '*anti-"Mia" antibody', '*dialysis', '*transfusion']</t>
  </si>
  <si>
    <t>['*alloantibody', '*basic (laboratory) research / science', '*histocompatibility', '*immunogenetics', '*major histocompatibility complex (MHC)', '*recipient selection', '*sensitization']</t>
  </si>
  <si>
    <t>['*Clostridium difficile', '*antibacterials', '*bezlotoxumab', '*genomics']</t>
  </si>
  <si>
    <t>['*HLA match', '*epitopes', '*eplets', '*pediatric transplantation', '*renal graft']</t>
  </si>
  <si>
    <t>['*Autoantibodies', '*GAD65', '*Genetic variants', '*Neurological disorders']</t>
  </si>
  <si>
    <t>['*HLA-DRB1', '*polymorphisms', '*rheumatoid arthritis']</t>
  </si>
  <si>
    <t>['*Collagenous Colitis', "*Crohn's Disease", '*HLA', '*Immunochip']</t>
  </si>
  <si>
    <t>['*CD4+', '*IFNgamma', '*T cell', '*TNF', '*Th1', '*Zika virus', '*cross-protection', '*cross-reactive', '*dengue virus', '*mouse', '*peptide']</t>
  </si>
  <si>
    <t>['* HLA-DRB1*01:108', '*next-generation sequencing', '*sequence-based typing']</t>
  </si>
  <si>
    <t>['*HLA alleles', '*Saudis', '*haplotypes', '*type 1 diabetes']</t>
  </si>
  <si>
    <t>['America', 'Amerindian', 'Athabascan', 'Aymara', 'Canada', 'Chancas', 'Cuzco', 'Easter Island', 'HLA', 'Lamas', 'Mapuche', 'NaDene', 'Quechua', 'Titikaka', 'Tiwanaku', 'Tor Heyerdhal', 'Uros', 'Wayku']</t>
  </si>
  <si>
    <t>['* HLA-DRB1*04:275', '*HLA', '*novel allele', '*sequencing-based typing']</t>
  </si>
  <si>
    <t>['*Autoimmunity', '*Cartilage', '*Innate immunity', '*Neutrophils']</t>
  </si>
  <si>
    <t>['* HLA-DRB1*15:170', '*NGS', '*human leucocyte antigen', '*novel HLA alleles']</t>
  </si>
  <si>
    <t>['*Graves disease', '*autoimmune', '*genotyping', '*meta-analysis', '*polymorphism', '*thyroid']</t>
  </si>
  <si>
    <t>['*HLA', '*cytomegalovirus infections', '*hematopoietic stem cell transplantation']</t>
  </si>
  <si>
    <t>['HLA', 'OSF', 'genetics', 'tobacco']</t>
  </si>
  <si>
    <t>['Different immune responsiveness', 'EV71 vaccine', 'WES']</t>
  </si>
  <si>
    <t>['Amerindians', 'Aymara', 'Easter Island', 'HLA', 'Jaidukama', 'Lamas', 'Lunes-del-Cerro', 'Mapuche', 'Mayas', 'Mayos', 'Mazatecans', 'Mixtec', 'Monte Alban', 'Oaxaca', 'Quechuas', 'Zapotecs']</t>
  </si>
  <si>
    <t>['*HLA allele', '*RNA expression level', '*capture RNA-Seq', '*genotyping', '*human leukocyte antigen', '*next-generation sequencing']</t>
  </si>
  <si>
    <t>['* HLA-DQB1*03:01:49', '* HLA-DRB1*14:223', '*Buryat', '*NGS']</t>
  </si>
  <si>
    <t>['*B7-H1 antigen', '*antigen presentation', '*lung neoplasms', '*tumor biomarkers']</t>
  </si>
  <si>
    <t>['Human Leucocyte Antigens', 'Multiple Sclerosis', 'adult-onset', 'clinical outcome', 'clinical phenotype', 'early-onset', 'immunogenetics', 'therapeutics']</t>
  </si>
  <si>
    <t>['*Cervical cancer', '*Genetics', '*HLA-DRB1', '*Meta-analysis', '*Polymorphism']</t>
  </si>
  <si>
    <t>['*Antiseizure medication', '*Human leukocyte antigen', '*Maculopapular eruption']</t>
  </si>
  <si>
    <t>["*Buerger's disease", '*HLA-DNA typing', '*MHC', '*polymerase chain reaction']</t>
  </si>
  <si>
    <t>['*HBV mutation', '*chronic hepatitis B', '*hepatocellular carcinoma', '*human leucocyte antigen class II DR', '*risk factor']</t>
  </si>
  <si>
    <t>['*Aggregatibacter actinomycetemcomitans', '*Anti-citrullinated protein antibodies', '*leukotoxin A', '*rheumatoid arthritis']</t>
  </si>
  <si>
    <t>['*Autoimmune disease', '*Autoreactive CD4+ T lymphocytes', '*Citrullination', '*Multi-MHC class II tetramer assay']</t>
  </si>
  <si>
    <t>['*HLA typing', '*NGS', '*Rio de Janeiro', '*ethnicity']</t>
  </si>
  <si>
    <t>['*HLA', '*Han population', '*allele frequency', '*coronavirus disease-2019']</t>
  </si>
  <si>
    <t>['HLA typing', 'Kinh Vietnamese', 'allele frequency', 'haplotype frequency', 'high-resolution', 'next-generation sequencing']</t>
  </si>
  <si>
    <t>['Alleles', 'Epitopes', 'Population coverage', 'Simulation', 'Tropheryma whipplei', 'Vaccine']</t>
  </si>
  <si>
    <t>['Hip osteoarthritis', 'Knee osteoarthritis', 'Transcriptome-wide association study']</t>
  </si>
  <si>
    <t>['*COVID-19', '*HIV', '*HLA population genetics', '*Indigenous Americans', '*SARS-CoV-2', '*coronavirus', '*influenza', '*natural selection', '*peptide-binding predictions']</t>
  </si>
  <si>
    <t>['*Bone marrow donor', '*Cord blood', '*HLA', '*Haplobanking', '*Homozygous', '*Induced pluripotent stem cells']</t>
  </si>
  <si>
    <t>['*glomerular disease', '*pathology', '*renal injury']</t>
  </si>
  <si>
    <t>['*Genetic polymorphisms', '*Genetics', '*Multiple sclerosis', '*Nitric oxide', '*Nitric oxide synthase genes', '*Risk factors']</t>
  </si>
  <si>
    <t>['C-peptide', 'HLA-A HLA-DR', 'HLA-DQ', 'disease progression', 'genetic predisposition', 'beta-cell destruction', 'type 1 diabetes']</t>
  </si>
  <si>
    <t>['*Nipah', '*conservation', '*docking', '*immunogenicity', '*simulation', '*toxicity', '*vaccination']</t>
  </si>
  <si>
    <t>['*HLA class II', '*HLA-DQB1', '*HLA-DRB1', '*IgG4 autoimmune disease', '*MHC', '*autoimmunity', '*etiology']</t>
  </si>
  <si>
    <t>['Alberite', 'Amerindians', 'Andes', 'Argentina', 'Aymara', 'Bolivia', 'Callao', 'Caral', 'Chile', 'Dolmen', 'Genetics', 'HLA', 'Kon-Tiki', 'Lamas', 'Lima', 'Mapuche', 'Megaliths', 'Peru', 'Quechua', 'Thor Heyerdahl', 'Tiahuanaco', 'Tiwanaku', 'Uros']</t>
  </si>
  <si>
    <t>['* HLA-DRB1*04:05:21', '*HLA', '*Polymerase chain reaction with sequence-based typing']</t>
  </si>
  <si>
    <t>['Cerebellar ataxia', 'Glutamic acid decarboxylase', 'HLA', 'Limbic encephalitis', 'Stiff person syndrome']</t>
  </si>
  <si>
    <t>['Atopic dermatitis', 'Autoreactivity', 'HLA alleles']</t>
  </si>
  <si>
    <t>['Amerindians', 'Aymara', 'Aztecs', 'Chimila', 'HLA', 'Mapuche', 'Mayos', 'Mexicans', 'Mexico', 'Nahua', 'Pacific', 'Quechua', 'Wiwa']</t>
  </si>
  <si>
    <t>['* HLA', '* HLA-C*07:04:20', '* HLA-DRB1*07:34:02', '*NGS']</t>
  </si>
  <si>
    <t>['anti-cyclic citrullinated peptide', 'rheumatoid arthritis', 'rheumatoid factor isotypes shared epitope']</t>
  </si>
  <si>
    <t>['*HLA', '*allele-mismatched donors', '*antigen-mismatched donors', '*relative donors']</t>
  </si>
  <si>
    <t>['*DQA1', '*DQB1', '*DRB1', '*HLA gene', '*hyperglycemia', '*type 1 diabetes mellitus (T1DM)']</t>
  </si>
  <si>
    <t>['* HLA-DRB1*14:221', '*Armenian', '*HLA', '*NGS']</t>
  </si>
  <si>
    <t>['*CagA', '*CagL', '*H. pylori', '*HLA', '*duodenal ulcer', '*gastric cancer']</t>
  </si>
  <si>
    <t>['HLA class I', 'HLA class II', 'Thai population', 'human leukocyte antigen', 'pharmacogenetic marker']</t>
  </si>
  <si>
    <t>['*clopidogrel', '*hypoglycemia', '*insulin autoimmune syndrome']</t>
  </si>
  <si>
    <t>['Breast cancer', 'HLA', 'HLA-DRB1*10:01', 'HLA-DRB1*11:01', 'PCR-SBT']</t>
  </si>
  <si>
    <t>['*HLA-DRB1', '*Saudi Arabia', '*genomic sequence', '*new allele']</t>
  </si>
  <si>
    <t>['* HLA-DRB1*09:40', '*new allele', '*polymerase chain reaction sequence-based typing']</t>
  </si>
  <si>
    <t>['*Epstein-Barr virus', '*Multiple sclerosis', '*clinically isolated syndrome', '*infectious mononucleosis', '*meta-analysis', '*systematic review']</t>
  </si>
  <si>
    <t>['*HLA', '*KIR', '*KIR2DS3', '*SNP', '*colorectal carcinoma', '*imputation']</t>
  </si>
  <si>
    <t>['*HLA class II', '*autoantibodies', '*diabetes mellitus type 1', '*partial remission']</t>
  </si>
  <si>
    <t>['HLA-B*18:01', 'HLA-B*35', 'HLA-C*04:01', 'HLA-DRB1*01', 'subacute thyroiditis']</t>
  </si>
  <si>
    <t>['*HLA-DRB1', '*anti-citrullinated cyclic peptide/protein antibody (ACPA)', '*cigarette smoking', '*environmental risk factors', '*etiology', '*genetics', '*rheumatoid arthritis (RA)', '*rheumatoid factor (RF)', '*shared epitope allele', '*single nucleotide polymorphism (SNP)']</t>
  </si>
  <si>
    <t>['aminoacyl transfer RNA synthetase (ARS)', 'anti-OJ antibodies', 'autoantibodies', 'inflammatory myopathies', 'muscle pathology']</t>
  </si>
  <si>
    <t>['ACPA', 'HLA-SE', 'Helper T cells', 'Rheumatoid arthritis']</t>
  </si>
  <si>
    <t>['Multiple sclerosis', 'clinical phenotype', 'human leukocyte antigens', 'magnetic resonance imaging', 'pediatric-onset multiple sclerosis', 'therapeutics']</t>
  </si>
  <si>
    <t>['* DRB1*03:171', '*HLA-DRB1', '*new allele', '*sequencing']</t>
  </si>
  <si>
    <t>['Melanin', 'VKH', 'syndrome']</t>
  </si>
  <si>
    <t>["Alzheimer's disease", 'CD2AP', 'FERMT2', 'HLA-DRB1', 'PTK2B', 'single nucleotide polymorphisms']</t>
  </si>
  <si>
    <t>['*Malassezia', '*inflammasome', '*sebaceous glands', '*seborrheic dermatitis', '*systemic disease']</t>
  </si>
  <si>
    <t>['Amerindians', 'Atlantic', 'Aztecs', 'Eskimos', 'HLA', 'Huastecos', 'Mayas', 'Mazatecans', 'Mexicans', 'Mexico', 'Mixtecans', 'Na-Dene', 'Nahua', 'Olmecs', 'Teenek', 'Totonaco', 'Totonacs', 'Zapotecans']</t>
  </si>
  <si>
    <t>['Goodpasture syndrome', 'acute kidney injury', 'anti-GBM', 'familial', 'hereditary']</t>
  </si>
  <si>
    <t>['antigen presentation/processing', 'autoimmunity', 'gene therapy']</t>
  </si>
  <si>
    <t>['HLA', 'Hazard ratio', 'cutaneous melanoma', 'machine learning', 'prognosis', 'regression', 'superalleles', 'survival analysis']</t>
  </si>
  <si>
    <t>["*Alzheimer's disease", '*anti-inflammatory therapy', '*biomarkers', '*microglia', '*neuroinflammation', '*neuroinflammatory pathways', '*precision medicine', '*systems biology']</t>
  </si>
  <si>
    <t>['ANCA-associated vasculitis', 'granulomatosis with polyangiitis', 'microscopic polyangiitis', 'myeloperoxidase', 'proteinase 3']</t>
  </si>
  <si>
    <t>['Drug-induced liver injury', 'HLA-B*35:01', 'Polygonum multiflorum', 'Single-nucleotide polymorphism', 'rs1055348', 'rs111686806', 'rs202047044']</t>
  </si>
  <si>
    <t>['DR-DQ haplotype', 'FNAIT', 'HLA', 'NAIT', 'alloimmune', 'human platelet antigen']</t>
  </si>
  <si>
    <t>['*Croatia', '*HLA haplotypes', '*NGS', '*novel HLA alleles', '*very rare HLA alleles']</t>
  </si>
  <si>
    <t>['Diverse population', 'HLA', 'NGS', 'Transplantation']</t>
  </si>
  <si>
    <t>['Alleles', 'HLA', 'Haplotypes', 'Peninsular Malaysia', 'Southeast Asia Indians']</t>
  </si>
  <si>
    <t>['*MHC', '*T cell receptors', '*T cells', '*human', '*lung', '*sarcoidosis']</t>
  </si>
  <si>
    <t>['Fanconi anemia', 'HLA haplotypes', 'HLA-A/B/DRB1 alleles']</t>
  </si>
  <si>
    <t>['*CD4 T-cells', '*HLA class II', '*allogeneic stem cell transplantation', '*graft vs. leukemia effect', '*minor histocompatibility antigens']</t>
  </si>
  <si>
    <t>['*HLA', '*Japanese population', '*allele frequency', '*haplotype frequency']</t>
  </si>
  <si>
    <t>['*HLA', '*NGS', '*polymorphism', '*sanger SBT', '*validation']</t>
  </si>
  <si>
    <t>['Allele frequency', 'HLA', 'Haplotype', 'Iraqi Arabs', 'Polymorphism']</t>
  </si>
  <si>
    <t>['HLA-DRB1*01', 'HLA-DRB1*15', 'Kell blood group system', 'Rh-hr blood group system', 'alloimmunisation', 'thalassaemia', 'transfusion reaction']</t>
  </si>
  <si>
    <t>['*Network pharmacology', '*geodata', '*insomnia', '*lavender', '*molecular docking', '*target proteins']</t>
  </si>
  <si>
    <t>['HLA-DRB1 antigen', 'Rheumatoid arthritis', 'Shared epitope', 'Viral infections']</t>
  </si>
  <si>
    <t>['*Brain atrophy', '*HLA-DRB1*04:05', '*HLA-DRB1*15:01', '*Human leucocyte antigen', '*Magnetic resonance imaging', '*Multiple sclerosis']</t>
  </si>
  <si>
    <t>['Filipino individuals', 'Genotyping', 'Human leukocyte antigen', 'Population study', 'Sequence-based typing']</t>
  </si>
  <si>
    <t>['Zika virus', 'epitopes', 'immuno-informatics', 'in silico', 'molecular docking', 'peptide vaccine']</t>
  </si>
  <si>
    <t>['Examination of cerebrospinal fluid', 'HLA-DR4', 'Immune checkpoint inhibitors', 'Immune related adverse events', 'Nivolumab', 'PD-1 inhibitor', 'Steroid pulse therapy', 'Vogt-Koyanagi-Harada disease']</t>
  </si>
  <si>
    <t>['*Anti-cyclic citrullinated peptide antibody', '*Connective tissue disease', '*Rheumatoid arthritis', '*Shared epitope']</t>
  </si>
  <si>
    <t>['*Autoantibodies', '*Autoimmunity', '*Lipidomics', '*Metabolomics', '*Prediction', '*Type 1 diabetes']</t>
  </si>
  <si>
    <t>['*Brazilian population', '*HLA polymorphism', '*SNP']</t>
  </si>
  <si>
    <t>['*ASIA syndrome', '*adjuvants', '*autoantibodies', '*autoimmune diseases', '*autoimmune/inflammatory syndrome induced by adjuvants', '*silicone']</t>
  </si>
  <si>
    <t>['*Male genital lichen sclerosus, human leukocyte antigen, human papillomavirus']</t>
  </si>
  <si>
    <t>['Coronavirus', 'Covid-19', 'Cytokines', 'Guillain-Barre syndrome', 'Interleukin-6', 'Interleukin-8', 'Neurological complications', 'Neurology', 'Polyradiculoneuropathy']</t>
  </si>
  <si>
    <t>['*HLA-DRB1 * 09: 01', '*antineutrophil cytoplasmic antibodies (ANCA)', '*cutaneous vasculitis', '*drug-associated vasculitis', '*minocycline']</t>
  </si>
  <si>
    <t>['Cysteine sulfinic acid decarboxylase (CSAD)', 'Fulminant type 1 diabetes', 'Genetics', 'Genome-wide association study (GWAS)', 'Human leukocyte antigen (HLA)', 'Integrin subunit beta 7 (ITGB7)']</t>
  </si>
  <si>
    <t>['Anti-glutamic acid decarboxylase antibody', 'CD28-/- nonobese diabetic mouse', 'Encephalomyocarditis virus', 'Fulminant type 1 diabetes', 'Polyinosinic-polycytidylic acid', 'Regulatory T cell']</t>
  </si>
  <si>
    <t>['Diabetes mellitus', 'glutamic acid decarboxylase', 'human leukocyte antigen']</t>
  </si>
  <si>
    <t>['*ATD-induced agranulocytosis', "*Graves' disease", '*MICA', '*STR', '*association']</t>
  </si>
  <si>
    <t>['IgG4', 'autoimmunity', 'corticosteroids', 'hydronephrosis', 'idiopathic retroperitoneal fibrosis', 'rituximab']</t>
  </si>
  <si>
    <t>['B cell epitopes', 'Docking', 'Listeriosis', 'Reverse vaccinology', 'Simulation']</t>
  </si>
  <si>
    <t>['*Genetic factors', '*Minimal change nephrotic syndrome', '*Steroid-sensitive nephrotic syndrome', '*Type 1 diabetes mellitus']</t>
  </si>
  <si>
    <t>['Aging', 'B cell', 'HLA-DR', 'Interleukin-6', 'Polymyalgia rheumatica', 'T cell']</t>
  </si>
  <si>
    <t>['Genetic polymorphism', 'Guillain-Barre syndrome', 'Meta-analysis', 'Systematic review']</t>
  </si>
  <si>
    <t>['Dominant TRBV and TRBJ usage', 'HLA', 'HPV', 'Head and neck cancer', 'Immune biomarkers', 'Immunotherapy', 'Survival rates', 'T-lymphocyte infiltrates']</t>
  </si>
  <si>
    <t>['HLA-C*03:187', 'Haplotype', 'Human leukocyte antigen', 'Sequence-based typing', 'Taiwanese']</t>
  </si>
  <si>
    <t>['*Alzheimer dementia', '*Bayesian variable selection model', '*TWAS', '*cis-eQTL', '*summary statistics', '*trans-eQTL', '*transcriptome-wide association study']</t>
  </si>
  <si>
    <t>['HLA-DQ', 'HLA-DR', 'Rheumatic fever', 'autoimmunity', 'human leukocyte antigen', 'meta-analysis', 'rheumatic heart disease']</t>
  </si>
  <si>
    <t>['*electronic health records', '*high-throughput phenotyping', '*natural language processing']</t>
  </si>
  <si>
    <t>['*autoimmunity', '*case reports', '*immunotherapy', '*programmed cell death 1 receptor']</t>
  </si>
  <si>
    <t>['*HLA antigens', '*genome-wide association study', '*glomerular filtration rate', '*imputation', '*kidney failure, chronic', '*polymorphism, single nucleotide', '*renal insufficiency']</t>
  </si>
  <si>
    <t>['HLA', 'Myasthenia gravis', 'antibody', 'electrophysiology', 'immunotherapy', 'neuropathy']</t>
  </si>
  <si>
    <t>['HLA', 'allele', 'haplotype', 'hidradenitis suppurativa']</t>
  </si>
  <si>
    <t>['Autoantibodies', "Sjogren's Syndrome", 'Smoking']</t>
  </si>
  <si>
    <t>["Graves' disease", 'human leukocyte antigen (HLA)', 'recurrence', 'subacute thyroiditis']</t>
  </si>
  <si>
    <t>['antibodies', 'carbamylation', 'rheumatoid arthritis']</t>
  </si>
  <si>
    <t>['*Balancing selection', '*Demographic history', '*HLA', '*Human populations', '*Linkage disequilibrium', '*MHC', '*Nucleotide diversity', '*Patr', '*Population bottleneck', '*Selective sweep', '*Western chimpanzees']</t>
  </si>
  <si>
    <t>['*COVID-19 severity', '*SARS-CoV-2 infection', '*Sardinian population', '*alleles', '*glucose-6-phosphate dehydrogenase', '*haplotypes', '*human leukocyte antigen', '*immunogenetic background']</t>
  </si>
  <si>
    <t>['HLA-DRB1*04:305', 'new allele', 'polymerase chain reaction sequence-based typing']</t>
  </si>
  <si>
    <t>['-DQA1', '-DQB1', 'Brazilians', 'CHIKV', 'DENV', 'HLA-DRB1', 'ZIKV']</t>
  </si>
  <si>
    <t>['*genome-wide association study', '*leishmaniasis', '*meta-taxonomics', '*omics', '*transcriptional profiling']</t>
  </si>
  <si>
    <t>['autoimmune disease', 'multiple sclerosis', 'scoping review', 'uveitis']</t>
  </si>
  <si>
    <t>['ACPA', 'HLA', 'HLA-DRB1', 'Latin American', 'admixed population', 'rheumatoid arthritis']</t>
  </si>
  <si>
    <t>['*HLA class II genotype', '*antigen-specific treatment', '*multiple sclerosis', '*myelin responsiveness']</t>
  </si>
  <si>
    <t>['*BDNF', '*NGF', '*microarray', '*osteoarthritis']</t>
  </si>
  <si>
    <t>['gene expression profiling', 'idiopathic pulmonary fibrosis', 'pathway enrichment', 'protein-protein interaction network', 'transcriptome-wide association study']</t>
  </si>
  <si>
    <t>['Clostridioides difficile', 'mimotope', 'multiple sclerosis', 'myelin basic protein', 'surface layer protein A']</t>
  </si>
  <si>
    <t>['MHC II peptide binding', 'bioinformatics', 'statistical scoring function', 'structure based binding prediction']</t>
  </si>
  <si>
    <t>['*Epstein-Barr virus', '*central nervous system', '*chronic infection', '*immune evasion', '*multiple sclerosis', '*relapsing-remitting']</t>
  </si>
  <si>
    <t>['*CD4+ T cells', '*HLA-DP', '*HLA-DQ', '*HLA-DR', '*MHC class II alleles', '*adaptive immunity', '*cytomegalovirus pp65 antigen', '*immunodominance']</t>
  </si>
  <si>
    <t>['HLA-DRB1 gene polymorphism', 'HLA-DRB1*04', 'Malaysian Malay population', 'cytokines and free radicals', 'lupus nephritis', 'systemic lupus erythematosus']</t>
  </si>
  <si>
    <t>['*Cerebral palsy', '*Clinical trial', '*Erythropoietin', '*Functional performance', '*Umbilical cord blood']</t>
  </si>
  <si>
    <t>['*Saudi Arabia', '*bone marrow registry', '*haplotype frequencies', '*population genetics', '*unrelated donors']</t>
  </si>
  <si>
    <t>['Gallstone', 'HLA Class II']</t>
  </si>
  <si>
    <t>['*CD52', '*CD74', '*endometrial cancer', '*immune microenvironment', '*prognosis']</t>
  </si>
  <si>
    <t>['Anti-N-methyl-D-aspartate receptor encephalitis', 'Autoantibodies', 'HLA-A', 'HLA-DRB1', 'Ovarian teratoma']</t>
  </si>
  <si>
    <t>['Bioinformatics', 'CadF', 'Campylobacter jejuni', 'Epitope', 'In Silico', 'Vaccine']</t>
  </si>
  <si>
    <t>['*HLA mismatch', '*human leukocyte antigen (HLA)', '*immunogenicity', '*kidney allocation', '*kidney transplantation', '*transplant survival']</t>
  </si>
  <si>
    <t>['*Anti-citrullinated protein antibodies (ACPA)', '*IgA subclasses', '*Immunoglobulin A (IgA)', '*Mucosal immunity', '*Rheumatoid arthritis', '*Saliva']</t>
  </si>
  <si>
    <t>['*CD4+ T cells', '*T cells', '*epitopes', '*vaccination', '*yellow fever virus']</t>
  </si>
  <si>
    <t>['And immunoinformatics', 'COVID-19', 'Multiple peptides vaccine', 'Nucleocapsid', 'Spike']</t>
  </si>
  <si>
    <t>['LASSO', 'genome-wide association study', 'human leukocyte antigen', 'infections', 'serology']</t>
  </si>
  <si>
    <t>['Genetics', 'Immunology', 'Orbit']</t>
  </si>
  <si>
    <t>['HIV', 'ICI-DM', 'PD-1', 'autoimmunity', 'immune check point inhibitors', 'type 1 diabetes']</t>
  </si>
  <si>
    <t>['*Epilepsy', '*Genetic Generalized Epilepsies', '*Genetic susceptibility', '*Inflammation']</t>
  </si>
  <si>
    <t>['*Covid-19 incidence and mortality', '*HLA polymorphisms', '*HLA typing', '*Susceptibility']</t>
  </si>
  <si>
    <t>['Drug screening', 'Rheumatoid arthritis', 'Target', 'Weighted gene co-expression network']</t>
  </si>
  <si>
    <t>['IgG4', 'IgG4-related disease', 'IgG4-related sclerosing cholangitis', 'Primary sclerosing cholangitis']</t>
  </si>
  <si>
    <t>['Dengue', 'HLA alleles', 'Illumina', 'Next-generation sequencing', 'Philippines']</t>
  </si>
  <si>
    <t>['*HLA', '*Kashmiri Brahmin', '*extended alleles', '*next-generation sequencing', '*novel alleles']</t>
  </si>
  <si>
    <t>['*Anti-carbamylated protein antibodies (anti-CarP)', '*Anti-citrullinated protein antibodies (ACPA)', '*Autoantibodies', '*Cyclic citrullinated peptide (CCP)', '*Disease activity score for 28 joints (DAS28)', '*HLA-DRB1 shared epitope (SE)', '*Rheumatoid arthritis (RA)', '*Rheumatoid factor (RF)', '*Smoking']</t>
  </si>
  <si>
    <t>['COVID-19', 'Epitopes', 'Vaccine']</t>
  </si>
  <si>
    <t>['Donor registry', 'HLA matching', 'Histocompatibility testing', 'Marrow and stem cell transplantation', 'Null allele']</t>
  </si>
  <si>
    <t>['Allele frequency', 'Aplastic anemia', 'HLA class II', 'Haplotype', 'Northern Chinese Han population']</t>
  </si>
  <si>
    <t>['*CASPR2', '*HLA', '*Morvan syndrome', '*limbic encephalitis', '*neuromyotonia']</t>
  </si>
  <si>
    <t>['HLA', 'amino acid association', 'protective alleles', 'schizophrenia', 'susceptible allele']</t>
  </si>
  <si>
    <t>['Dapsone', 'HLA-B*13:01', 'human leukocyte antigen', 'hypersensitivity syndrome']</t>
  </si>
  <si>
    <t>['*Africa', '*Autoantibodies', '*Ethiopia', '*Genomes', '*HLA', '*Rural', '*Type 1 diabetes']</t>
  </si>
  <si>
    <t>["Alzheimer's disease", 'Genetic variants', 'immune risk factors', 'immunopathology']</t>
  </si>
  <si>
    <t>['*HLA', '*Hematopoietic stem cell transplantation', '*Sickle cell disease', '*Stem cell donor registry', '*Unrelated donor search']</t>
  </si>
  <si>
    <t>['Crizotinib', 'HLA-DRB1-MET rearrangement', 'MET fusions', 'Non-small-cell lung cancer', 'Targeted treatments']</t>
  </si>
  <si>
    <t>['Admixture', 'Genetic substructure', 'HLA', 'Immunogenetics', 'Latin American populations', 'Mexico', 'Population genetics']</t>
  </si>
  <si>
    <t>['CagA', 'Duodenal ulcer', 'EPIYA', 'Gastric cancer', 'Helicobacter pylori', 'Human leukocyte antigen']</t>
  </si>
  <si>
    <t>['*Cadaveric donors', '*End stage renal disease', '*HLA', '*Mismatch']</t>
  </si>
  <si>
    <t>['*HLA-DR', '*HLA-DR10', '*Lym-1', '*SH7129', '*SH7139', '*computational docking', '*selective high-affinity ligand (SHAL)', '*small molecule ADC mimic', '*targeted prodrug']</t>
  </si>
  <si>
    <t>['Class I MHC genes', 'Class II MHC genes', 'HLA', 'Leprosy', 'Nursing', 'South American indigenous populations']</t>
  </si>
  <si>
    <t>['*human leukocyte antigen', '*new alleles', '*next-generation sequencing']</t>
  </si>
  <si>
    <t>['*HLA genotypes', '*islet specific autoantibodies', '*type 1 diabetes']</t>
  </si>
  <si>
    <t>['Darjeeling', 'Gorkha', 'HLA', 'Kami', 'West Bengal']</t>
  </si>
  <si>
    <t>['case/control studies', 'disease association', 'disease association studies', 'genetics', 'histocompatibility', 'human leucocyte antigens', 'immune response', 'immunology', 'molecular', 'population', 'severe acute respiratory syndrome', 'virology', 'virus']</t>
  </si>
  <si>
    <t>['Fingolimod', 'Human leukocyte antigen (HLA)', 'JC virus', 'Multiple sclerosis', 'Progressive multifocal leukoencephalopathy']</t>
  </si>
  <si>
    <t>['*Korean', '*cord blood', '*haplobanking', '*homozygous', '*human leukocyte antigen (HLA)', '*iPSC (induced pluripotent stem cell)']</t>
  </si>
  <si>
    <t>['*Human herpes virus', '*Human leukocyte antigen (HLA)', '*IEDB', '*Sturniolo method']</t>
  </si>
  <si>
    <t>['*T-cell', '*antibody', '*aquaporin-4', '*myelin oligodendrocyte glycoprotein', '*neuromyelitis optica spectrum disorder']</t>
  </si>
  <si>
    <t>['*biomarkers', '*case reports', '*gastrointestinal neoplasms', '*immunotherapy', '*tumor', '*tumor microenvironment']</t>
  </si>
  <si>
    <t>['biologics', 'genetics', 'heritability', 'methotrexate', 'pharmacogenomics', 'polymorphism', 'rheumatoid arthritis', 'sequencing']</t>
  </si>
  <si>
    <t>['HLA', 'multiple sclerosis', 'skin phototypes', 'smoking', 'vitamin D']</t>
  </si>
  <si>
    <t>['* HLA-DRB1*07:13', '*Taiwanese', '*human leukocyte antigen', '*novel allele', '*sequence-based typing']</t>
  </si>
  <si>
    <t>['*COVID-19', '*Disease susceptibility', '*HLA']</t>
  </si>
  <si>
    <t>['*COVID-19', '*Epitope', '*Immunoinformatics', '*SARS-CoV-2', '*Spike glycoprotein']</t>
  </si>
  <si>
    <t>['*LADA', '*gene-environment interaction', '*latent autoimmune diabetes in adults', '*physical activity', '*population-based', '*type 2 diabetes']</t>
  </si>
  <si>
    <t>['*German', '*HLA', '*Kazakhstan', '*Russian', '*Uzbek']</t>
  </si>
  <si>
    <t>['*HLA-profile', '*PD-1/PD-L1 blockade', '*cancer immunotherapy', '*immune-related pneumonitis', '*irAEs']</t>
  </si>
  <si>
    <t>['BCR', 'FACS', 'HLA-DRB1', 'M13 bacteriophage', 'MHC II', 'antigen-specific B cell', 'fd bacteriophage', 'filamentous phage', 'immunoglobulin selection', 'ligand-receptor interaction']</t>
  </si>
  <si>
    <t>['Chinese', 'Gene frequency', 'HLA', 'Haplotype frequency', 'Hong Kong', 'Registry']</t>
  </si>
  <si>
    <t>['*Giant cell arteritis', '*HLA, Genetics', '*Large vessel vasculitis']</t>
  </si>
  <si>
    <t>['*IgA nephropathy', '*common variants', '*genome-wide association study', '*meta-analysis']</t>
  </si>
  <si>
    <t>['Multiple sclerosis', 'breastfeeding', 'case-control study', 'epidemiology', 'human leukocyte antigen', 'interaction']</t>
  </si>
  <si>
    <t>['*CB unit selection', '*CD34+ cell dose', '*HLA match', '*TNC dose']</t>
  </si>
  <si>
    <t>['*Disease severity', '*Genetic variants', '*IFI30', '*IKZF3', '*IL2RA', '*Multiple sclerosis']</t>
  </si>
  <si>
    <t>['Autoimmune thyroid disease', "Graves' disease", 'HLA-DRB1', "Hashimoto's disease", 'Multiple autoimmunities', 'Rheumatoid arthritis', 'Shared epitope']</t>
  </si>
  <si>
    <t>['depression', 'docking score-weighted multiple pharmacology index (DSWMP)', 'drug-target network', 'metabolic biomarkers', 'network pharmacology']</t>
  </si>
  <si>
    <t>['*T-lymphocytes', '*antigen', '*drug-induced liver injury', '*human']</t>
  </si>
  <si>
    <t>['* HLA-DRB1*15:175', '*HLA', '*new allele', '*next-generation sequencing']</t>
  </si>
  <si>
    <t>['* HLA-DRB1*01:106', '*HLA', '*new allele', '*next-generation sequencing']</t>
  </si>
  <si>
    <t>['Autism spectrum disorder', 'Biological network', 'Coalitional game theory', 'Game theoretic centrality', 'Shapley value']</t>
  </si>
  <si>
    <t>['*case series of IAH', '*insulin auto-antibodies', '*insulin autoimmune hypoglycaemia', '*insulin autoimmune syndrome', '*management of IAH', '*systematic review of IAH']</t>
  </si>
  <si>
    <t>['*Ankylosing spondylitis', '*HLA association', '*Microbiome', '*Rheumatoid arthritis']</t>
  </si>
  <si>
    <t>['HLA', 'food allergy', 'genetics', 'lipid transfer protein', 'panallergens']</t>
  </si>
  <si>
    <t>target_id</t>
  </si>
  <si>
    <t>disease_area</t>
  </si>
  <si>
    <t>disease_name</t>
  </si>
  <si>
    <t>overall_score</t>
  </si>
  <si>
    <t>genetic_association</t>
  </si>
  <si>
    <t>known_drug</t>
  </si>
  <si>
    <t>litterature_mining</t>
  </si>
  <si>
    <t>animal_model</t>
  </si>
  <si>
    <t>affected_pathway</t>
  </si>
  <si>
    <t>rna_expression</t>
  </si>
  <si>
    <t>somatic_mutation</t>
  </si>
  <si>
    <t>Q30167</t>
  </si>
  <si>
    <t>immune system disease</t>
  </si>
  <si>
    <t>musculoskeletal or connective tissue disease</t>
  </si>
  <si>
    <t>nervous system disease</t>
  </si>
  <si>
    <t>respiratory or thoracic disease</t>
  </si>
  <si>
    <t>immune system disease,musculoskeletal or connective tissue disease</t>
  </si>
  <si>
    <t>nervous system disease,immune system disease</t>
  </si>
  <si>
    <t>musculoskeletal or connective tissue disease,respiratory or thoracic disease</t>
  </si>
  <si>
    <t>genetic, familial or congenital disease</t>
  </si>
  <si>
    <t>hematologic disease</t>
  </si>
  <si>
    <t>cell proliferation disorder</t>
  </si>
  <si>
    <t>gastrointestinal disease</t>
  </si>
  <si>
    <t>urinary system disease</t>
  </si>
  <si>
    <t>psychiatric disorder</t>
  </si>
  <si>
    <t>nervous system disease,psychiatric disorder</t>
  </si>
  <si>
    <t>immune system disease,gastrointestinal disease</t>
  </si>
  <si>
    <t>integumentary system disease</t>
  </si>
  <si>
    <t>cell proliferation disorder,hematologic disease</t>
  </si>
  <si>
    <t>reproductive system or breast disease,respiratory or thoracic disease</t>
  </si>
  <si>
    <t>reproductive system or breast disease,integumentary system disease,cell proliferation disorder,respiratory or thoracic disease</t>
  </si>
  <si>
    <t>immune system disease,musculoskeletal or connective tissue disease,cell proliferation disorder,hematologic disease</t>
  </si>
  <si>
    <t>infectious disease</t>
  </si>
  <si>
    <t>genetic, familial or congenital disease,hematologic disease</t>
  </si>
  <si>
    <t>genetic, familial or congenital disease,urinary system disease,hematologic disease</t>
  </si>
  <si>
    <t>immune system disease,genetic, familial or congenital disease,musculoskeletal or connective tissue disease,urinary system disease,hematologic disease</t>
  </si>
  <si>
    <t>genetic, familial or congenital disease,cell proliferation disorder,hematologic disease</t>
  </si>
  <si>
    <t>genetic, familial or congenital disease,respiratory or thoracic disease</t>
  </si>
  <si>
    <t>measurement</t>
  </si>
  <si>
    <t>disease of visual system</t>
  </si>
  <si>
    <t>immune system disease,genetic, familial or congenital disease,musculoskeletal or connective tissue disease,cell proliferation disorder,hematologic disease</t>
  </si>
  <si>
    <t>nervous system disease,disease of visual system,integumentary system disease,immune system disease,genetic, familial or congenital disease</t>
  </si>
  <si>
    <t>endocrine system disease,gastrointestinal disease</t>
  </si>
  <si>
    <t>endocrine system disease,infectious disease,gastrointestinal disease</t>
  </si>
  <si>
    <t>integumentary system disease,immune system disease</t>
  </si>
  <si>
    <t>reproductive system or breast disease,urinary system disease</t>
  </si>
  <si>
    <t>nervous system disease,reproductive system or breast disease,infectious disease,urinary system disease</t>
  </si>
  <si>
    <t>immune system disease,hematologic disease</t>
  </si>
  <si>
    <t>immune system disease,genetic, familial or congenital disease,cell proliferation disorder,hematologic disease</t>
  </si>
  <si>
    <t>integumentary system disease,cell proliferation disorder</t>
  </si>
  <si>
    <t>pancreas disease,nutritional or metabolic disease</t>
  </si>
  <si>
    <t>endocrine system disease,immune system disease,pancreas disease,nutritional or metabolic disease</t>
  </si>
  <si>
    <t>biological process</t>
  </si>
  <si>
    <t>genetic, familial or congenital disease,infectious disease,cell proliferation disorder,hematologic disease</t>
  </si>
  <si>
    <t>endocrine system disease,immune system disease,gastrointestinal disease</t>
  </si>
  <si>
    <t>cardiovascular disease</t>
  </si>
  <si>
    <t>cell proliferation disorder,respiratory or thoracic disease</t>
  </si>
  <si>
    <t>nervous system disease,disease of visual system,endocrine system disease,reproductive system or breast disease,integumentary system disease,cardiovascular disease,psychiatric disorder,immune system disease,genetic, familial or congenital disease,urinary system disease,nutritional or metabolic disease</t>
  </si>
  <si>
    <t>nervous system disease,psychiatric disorder,genetic, familial or congenital disease</t>
  </si>
  <si>
    <t>reproductive system or breast disease,cell proliferation disorder,urinary system disease</t>
  </si>
  <si>
    <t>cardiovascular disease,respiratory or thoracic disease</t>
  </si>
  <si>
    <t>respiratory or thoracic disease,gastrointestinal disease</t>
  </si>
  <si>
    <t>cell proliferation disorder,respiratory or thoracic disease,gastrointestinal disease</t>
  </si>
  <si>
    <t>integumentary system disease,cell proliferation disorder,respiratory or thoracic disease,gastrointestinal disease</t>
  </si>
  <si>
    <t>endocrine system disease,cell proliferation disorder,gastrointestinal disease</t>
  </si>
  <si>
    <t>infectious disease,respiratory or thoracic disease</t>
  </si>
  <si>
    <t>cardiovascular disease,musculoskeletal or connective tissue disease,respiratory or thoracic disease</t>
  </si>
  <si>
    <t>phenotype</t>
  </si>
  <si>
    <t>immune system disease,genetic, familial or congenital disease,urinary system disease,hematologic disease</t>
  </si>
  <si>
    <t>endocrine system disease</t>
  </si>
  <si>
    <t>cardiovascular disease,immune system disease,genetic, familial or congenital disease,urinary system disease,hematologic disease</t>
  </si>
  <si>
    <t>endocrine system disease,immune system disease</t>
  </si>
  <si>
    <t>nervous system disease,cardiovascular disease,urinary system disease</t>
  </si>
  <si>
    <t>nervous system disease,cell proliferation disorder</t>
  </si>
  <si>
    <t>musculoskeletal or connective tissue disease,gastrointestinal disease</t>
  </si>
  <si>
    <t>immune system disease,respiratory or thoracic disease</t>
  </si>
  <si>
    <t>pancreas disease</t>
  </si>
  <si>
    <t>pregnancy or perinatal disease</t>
  </si>
  <si>
    <t>cell proliferation disorder,gastrointestinal disease</t>
  </si>
  <si>
    <t>disease of visual system,immune system disease,genetic, familial or congenital disease,musculoskeletal or connective tissue disease</t>
  </si>
  <si>
    <t>connective tissue disease</t>
  </si>
  <si>
    <t>hypersensitivity reaction disease</t>
  </si>
  <si>
    <t>type II hypersensitivity reaction disease</t>
  </si>
  <si>
    <t>rheumatic disease</t>
  </si>
  <si>
    <t>bone disease</t>
  </si>
  <si>
    <t>thoracic disease</t>
  </si>
  <si>
    <t>respiratory system disease</t>
  </si>
  <si>
    <t>joint disease</t>
  </si>
  <si>
    <t>arthritis</t>
  </si>
  <si>
    <t>rheumatoid arthritis</t>
  </si>
  <si>
    <t>demyelinating disease</t>
  </si>
  <si>
    <t>multiple sclerosis</t>
  </si>
  <si>
    <t>lung disease</t>
  </si>
  <si>
    <t>Sarcoidosis</t>
  </si>
  <si>
    <t>genetic disorder</t>
  </si>
  <si>
    <t>neoplasm</t>
  </si>
  <si>
    <t>cancer</t>
  </si>
  <si>
    <t>carcinoma</t>
  </si>
  <si>
    <t>mental or behavioural disorder</t>
  </si>
  <si>
    <t>inflammatory bowel disease</t>
  </si>
  <si>
    <t>skin disease</t>
  </si>
  <si>
    <t>hematopoietic and lymphoid cell neoplasm</t>
  </si>
  <si>
    <t>lymphoid neoplasm</t>
  </si>
  <si>
    <t>kidney disease</t>
  </si>
  <si>
    <t>glomerular disease</t>
  </si>
  <si>
    <t>breast disease</t>
  </si>
  <si>
    <t>breast neoplasm</t>
  </si>
  <si>
    <t>breast cancer</t>
  </si>
  <si>
    <t>leukemia</t>
  </si>
  <si>
    <t>Acute Leukemia</t>
  </si>
  <si>
    <t>breast carcinoma</t>
  </si>
  <si>
    <t>Rare genetic coagulation disorder</t>
  </si>
  <si>
    <t>Genetic thrombotic microangiopathy</t>
  </si>
  <si>
    <t>systemic autoimmune disease</t>
  </si>
  <si>
    <t>lupus erythematosus</t>
  </si>
  <si>
    <t>systemic lupus erythematosus</t>
  </si>
  <si>
    <t>lymphoma</t>
  </si>
  <si>
    <t>Crohn's disease</t>
  </si>
  <si>
    <t>Sleep Disorder</t>
  </si>
  <si>
    <t>Cystic fibrosis</t>
  </si>
  <si>
    <t>narcolepsy with cataplexy</t>
  </si>
  <si>
    <t>lung disease severity measurement</t>
  </si>
  <si>
    <t>myeloid neoplasm</t>
  </si>
  <si>
    <t>eye disease</t>
  </si>
  <si>
    <t>uveal disease</t>
  </si>
  <si>
    <t>uveitis</t>
  </si>
  <si>
    <t>acute myeloid leukemia</t>
  </si>
  <si>
    <t>tauopathy</t>
  </si>
  <si>
    <t>Alzheimer's disease</t>
  </si>
  <si>
    <t>Vogt-Koyanagi-Harada disease</t>
  </si>
  <si>
    <t>liver disease</t>
  </si>
  <si>
    <t>family history of Alzheimer’s disease</t>
  </si>
  <si>
    <t>dermatitis</t>
  </si>
  <si>
    <t>viral disease</t>
  </si>
  <si>
    <t>allergy</t>
  </si>
  <si>
    <t>hepatitis C virus infection</t>
  </si>
  <si>
    <t>chronic hepatitis C virus infection</t>
  </si>
  <si>
    <t>atopic eczema</t>
  </si>
  <si>
    <t>grip strength measurement</t>
  </si>
  <si>
    <t>cryoglobulinemia</t>
  </si>
  <si>
    <t>physical activity measurement</t>
  </si>
  <si>
    <t>BMI-adjusted waist circumference</t>
  </si>
  <si>
    <t>neuropathy</t>
  </si>
  <si>
    <t>peripheral neuropathy</t>
  </si>
  <si>
    <t>infertility</t>
  </si>
  <si>
    <t>Mycobacterium infection</t>
  </si>
  <si>
    <t>leprosy</t>
  </si>
  <si>
    <t>leukocyte disease</t>
  </si>
  <si>
    <t>neoplasm of mature B-cells</t>
  </si>
  <si>
    <t>ulcerative colitis</t>
  </si>
  <si>
    <t>colonic disease</t>
  </si>
  <si>
    <t>body mass index</t>
  </si>
  <si>
    <t>high density lipoprotein cholesterol measurement</t>
  </si>
  <si>
    <t>non-Hodgkins lymphoma</t>
  </si>
  <si>
    <t>colitis</t>
  </si>
  <si>
    <t>acute lymphoblastic leukemia</t>
  </si>
  <si>
    <t>lymphatic system disease</t>
  </si>
  <si>
    <t>bilirubin measurement</t>
  </si>
  <si>
    <t>chronic lymphocytic leukemia</t>
  </si>
  <si>
    <t>squamous cell carcinoma</t>
  </si>
  <si>
    <t>Epstein Barr virus nuclear antigen 1 IgG measurement</t>
  </si>
  <si>
    <t>basal cell carcinoma</t>
  </si>
  <si>
    <t>diabetes mellitus</t>
  </si>
  <si>
    <t>type I diabetes mellitus</t>
  </si>
  <si>
    <t>urate measurement</t>
  </si>
  <si>
    <t>response to interferon beta</t>
  </si>
  <si>
    <t>glomerular filtration rate</t>
  </si>
  <si>
    <t>nephritis</t>
  </si>
  <si>
    <t>glomerulonephritis (disease)</t>
  </si>
  <si>
    <t>IGA glomerulonephritis</t>
  </si>
  <si>
    <t>susceptibility to childhood ear infection measurement</t>
  </si>
  <si>
    <t>relapsing-remitting multiple sclerosis</t>
  </si>
  <si>
    <t>oligoclonal band measurement</t>
  </si>
  <si>
    <t>diffuse large B-cell lymphoma</t>
  </si>
  <si>
    <t>Hodgkins lymphoma</t>
  </si>
  <si>
    <t>serum immunoglobulin measurement</t>
  </si>
  <si>
    <t>follicular lymphoma</t>
  </si>
  <si>
    <t>Mantle cell lymphoma</t>
  </si>
  <si>
    <t>juvenile idiopathic arthritis</t>
  </si>
  <si>
    <t>psoriasis</t>
  </si>
  <si>
    <t>Autoimmune Hepatitis</t>
  </si>
  <si>
    <t>lung carcinoma</t>
  </si>
  <si>
    <t>Ataxia-telangiectasia</t>
  </si>
  <si>
    <t>female reproductive system disease</t>
  </si>
  <si>
    <t>lung cancer</t>
  </si>
  <si>
    <t>vascular disease</t>
  </si>
  <si>
    <t>substance dependence</t>
  </si>
  <si>
    <t>nicotine dependence</t>
  </si>
  <si>
    <t>cervical cancer</t>
  </si>
  <si>
    <t>heart disease</t>
  </si>
  <si>
    <t>neuromyelitis optica</t>
  </si>
  <si>
    <t>intermediate density lipoprotein measurement</t>
  </si>
  <si>
    <t>triglyceride measurement</t>
  </si>
  <si>
    <t>Nasal Cavity Polyp</t>
  </si>
  <si>
    <t>lymphocyte count</t>
  </si>
  <si>
    <t>antinuclear antibody measurement</t>
  </si>
  <si>
    <t>asthma</t>
  </si>
  <si>
    <t>esophageal disease</t>
  </si>
  <si>
    <t>parental longevity</t>
  </si>
  <si>
    <t>cervical carcinoma</t>
  </si>
  <si>
    <t>esophageal carcinoma</t>
  </si>
  <si>
    <t>Tuberculosis</t>
  </si>
  <si>
    <t>esophageal squamous cell carcinoma</t>
  </si>
  <si>
    <t>urinary albumin to creatinine ratio</t>
  </si>
  <si>
    <t>coronary artery disease</t>
  </si>
  <si>
    <t>liver neoplasm</t>
  </si>
  <si>
    <t>pulmonary tuberculosis</t>
  </si>
  <si>
    <t>cardiomyopathy</t>
  </si>
  <si>
    <t>adenocarcinoma</t>
  </si>
  <si>
    <t>anemia (disease)</t>
  </si>
  <si>
    <t>liver cancer</t>
  </si>
  <si>
    <t>hepatocellular carcinoma</t>
  </si>
  <si>
    <t>hepatitis B virus infection</t>
  </si>
  <si>
    <t>dilated cardiomyopathy</t>
  </si>
  <si>
    <t>vasculitis</t>
  </si>
  <si>
    <t>Abnormality of blood and blood-forming tissues</t>
  </si>
  <si>
    <t>purpura (disease)</t>
  </si>
  <si>
    <t>thrombocytopenic purpura</t>
  </si>
  <si>
    <t>pure red-cell aplasia</t>
  </si>
  <si>
    <t>interstitial lung disease</t>
  </si>
  <si>
    <t>fibrinogen measurement</t>
  </si>
  <si>
    <t>factor VIII measurement</t>
  </si>
  <si>
    <t>susceptibility to plantar warts measurement</t>
  </si>
  <si>
    <t>albumin:globulin ratio measurement</t>
  </si>
  <si>
    <t>AQP4-IgG-positive neuromyelitis optica</t>
  </si>
  <si>
    <t>chronic hepatitis B virus infection</t>
  </si>
  <si>
    <t>fibrosis</t>
  </si>
  <si>
    <t>Keloid</t>
  </si>
  <si>
    <t>cirrhosis of liver</t>
  </si>
  <si>
    <t>myopathy</t>
  </si>
  <si>
    <t>Arteritis</t>
  </si>
  <si>
    <t>thyroid disease</t>
  </si>
  <si>
    <t>myositis</t>
  </si>
  <si>
    <t>intraocular pressure measurement</t>
  </si>
  <si>
    <t>endometriosis</t>
  </si>
  <si>
    <t>measles</t>
  </si>
  <si>
    <t>thrombotic thrombocytopenic purpura</t>
  </si>
  <si>
    <t>thyroiditis (disease)</t>
  </si>
  <si>
    <t>primary thrombocytopenia</t>
  </si>
  <si>
    <t>autoimmune thrombocytopenic purpura</t>
  </si>
  <si>
    <t>autoimmune thyroid disease</t>
  </si>
  <si>
    <t>Hyperthyroidism</t>
  </si>
  <si>
    <t>Graves disease</t>
  </si>
  <si>
    <t>chronic lung disease</t>
  </si>
  <si>
    <t>chronic obstructive pulmonary disease</t>
  </si>
  <si>
    <t>type II diabetes mellitus</t>
  </si>
  <si>
    <t>pneumoconiosis</t>
  </si>
  <si>
    <t>temporal arteritis</t>
  </si>
  <si>
    <t>idiopathic dilated cardiomyopathy</t>
  </si>
  <si>
    <t>Agranulocytosis</t>
  </si>
  <si>
    <t>nephrosis</t>
  </si>
  <si>
    <t>inclusion body myositis</t>
  </si>
  <si>
    <t>nephrotic syndrome</t>
  </si>
  <si>
    <t>dengue disease</t>
  </si>
  <si>
    <t>abortion</t>
  </si>
  <si>
    <t>Aplastic anemia</t>
  </si>
  <si>
    <t>astrocytoma</t>
  </si>
  <si>
    <t>bronchitis</t>
  </si>
  <si>
    <t>chronic myelogenous leukemia</t>
  </si>
  <si>
    <t>acquired thrombotic thrombocytopenic purpura</t>
  </si>
  <si>
    <t>chronic bronchitis</t>
  </si>
  <si>
    <t>dental caries</t>
  </si>
  <si>
    <t>Drug-induced agranulocytosis</t>
  </si>
  <si>
    <t>Dengue Hemorrhagic Fever</t>
  </si>
  <si>
    <t>myelodysplastic syndrome</t>
  </si>
  <si>
    <t>Parkinson's disease</t>
  </si>
  <si>
    <t>glioblastoma multiforme</t>
  </si>
  <si>
    <t>habitual abortion</t>
  </si>
  <si>
    <t>allergic respiratory disease</t>
  </si>
  <si>
    <t>pancreatitis</t>
  </si>
  <si>
    <t>human papilloma virus infection</t>
  </si>
  <si>
    <t>pregnancy disorder</t>
  </si>
  <si>
    <t>colorectal carcinoma</t>
  </si>
  <si>
    <t>asthenia</t>
  </si>
  <si>
    <t>glioma</t>
  </si>
  <si>
    <t>headache disorder</t>
  </si>
  <si>
    <t>autoimmune bullous skin disease</t>
  </si>
  <si>
    <t>response to thioamide</t>
  </si>
  <si>
    <t>osteoarthritis</t>
  </si>
  <si>
    <t>scleroderma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</si>
  <si>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</si>
  <si>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</si>
  <si>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</si>
  <si>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</si>
  <si>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</si>
  <si>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</si>
  <si>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</si>
  <si>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</si>
  <si>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</si>
  <si>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</si>
  <si>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</si>
  <si>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</si>
  <si>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</si>
  <si>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</si>
  <si>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</si>
  <si>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HLA-DRB1</t>
  </si>
  <si>
    <t>Homo sapiens (Human).</t>
  </si>
  <si>
    <t>DR-1,DR1,HLA class II histocompatibility antigen, DRB1-1 beta chain,HLA-DRB1,MHC class II antigen DRB1*1,HLA class II histocompatibility antigen, DR beta 3 chain,HLA-DRB3,MHC class II antigen DRB3,DRw10,HLA class II histocompatibility antigen, DRB1-10 beta chain,MHC class II antigen DRB1*10,DR-8,DR8,DRw8,HLA class II histocompatibility antigen, DRB1-8 beta chain,MHC class II antigen DRB1*8,DR-16,DR16,HLA class II histocompatibility antigen, DRB1-16 beta chain,MHC class II antigen DRB1*16,Clone P2-beta-3,HLA class II histocompatibility antigen, DRB1-3 chain,MHC class II antigen DRB1*3,DR-9,DR9,HLA class II histocompatibility antigen, DRB1-9 beta chain,MHC class II antigen DRB1*9,DR-12,DR12,HLA class II histocompatibility antigen, DRB1-12 beta chain,MHC class II antigen DRB1*12,DR-13,DR13,HLA class II histocompatibility antigen, DRB1-13 beta chain,MHC class II antigen DRB1*13,DR-4,DR4,HLA class II histocompatibility antigen, DRB1-4 beta chain,MHC class II antigen DRB1*4,DR-7,DR7,HLA class II histocompatibility antigen, DRB1-7 beta chain,MHC class II antigen DRB1*7,DR beta-5,DR2-beta-2,Dw2,HLA class II histocompatibility antigen, DR beta 5 chain,HLA-DRB5,MHC class II antigen DRB5,DW2.2/DR2.2,HLA class II histocompatibility antigen, DRB1-15 beta chain,HLA-DRB2,MHC class II antigen DRB1*15,DR-14,DR14,HLA class II histocompatibility antigen, DRB1-14 beta chain,MHC class II antigen DRB1*14,DR-5,DR5,DRw11,HLA class II histocompatibility antigen, DRB1-11 beta chain,MHC class II antigen DRB1*11,HLA class II histocompatibility antigen, DR beta 4 chain,HLA-DRB4,MHC class II antigen DRB4</t>
  </si>
  <si>
    <t>Surface antigen</t>
  </si>
  <si>
    <t>surface antigen</t>
  </si>
  <si>
    <t>True</t>
  </si>
  <si>
    <t>No</t>
  </si>
  <si>
    <t>MULTIPLE SCLEROSIS, SUSCEPTIBILITY TO</t>
  </si>
  <si>
    <t>https://omim.org/entry/126200</t>
  </si>
  <si>
    <t>OMIM:126200</t>
  </si>
  <si>
    <t>SARCOIDOSIS, SUSCEPTIBILITY TO, 1</t>
  </si>
  <si>
    <t>https://omim.org/entry/181000</t>
  </si>
  <si>
    <t>OMIM:181000</t>
  </si>
  <si>
    <t>Adaptive Immune System</t>
  </si>
  <si>
    <t>Costimulation by the CD28 family</t>
  </si>
  <si>
    <t>Cytokine Signaling in Immune system</t>
  </si>
  <si>
    <t>Downstream TCR signaling</t>
  </si>
  <si>
    <t>Generation of second messenger molecules</t>
  </si>
  <si>
    <t>Immune System</t>
  </si>
  <si>
    <t>Interferon Signaling</t>
  </si>
  <si>
    <t>Interferon gamma signaling</t>
  </si>
  <si>
    <t>MHC class II antigen presentation</t>
  </si>
  <si>
    <t>PD-1 signaling</t>
  </si>
  <si>
    <t>Phosphorylation of CD3 and TCR zeta chains</t>
  </si>
  <si>
    <t>TCR signaling</t>
  </si>
  <si>
    <t>Translocation of ZAP-70 to Immunological synapse</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</si>
  <si>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</si>
  <si>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</si>
  <si>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</si>
  <si>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</si>
  <si>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</si>
  <si>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</si>
  <si>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</si>
  <si>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</si>
  <si>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</si>
  <si>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</si>
  <si>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</si>
  <si>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</si>
  <si>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</si>
  <si>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</si>
  <si>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</si>
  <si>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</si>
  <si>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</si>
  <si>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</si>
  <si>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Bone marrow &amp; lymphoid tissues</t>
  </si>
  <si>
    <t>Lung</t>
  </si>
  <si>
    <t>Female tissues</t>
  </si>
  <si>
    <t>Skin</t>
  </si>
  <si>
    <t>Proximal digestive tract</t>
  </si>
  <si>
    <t>Pancreas</t>
  </si>
  <si>
    <t>Muscle tissues</t>
  </si>
  <si>
    <t>Male tissues</t>
  </si>
  <si>
    <t>Liver &amp; gallbladder</t>
  </si>
  <si>
    <t>Kidney &amp; urinary bladder</t>
  </si>
  <si>
    <t>Gastrointestinal tract</t>
  </si>
  <si>
    <t>Endocrine tissues</t>
  </si>
  <si>
    <t>Brain</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</si>
  <si>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</si>
  <si>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</si>
  <si>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</si>
  <si>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</si>
  <si>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</si>
  <si>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</si>
  <si>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</si>
  <si>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</si>
  <si>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</si>
  <si>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</si>
  <si>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</si>
  <si>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</si>
  <si>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</si>
  <si>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</si>
  <si>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</si>
  <si>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</si>
  <si>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</si>
  <si>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</si>
  <si>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</si>
  <si>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</si>
  <si>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</si>
  <si>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</si>
  <si>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</si>
  <si>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</si>
  <si>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</si>
  <si>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</si>
  <si>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</si>
  <si>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</si>
  <si>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</si>
  <si>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</si>
  <si>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</si>
  <si>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</si>
  <si>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</si>
  <si>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</si>
  <si>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</si>
  <si>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</si>
  <si>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</si>
  <si>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</si>
  <si>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</si>
  <si>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</si>
  <si>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</si>
  <si>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</si>
  <si>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</si>
  <si>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</si>
  <si>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</si>
  <si>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</si>
  <si>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</si>
  <si>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</si>
  <si>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</si>
  <si>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</si>
  <si>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</si>
  <si>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</si>
  <si>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</si>
  <si>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</si>
  <si>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</si>
  <si>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</si>
  <si>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</si>
  <si>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</si>
  <si>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</si>
  <si>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</si>
  <si>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</si>
  <si>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</si>
  <si>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</si>
  <si>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</si>
  <si>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</si>
  <si>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</si>
  <si>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</si>
  <si>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</si>
  <si>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</si>
  <si>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</si>
  <si>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</si>
  <si>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</si>
  <si>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</si>
  <si>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</si>
  <si>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</si>
  <si>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</si>
  <si>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</si>
  <si>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</si>
  <si>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</si>
  <si>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</si>
  <si>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</si>
  <si>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</si>
  <si>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</si>
  <si>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</si>
  <si>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</si>
  <si>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</si>
  <si>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</si>
  <si>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</si>
  <si>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</si>
  <si>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</si>
  <si>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</si>
  <si>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</si>
  <si>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</si>
  <si>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</si>
  <si>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</si>
  <si>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</si>
  <si>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</si>
  <si>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</si>
  <si>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</si>
  <si>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</si>
  <si>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</si>
  <si>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</si>
  <si>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</si>
  <si>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</si>
  <si>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</si>
  <si>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</si>
  <si>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</si>
  <si>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</si>
  <si>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</si>
  <si>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</si>
  <si>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</si>
  <si>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</si>
  <si>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</si>
  <si>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</si>
  <si>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</si>
  <si>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</si>
  <si>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spine curvature</t>
  </si>
  <si>
    <t>increased granulocyte number</t>
  </si>
  <si>
    <t>increased monocyte cell number</t>
  </si>
  <si>
    <t>H2-Eb1&lt;tm1a(KOMP)Wtsi&gt;/H2-Eb1&lt;tm1a(KOMP)Wtsi&gt;</t>
  </si>
  <si>
    <t>HOMOZYGOTE</t>
  </si>
  <si>
    <t>Targeted, Reporter|Conditional ready|Null/knockout</t>
  </si>
  <si>
    <t>H2-Eb1&lt;tm1a(KOMP)Wtsi&gt;</t>
  </si>
  <si>
    <t>VARIANTS</t>
  </si>
  <si>
    <t>start</t>
  </si>
  <si>
    <t>stop</t>
  </si>
  <si>
    <t>previous_seq</t>
  </si>
  <si>
    <t>modification_type</t>
  </si>
  <si>
    <t>new_seq</t>
  </si>
  <si>
    <t>in_domains</t>
  </si>
  <si>
    <t>comments</t>
  </si>
  <si>
    <t>K</t>
  </si>
  <si>
    <t>replace</t>
  </si>
  <si>
    <t>R</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</si>
  <si>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dbSNP:rs707953) </t>
  </si>
  <si>
    <t>L</t>
  </si>
  <si>
    <t>F</t>
  </si>
  <si>
    <t xml:space="preserve">(in allele DRB1*04:01, allele DRB1*04:02, allele DRB1*04:04, allele DRB1*04:05, allele DRB1*04:06, allele DRB1*04:07, allele DRB1*04:08, allele DRB1*04:10 and allele DRB1*04:11; dbSNP:rs17879020) </t>
  </si>
  <si>
    <t>T</t>
  </si>
  <si>
    <t>A</t>
  </si>
  <si>
    <t xml:space="preserve">(in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dbSNP:rs9270303) </t>
  </si>
  <si>
    <t>V</t>
  </si>
  <si>
    <t xml:space="preserve">(in allele DRB1*03:01, allele DRB1*03:02,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dbSNP:rs9270302) </t>
  </si>
  <si>
    <t>S</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</si>
  <si>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allele DRB1*14:07, allele DRB1*16:01 and allele DRB1*16:02; dbSNP:rs9270299) </t>
  </si>
  <si>
    <t>Q</t>
  </si>
  <si>
    <t xml:space="preserve">(in allele DRB1*07:01 and allele DRB1*09:01; dbSNP:rs17879746) </t>
  </si>
  <si>
    <t>W</t>
  </si>
  <si>
    <t>E</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</si>
  <si>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</si>
  <si>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 xml:space="preserve">(in allele DRB1*09:01; requires 2 nucleotide substitutions) </t>
  </si>
  <si>
    <t xml:space="preserve">(in allele DRB1*10:01; dbSNP:rs9269957) </t>
  </si>
  <si>
    <t>Y</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</si>
  <si>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requires 2 nucleotide substitutions) </t>
  </si>
  <si>
    <t>P</t>
  </si>
  <si>
    <t>D</t>
  </si>
  <si>
    <t>G</t>
  </si>
  <si>
    <t xml:space="preserve">(in allele DRB1*07:01; requires 2 nucleotide substitutions) </t>
  </si>
  <si>
    <t xml:space="preserve">(in allele DRB1*01:01 and allele DRB1*01:02; associated with increased risk for rheumatoid arthritis; dbSNP:rs17878703)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</si>
  <si>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dbSNP:rs9269955) </t>
  </si>
  <si>
    <t xml:space="preserve">(in allele DRB1*04:01, allele DRB1*04:02, allele DRB1*04:04, allele DRB1*04:05, allele DRB1*04:06, allele DRB1*04:07, allele DRB1*04:08, allele DRB1*04:10, allele DRB1*04:11 and allele DRB1*10:01; associated with increased risk for rheumatoid arthritis; requires 2 nucleotide substitutions)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</si>
  <si>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dbSNP:rs1136756) </t>
  </si>
  <si>
    <t>MHC_II_beta</t>
  </si>
  <si>
    <t xml:space="preserve">(in allele DRB1*01:01, allele DRB1*01:02, allele DRB1*09:01 and allele DRB1*10:01; associated with increased risk for rheumatoid arthritis; requires 2 nucleotide substitutions) </t>
  </si>
  <si>
    <t xml:space="preserve">(in allele DRB1*08:01, allele DRB1*08:02, allele DRB1*08:03, allele DRB1*08:04, allele DRB1*12:01 and allele DRB1*12:02; dbSNP:rs1136758) </t>
  </si>
  <si>
    <t>H</t>
  </si>
  <si>
    <t xml:space="preserve">(in allele DRB1*04:01, allele DRB1*04:02, allele DRB1*04:04, allele DRB1*04:05, allele DRB1*04:06, allele DRB1*04:07, allele DRB1*04:08, allele DRB1*04:10 and allele DRB1*04:11; associated with increased risk for rheumatoid arthritis) </t>
  </si>
  <si>
    <t xml:space="preserve">(in allele DRB1*03:01, allele DRB1*03:02, allele DRB1*11:01, allele DRB1*11:04, allele DRB1*11:06, allele DRB1*11:11, allele DRB1*11:19, allele DRB1*13:01, allele DRB1*13:02, allele DRB1*13:03, allele DRB1*13:05, allele DRB1*13:07, allele DRB1*13:12, allele DRB1*14:01, allele DRB1*14:03, allele DRB1*14:05, allele DRB1*14:06 and allele DRB1*14:07; dbSNP:rs9269951) </t>
  </si>
  <si>
    <t xml:space="preserve">(in allele DRB1*07:01; dbSNP:rs17882014) </t>
  </si>
  <si>
    <t xml:space="preserve">(in allele DRB1*14:05; dbSNP:rs17879981) </t>
  </si>
  <si>
    <t xml:space="preserve">(in allele DRB1*08:01, allele DRB1*08:02, allele DRB1*08:03, allele DRB1*08:04, allele DRB1*12:01 and allele DRB1*12:02; dbSNP:rs17879702) </t>
  </si>
  <si>
    <t xml:space="preserve">(in allele DRB1*07:01; dbSNP:rs17885382) </t>
  </si>
  <si>
    <t xml:space="preserve">(in allele DRB1*01:01, allele DRB1*01:02, allele DRB1*10:01, allele DRB1*12:01 and allele DRB1*12:02; dbSNP:rs1059572) </t>
  </si>
  <si>
    <t xml:space="preserve">(in allele DRB1*03:01, allele DRB1*09:01; dbSNP:rs1059569) </t>
  </si>
  <si>
    <t xml:space="preserve">(in allele DRB1*01:01, allele DRB1*01:02, allele DRB1*03:02, allele DRB1*07:01, allele DRB1*10:01, allele DRB1*12:01, allele DRB1*12:02, allele DRB1*14:03 and allele DRB1*14:06; dbSNP:rs1059575) </t>
  </si>
  <si>
    <t xml:space="preserve">(in allele DRB1*09:01; dbSNP:rs17878947) </t>
  </si>
  <si>
    <t>C</t>
  </si>
  <si>
    <t xml:space="preserve">(in allele DRB1*01:01 and allele DRB1*01:02; dbSNP:rs3175105) </t>
  </si>
  <si>
    <t xml:space="preserve">(in allele DRB1*12:01, allele DRB1*12:02 and allele DRB1*15:03; dbSNP:rs11554462) </t>
  </si>
  <si>
    <t xml:space="preserve">(in allele DRB1*10:01; requires 2 nucleotide substitutions) </t>
  </si>
  <si>
    <t>I</t>
  </si>
  <si>
    <t xml:space="preserve">(in allele DRB1*01:01, allele DRB1*01:02 and allele DRB1*09:01; dbSNP:rs17882300) </t>
  </si>
  <si>
    <t xml:space="preserve">(in allele DRB1*10:01; dbSNP:rs17882300) </t>
  </si>
  <si>
    <t xml:space="preserve">(in allele DRB1*03:01, allele DRB1*03:02, allele DRB1*10:01, allele DRB1*12:01, allele DRB1*12:02, allele DRB1*13:01, allele DRB1*13:02, allele DRB1*13:05, allele DRB1*14:01, allele DRB1*14:03, allele DRB1*14:05, allele DRB1*14:06 and allele DRB1*14:07; dbSNP:rs1064664) </t>
  </si>
  <si>
    <t>N</t>
  </si>
  <si>
    <t xml:space="preserve">(in allele DRB1*04:01, allele DRB1*04:02, allele DRB1*04:04, allele DRB1*04:05, allele DRB1*04:06, allele DRB1*04:07, allele DRB1*04:08, allele DRB1*04:10 and allele DRB1*04:11; dbSNP:rs17879995) </t>
  </si>
  <si>
    <t xml:space="preserve">(in allele DRB1*07:01, allele DRB1*14:01, allele DRB1*14:05 and allele DRB1*14:07; dbSNP:rs707957) </t>
  </si>
  <si>
    <t xml:space="preserve">(in allele DRB1*12:01 and allele DRB1*12:02) </t>
  </si>
  <si>
    <t xml:space="preserve">(in allele DRB1*03:01, allele DRB1*03:02, allele DRB1*09:01, allele DRB1*13:01, allele DRB1*13:02, allele DRB1*13:05, allele DRB1*14:03 and allele DRB1*14:06; dbSNP:rs796324593) </t>
  </si>
  <si>
    <t xml:space="preserve">(in allele DRB1*04:01, allele DRB1*04:02, allele DRB1*04:04, allele DRB1*04:05, allele DRB1*04:07, allele DRB1*04:08, allele DRB1*04:10, allele DRB1*04:11, allele DRB1*08:01, allele DRB1*08:02, allele DRB1*08:03, allele DRB1*08:04, allele DRB1*10:01, allele DRB1*11:01, allele DRB1*11:04, allele DRB1*11:06, allele DRB1*11:11, allele DRB1*11:19, allele DRB1*13:03, allele DRB1*13:07 and allele DRB1*13:12; dbSNP:rs707957) </t>
  </si>
  <si>
    <t xml:space="preserve">(in allele DRB1*10:01; dbSNP:rs17878951) </t>
  </si>
  <si>
    <t xml:space="preserve">(in allele DRB1*12:01 and allele DRB1*12:02; dbSNP:rs17878614) </t>
  </si>
  <si>
    <t xml:space="preserve">(in allele DRB1*10:01; dbSNP:rs17882455) </t>
  </si>
  <si>
    <t xml:space="preserve">(in allele DRB1*01:01, allele DRB1*01:02,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DRB1*13:03, allele DRB1*13:07, allele DRB1*13:12, allele DRB1*14:01, allele DRB1*14:03, allele DRB1*14:05, allele DRB1*14:06, allele DRB1*14:07, allele DRB1*16:01 and allele DRB1*16:02; dbSNP:rs17884945) </t>
  </si>
  <si>
    <t xml:space="preserve">(in allele DRB1*14:01, allele DRB1*14:07; dbSNP:rs17885129) </t>
  </si>
  <si>
    <t xml:space="preserve">(in allele DRB1*04:05, allele DRB1*04:10; allele DRB1*04:11, allele DRB1*08:01, allele DRB1*08:03, allele DRB1*13:03 and allele DRB1*13:12; requires 2 nucleotide substitutions) </t>
  </si>
  <si>
    <t xml:space="preserve">(in allele DRB1*07:01, allele DRB1*09:01, allele DRB1*12:01 and allele DRB1*12:02; dbSNP:rs17885129) </t>
  </si>
  <si>
    <t xml:space="preserve">(in allele DRB1*11:01, allele DRB1*11:04, allele DRB1*11:06, allele DRB1*11:11 and allele DRB1*11:19) </t>
  </si>
  <si>
    <t xml:space="preserve">(in allele DRB1*14:01, allele DRB1*14:07; dbSNP:rs17882583) </t>
  </si>
  <si>
    <t xml:space="preserve">(in allele DRB1*07:01, allele DRB1*09:01, allele DRB1*12:01 and allele DRB1*12:02; dbSNP:rs1059586) </t>
  </si>
  <si>
    <t xml:space="preserve">(in allele DRB1*08:01, allele DRB1*08:02, allele DRB1*08:04, allele DRB1*09:01, allele DRB1*11:01, allele DRB1*11:04, allele DRB1*11:06, allele DRB1*11:11, allele DRB1*12:02, allele DRB1*13:05, allele DRB1*13:07 and allele DRB1*16:01; dbSNP:rs17886918) </t>
  </si>
  <si>
    <t xml:space="preserve">(in allele DRB1*01:01, allele DRB1*01:02, allele DRB1*03:01, allele DRB1*03:02, allele DRB1*04:01, allele DRB1*04:04, allele DRB1*04:05, allele DRB1*04:06, allele DRB1*04:07, allele DRB1*04:08, allele DRB1*04:10, allele DRB1*04:11, allele DRB1*10:01, allele DRB1*14:01, allele DRB1*14:03, allele DRB1*14:05, allele DRB1*14:06, allele DRB1*14:07 and allele DRB1*16:02; dbSNP:rs17886918) </t>
  </si>
  <si>
    <t xml:space="preserve">(in allele DRB1*04:02, allele DRB1*07:01,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DRB1*14:03, allele DRB1*16:01 and allele DRB1*16:02; requires 2 nucleotide substitutions) </t>
  </si>
  <si>
    <t xml:space="preserve">(in allele DRB1*09:01, allele DRB1*10:01, allele DRB1*14:01, allele DRB1*14:05 and allele DRB1*14:07; dbSNP:rs17884070) </t>
  </si>
  <si>
    <t xml:space="preserve">(in allele DRB1*04:02, allele DRB1*11:11, allele DRB1*13:01 and allele DRB1*13:02; dbSNP:rs9269942) </t>
  </si>
  <si>
    <t xml:space="preserve">(in allele DRB1*03:01, allele DRB1*03:02, allele DRB1*04:01 and allele DRB1*13:03; requires 2 nucleotide substitutions; dbSNP:rs796196270) </t>
  </si>
  <si>
    <t xml:space="preserve">(in allele DRB1*01:01, allele DRB1*01:02,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DRB1*11:19, allele DRB1*12:01, allele DRB1*12:02, allele DRB1*13:05, allele DRB1*13:07, allele DRB1*13:12, allele DRB1*14:01, allele DRB1*14:03, allele DRB1*14:05, allele DRB1*14:06, allele DRB1*14:07, allele DRB1*16:01 and allele DRB1*16:02; requires 2 nucleotide substitutions) </t>
  </si>
  <si>
    <t xml:space="preserve">(in allele DRB1*03:01, allele DRB1*03:02 and allele DRB1*07:01; dbSNP:rs17878857) </t>
  </si>
  <si>
    <t xml:space="preserve">(in allele DRB1*04:06, allele DRB1*04:07, allele DRB1*04:11, allele DRB1*09:01, allele DRB1*14:01, allele DRB1*14:05 and allele DRB1*14:07; dbSNP:rs17886882) </t>
  </si>
  <si>
    <t xml:space="preserve">(in allele DRB1*08:01, allele DRB1*08:02, allele DRB1*08:03, allele DRB1*08:04 and allele DRB1*14:03; requires 2 nucleotide substitutions) </t>
  </si>
  <si>
    <t xml:space="preserve">(in allele DRB1*03:01 and allele DRB1*03:02; requires 2 nucleotide substitutions) </t>
  </si>
  <si>
    <t xml:space="preserve">(in allele DRB1*03:01, allele DRB1*03:02; dbSNP:rs9269941) </t>
  </si>
  <si>
    <t xml:space="preserve">(in allele DRB1*07:01 and allele DRB1*09:01; requires 2 nucleotide substitutions) </t>
  </si>
  <si>
    <t xml:space="preserve">(in allele DRB1*01:02, allele DRB1*11:06, allele DRB1*12:01, allele DRB1*12:02; dbSNP:rs17424145) </t>
  </si>
  <si>
    <t xml:space="preserve">(in allele DRB1*01:01, allele DRB1*03:02, allele DRB1*04:01, allele DRB1*04:05, allele DRB1*04:07, allele DRB1*04:08, allele DRB1*07:01, allele DRB1*08:01, allele DRB1*08:02, allele DRB1*08:03, allele DRB1*09:01, allele DRB1*10:01, allele DRB1*11:01, allele DRB1*11:11, allele DRB1*11:19, allele DRB1*13:02, allele DRB1*13:03, allele DRB1*13:05, allele DRB1*13:07, allele DRB1*13:12, allele DRB1*14:03, allele DRB1*14:07, allele DRB1*15:02, allele DRB1*16:01 and allele DRB1*16:02; dbSNP:rs17885482) </t>
  </si>
  <si>
    <t xml:space="preserve">(in allele DRB1*01:01 and allele DRB1*01:02; dbSNP:rs17882084) </t>
  </si>
  <si>
    <t xml:space="preserve">(in allele DRB1*03:01, allele DRB1*03:02, allele DRB1*07:01, allele DRB1*08:01, allele DRB1*08:02, allele DRB1*08:03, allele DRB1*08:04, allele DRB1*09:01,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dbSNP:rs1071752) </t>
  </si>
  <si>
    <t xml:space="preserve">(in allele DRB1*04:01, allele DRB1*04:02, allele DRB1*04:04, allele DRB1*04:05, allele DRB1*04:06, allele DRB1*04:07, allele DRB1*04:08, allele DRB1*04:10 and allele DRB1*04:11; requires 2 nucleotide substitutions) </t>
  </si>
  <si>
    <t>Ig-like C1-type</t>
  </si>
  <si>
    <t xml:space="preserve">(in allele DRB1*04:01, allele DRB1*04:02, allele DRB1*04:04, allele DRB1*04:05, allele DRB1*04:06, allele DRB1*04:07, allele DRB1*04:08, allele DRB1*04:10, allele DRB1*04:11, allele DRB1*07:01 and allele DRB1*09:01; dbSNP:rs17405219) </t>
  </si>
  <si>
    <t>Ig-like C1-type,C1-set</t>
  </si>
  <si>
    <t xml:space="preserve">(in allele DRB1*04:01, allele DRB1*04:02, allele DRB1*04:04, allele DRB1*04:05, allele DRB1*04:06, allele DRB1*04:07, allele DRB1*04:08, allele DRB1*04:10, allele DRB1*04:11, allele DRB1*07:01 and allele DRB1*09:01; dbSNP:rs2308760) </t>
  </si>
  <si>
    <t xml:space="preserve">(in allele DRB1*14:01; dbSNP:rs751099504) </t>
  </si>
  <si>
    <t xml:space="preserve">(in allele DRB1*04:01, allele DRB1*04:02, allele DRB1*04:04, allele DRB1*04:05, allele DRB1*04:06, allele DRB1*04:07, allele DRB1*04:08, allele DRB1*04:10, allele DRB1*04:11 and allele DRB1*10:01; dbSNP:rs1059351) </t>
  </si>
  <si>
    <t xml:space="preserve">(in allele DRB1*01:01, allele DRB1*01:02, allele DRB1*03:01, allele DRB1*03:02,allele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dbSNP:rs707954) </t>
  </si>
  <si>
    <t xml:space="preserve">(in allele DRB1*03:01, allele DRB1*03:02, allele DRB1*04:01, allele DRB1*04:02, allele DRB1*04:04, allele DRB1*04:05, allele DRB1*04:06, allele DRB1*04:07, allele DRB1*04:08, allele DRB1*04:10, allele DRB1*04:11, allele DRB1*08:01, allele DRB1*08:02, allele DRB1*08:03, allele DRB1*08:04,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dbSNP:rs78916069) </t>
  </si>
  <si>
    <t>M</t>
  </si>
  <si>
    <t xml:space="preserve">(in allele DRB1*01:01, allele DRB1*01:02, allele DRB1*03:01, allele DRB1*03:02, allele DRB1*04:01, allele DRB1*04:02, allele DRB1*04:04, allele DRB1*04:05, allele DRB1*04:06, allele DRB1*04:07, allele DRB1*04:08, allele DRB1*04:10, allele DRB1*04:11, allele DRB1*07:01, allele DRB1*08:01, allele DRB1*08:02, allele DRB1*08:03, allele DRB1*08:04, allele DRB1*09:01, allele DRB1*10:01,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dbSNP:rs701829) </t>
  </si>
  <si>
    <t xml:space="preserve">(in allele DRB1*03:01, allele DRB1*03:02, allele DRB1*08:01, allele DRB1*08:02, allele DRB1*08:03, allele DRB1*08:04,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dbSNP:rs77637983) </t>
  </si>
  <si>
    <t xml:space="preserve">(in allele DRB1*10:01; dbSNP:rs3205588) </t>
  </si>
  <si>
    <t xml:space="preserve">(in allele DRB1*04:01, allele DRB1*04:02, allele DRB1*04:04, allele DRB1*04:05, allele DRB1*04:06, allele DRB1*04:07, allele DRB1*04:08, allele DRB1*04:10 and allele DRB1*04:11; dbSNP:rs111739605) </t>
  </si>
  <si>
    <t xml:space="preserve">(in allele DRB1*07:01, allele DRB1*09:01 and allele DRB1*10:01) </t>
  </si>
  <si>
    <t xml:space="preserve">(in allele DRB1*08:01, allele DRB1*08:02, allele DRB1*08:03 and allele DRB1*08:04) </t>
  </si>
  <si>
    <t xml:space="preserve">(in allele DRB1*10:01; dbSNP:rs17887154) </t>
  </si>
  <si>
    <t xml:space="preserve">(in allele DRB1*03:01, allele DRB1*03:02, allele DRB1*11:01, allele DRB1*11:04, allele DRB1*11:06, allele DRB1*11:11, allele DRB1*11:19, allele DRB1*12:01, allele DRB1*12:02, allele DRB1*13:01, allele DRB1*13:02, allele DRB1*13:03, allele DRB1*13:05, allele DRB1*13:07, allele DRB1*13:12, allele DRB1*14:01, allele DRB1*14:03, allele DRB1*14:05, allele DRB1*14:06 and allele DRB1*14:07; dbSNP:rs9269744) </t>
  </si>
  <si>
    <t>MUTANTS</t>
  </si>
  <si>
    <t xml:space="preserve"> Decreases the interaction with CD4; whenassocated with A-172. (ECO:0000269|PubMed:27114505)</t>
  </si>
  <si>
    <t xml:space="preserve"> Decreases the interaction with CD4; whenassocated with A-166. (ECO:0000269|PubMed:27114505)</t>
  </si>
  <si>
    <t xml:space="preserve"> Decreases the interaction with CD4. (ECO:0000269|PubMed:27114505)</t>
  </si>
  <si>
    <t xml:space="preserve"> Reduces the interaction with HLA-DM complexthat results in impaired dissociation of CLIP from MHCII. (ECO:0000269|PubMed:11070170, ECO:0000269|PubMed:23260142)</t>
  </si>
  <si>
    <t xml:space="preserve"> Impairs MARCHF1-dependent down-regulationthrough ubiquitination. (ECO:0000269|PubMed:18305173)</t>
  </si>
  <si>
    <t>DOMAINS</t>
  </si>
  <si>
    <t>Domain_name</t>
  </si>
  <si>
    <t>length</t>
  </si>
  <si>
    <t>source</t>
  </si>
  <si>
    <t>C1-set</t>
  </si>
  <si>
    <t>Uniprot</t>
  </si>
  <si>
    <t>Pfam-A</t>
  </si>
  <si>
    <t>DOMAINS - DrugEbillity</t>
  </si>
  <si>
    <t>pdb_list</t>
  </si>
  <si>
    <t>domain_fold</t>
  </si>
  <si>
    <t>domain_superfamily</t>
  </si>
  <si>
    <t>tractable</t>
  </si>
  <si>
    <t>druggable</t>
  </si>
  <si>
    <t>1KG0</t>
  </si>
  <si>
    <t>1A6A,1AQD,1BX2,1D5M,1D5X,1D5Z,1D6E,1DLH,1FYT,1HXY,1J8H,1JWM,1JWS,1JWU,1KG0,1KLG,1KLU,1LO5,1PYW,1R5I,1SEB,1SJE,1SJH,1T5W,1T5X,1YMM,2FSE,2G9H,2IAM,2IAN,2ICW,2IPK,2OJE,2SEB,2WBJ,2XN9,3L6F,3O6F,3PDO,3PGC,3PGD,3S4S,3S5L</t>
  </si>
  <si>
    <t>1D5M,1D5X,1D5Z,1D6E,1HXY,1JWM,1JWS,1JWU,1KLG,1KLU,1LO5,1PYW,1SEB,1SJE,1SJH,1T5X,2G9H,2IPK,2SEB,2XN9</t>
  </si>
  <si>
    <t>1R5I,2ICW,2OJE</t>
  </si>
  <si>
    <t>1A6A,1AQD,1BX2,1D5M,1D5X,1D5Z,1D6E,1HXY,1JWM,1JWS,1JWU,1KG0,1KLG,1KLU,1LO5,1PYW,1R5I,1SJE,1SJH,1T5W,1T5X,2FSE,2G9H,2IPK,2OJE,2SEB,2WBJ,3L6F,3O6F,3PDO,3PGC,3PGD,3QXA,3QXD,3S4S,3S5L</t>
  </si>
  <si>
    <t>C-type lectin-like</t>
  </si>
  <si>
    <t>Immunoglobulin-like beta-sandwich</t>
  </si>
  <si>
    <t>MHC antigen-recognition domain</t>
  </si>
  <si>
    <t>OB-fold</t>
  </si>
  <si>
    <t>Superantigen MAM</t>
  </si>
  <si>
    <t>UNMATCHED</t>
  </si>
  <si>
    <t>beta-Grasp (ubiquitin-like)</t>
  </si>
  <si>
    <t>Immunoglobulin</t>
  </si>
  <si>
    <t>Bacterial enterotoxins</t>
  </si>
  <si>
    <t>Superantigen toxins  C-terminal domain</t>
  </si>
  <si>
    <t>PDB BLAST</t>
  </si>
  <si>
    <t>PDB_code</t>
  </si>
  <si>
    <t>Chain</t>
  </si>
  <si>
    <t>similarity</t>
  </si>
  <si>
    <t>gene</t>
  </si>
  <si>
    <t>species</t>
  </si>
  <si>
    <t>SITES_tractable</t>
  </si>
  <si>
    <t>SITES_druggable</t>
  </si>
  <si>
    <t>5V4M</t>
  </si>
  <si>
    <t>5V4N</t>
  </si>
  <si>
    <t>6ATF</t>
  </si>
  <si>
    <t>6ATZ</t>
  </si>
  <si>
    <t>1ZGL</t>
  </si>
  <si>
    <t>4H25</t>
  </si>
  <si>
    <t>1FV1</t>
  </si>
  <si>
    <t>3C5J</t>
  </si>
  <si>
    <t>2Q6W</t>
  </si>
  <si>
    <t>4H1L</t>
  </si>
  <si>
    <t>1IEB</t>
  </si>
  <si>
    <t>1KT2</t>
  </si>
  <si>
    <t>3QIU</t>
  </si>
  <si>
    <t>1I3R</t>
  </si>
  <si>
    <t>1FNG</t>
  </si>
  <si>
    <t>1FNE</t>
  </si>
  <si>
    <t>1KTD</t>
  </si>
  <si>
    <t>1R5V</t>
  </si>
  <si>
    <t>3QIB</t>
  </si>
  <si>
    <t>6BGA</t>
  </si>
  <si>
    <t>4P2O</t>
  </si>
  <si>
    <t>4P2Q</t>
  </si>
  <si>
    <t>3WEX</t>
  </si>
  <si>
    <t>4P5M</t>
  </si>
  <si>
    <t>4P5K</t>
  </si>
  <si>
    <t>4P57</t>
  </si>
  <si>
    <t>4P4K</t>
  </si>
  <si>
    <t>3LQZ</t>
  </si>
  <si>
    <t>4I0P</t>
  </si>
  <si>
    <t>1UVQ</t>
  </si>
  <si>
    <t>5KSU</t>
  </si>
  <si>
    <t>1S9V</t>
  </si>
  <si>
    <t>4D8P</t>
  </si>
  <si>
    <t>3PL6</t>
  </si>
  <si>
    <t>4GRL</t>
  </si>
  <si>
    <t>6PX6</t>
  </si>
  <si>
    <t>6U3M</t>
  </si>
  <si>
    <t>6MFG</t>
  </si>
  <si>
    <t>6MFF</t>
  </si>
  <si>
    <t>4OZF</t>
  </si>
  <si>
    <t>4P46</t>
  </si>
  <si>
    <t>4P23</t>
  </si>
  <si>
    <t>1JK8</t>
  </si>
  <si>
    <t>6MKD</t>
  </si>
  <si>
    <t>6DFX</t>
  </si>
  <si>
    <t>5UJT</t>
  </si>
  <si>
    <t>3RDT</t>
  </si>
  <si>
    <t>1LNU</t>
  </si>
  <si>
    <t>1IAO</t>
  </si>
  <si>
    <t>2NNA</t>
  </si>
  <si>
    <t>1D9K</t>
  </si>
  <si>
    <t>4GG6</t>
  </si>
  <si>
    <t>5KSA</t>
  </si>
  <si>
    <t>5KS9</t>
  </si>
  <si>
    <t>4Z7U</t>
  </si>
  <si>
    <t>1MUJ</t>
  </si>
  <si>
    <t>1IAK</t>
  </si>
  <si>
    <t>6DIG</t>
  </si>
  <si>
    <t>2IAD</t>
  </si>
  <si>
    <t>2PXY</t>
  </si>
  <si>
    <t>2P24</t>
  </si>
  <si>
    <t>1K2D</t>
  </si>
  <si>
    <t>6DFS</t>
  </si>
  <si>
    <t>6BLX</t>
  </si>
  <si>
    <t>6BLQ</t>
  </si>
  <si>
    <t>1F3J</t>
  </si>
  <si>
    <t>3MBE</t>
  </si>
  <si>
    <t>1ES0</t>
  </si>
  <si>
    <t>3CUP</t>
  </si>
  <si>
    <t>5DMK</t>
  </si>
  <si>
    <t>B</t>
  </si>
  <si>
    <t>2B1F</t>
  </si>
  <si>
    <t>2B11</t>
  </si>
  <si>
    <t>A0A0A1I7H6</t>
  </si>
  <si>
    <t>Q29787</t>
  </si>
  <si>
    <t>B8YAC7</t>
  </si>
  <si>
    <t>Q30154</t>
  </si>
  <si>
    <t>Q6YJU6</t>
  </si>
  <si>
    <t>2B31</t>
  </si>
  <si>
    <t>D0AB36</t>
  </si>
  <si>
    <t>Q31164</t>
  </si>
  <si>
    <t>Q31163</t>
  </si>
  <si>
    <t>HBB2</t>
  </si>
  <si>
    <t>HB2I</t>
  </si>
  <si>
    <t>I2FL84</t>
  </si>
  <si>
    <t>Q5EP54</t>
  </si>
  <si>
    <t>DPB1</t>
  </si>
  <si>
    <t>DOB</t>
  </si>
  <si>
    <t>HB25</t>
  </si>
  <si>
    <t>O19712</t>
  </si>
  <si>
    <t>HB21</t>
  </si>
  <si>
    <t>Q5Y7D3</t>
  </si>
  <si>
    <t>Q67AJ6</t>
  </si>
  <si>
    <t>A0A0U5IHY9</t>
  </si>
  <si>
    <t>HB2A</t>
  </si>
  <si>
    <t>HB24</t>
  </si>
  <si>
    <t>U3PYM0</t>
  </si>
  <si>
    <t>O19707</t>
  </si>
  <si>
    <t>HA2D</t>
  </si>
  <si>
    <t>Q5Y7F6</t>
  </si>
  <si>
    <t>HB2K</t>
  </si>
  <si>
    <t>DQB1</t>
  </si>
  <si>
    <t>Q5SU54</t>
  </si>
  <si>
    <t>HB2D</t>
  </si>
  <si>
    <t>HB2U</t>
  </si>
  <si>
    <t>Q31135</t>
  </si>
  <si>
    <t>DCE2</t>
  </si>
  <si>
    <t>HUMAN</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</si>
  <si>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</si>
  <si>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</si>
  <si>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</si>
  <si>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</si>
  <si>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</si>
  <si>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</si>
  <si>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</si>
  <si>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</si>
  <si>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</si>
  <si>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</si>
  <si>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</si>
  <si>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</si>
  <si>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</si>
  <si>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</si>
  <si>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</si>
  <si>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</si>
  <si>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</si>
  <si>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1A6A</t>
  </si>
  <si>
    <t>1AQD</t>
  </si>
  <si>
    <t>1BX2</t>
  </si>
  <si>
    <t>1D5M</t>
  </si>
  <si>
    <t>1D5X</t>
  </si>
  <si>
    <t>1D5Z</t>
  </si>
  <si>
    <t>1D6E</t>
  </si>
  <si>
    <t>1DLH</t>
  </si>
  <si>
    <t>1FYT</t>
  </si>
  <si>
    <t>1HXY</t>
  </si>
  <si>
    <t>1J8H</t>
  </si>
  <si>
    <t>1JWM</t>
  </si>
  <si>
    <t>1JWS</t>
  </si>
  <si>
    <t>1JWU</t>
  </si>
  <si>
    <t>1KLG</t>
  </si>
  <si>
    <t>1KLU</t>
  </si>
  <si>
    <t>1LO5</t>
  </si>
  <si>
    <t>1PYW</t>
  </si>
  <si>
    <t>1R5I</t>
  </si>
  <si>
    <t>1SEB</t>
  </si>
  <si>
    <t>1SJE</t>
  </si>
  <si>
    <t>1SJH</t>
  </si>
  <si>
    <t>1T5W</t>
  </si>
  <si>
    <t>1T5X</t>
  </si>
  <si>
    <t>1YMM</t>
  </si>
  <si>
    <t>2FSE</t>
  </si>
  <si>
    <t>2G9H</t>
  </si>
  <si>
    <t>2IAM</t>
  </si>
  <si>
    <t>2IAN</t>
  </si>
  <si>
    <t>2ICW</t>
  </si>
  <si>
    <t>2IPK</t>
  </si>
  <si>
    <t>2OJE</t>
  </si>
  <si>
    <t>2SEB</t>
  </si>
  <si>
    <t>2WBJ</t>
  </si>
  <si>
    <t>2XN9</t>
  </si>
  <si>
    <t>3L6F</t>
  </si>
  <si>
    <t>3O6F</t>
  </si>
  <si>
    <t>3PDO</t>
  </si>
  <si>
    <t>3PGC</t>
  </si>
  <si>
    <t>3PGD</t>
  </si>
  <si>
    <t>3QXA</t>
  </si>
  <si>
    <t>3QXD</t>
  </si>
  <si>
    <t>3S4S</t>
  </si>
  <si>
    <t>3S5L</t>
  </si>
  <si>
    <t>3T0E</t>
  </si>
  <si>
    <t>4AEN</t>
  </si>
  <si>
    <t>4AH2</t>
  </si>
  <si>
    <t>4C56</t>
  </si>
  <si>
    <t>4E41</t>
  </si>
  <si>
    <t>4FQX</t>
  </si>
  <si>
    <t>4GBX</t>
  </si>
  <si>
    <t>4I5B</t>
  </si>
  <si>
    <t>4IS6</t>
  </si>
  <si>
    <t>4MCY</t>
  </si>
  <si>
    <t>4MCZ</t>
  </si>
  <si>
    <t>4MD0</t>
  </si>
  <si>
    <t>4MD4</t>
  </si>
  <si>
    <t>4MD5</t>
  </si>
  <si>
    <t>4MDI</t>
  </si>
  <si>
    <t>4MDJ</t>
  </si>
  <si>
    <t>4OV5</t>
  </si>
  <si>
    <t>4X5W</t>
  </si>
  <si>
    <t>4X5X</t>
  </si>
  <si>
    <t>4Y19</t>
  </si>
  <si>
    <t>4Y1A</t>
  </si>
  <si>
    <t>5JLZ</t>
  </si>
  <si>
    <t>5LAX</t>
  </si>
  <si>
    <t>5NI9</t>
  </si>
  <si>
    <t>5NIG</t>
  </si>
  <si>
    <t>6BIJ</t>
  </si>
  <si>
    <t>6BIL</t>
  </si>
  <si>
    <t>6BIN</t>
  </si>
  <si>
    <t>6BIR</t>
  </si>
  <si>
    <t>6BIV</t>
  </si>
  <si>
    <t>6BIX</t>
  </si>
  <si>
    <t>6BIY</t>
  </si>
  <si>
    <t>6BIZ</t>
  </si>
  <si>
    <t>6CPL</t>
  </si>
  <si>
    <t>6CPN</t>
  </si>
  <si>
    <t>6CPO</t>
  </si>
  <si>
    <t>6CQJ</t>
  </si>
  <si>
    <t>6CQL</t>
  </si>
  <si>
    <t>6CQN</t>
  </si>
  <si>
    <t>6CQQ</t>
  </si>
  <si>
    <t>6CQR</t>
  </si>
  <si>
    <t>6HBY</t>
  </si>
  <si>
    <t>6NIX</t>
  </si>
  <si>
    <t>6V0Y</t>
  </si>
  <si>
    <t>6V13</t>
  </si>
  <si>
    <t>6V15</t>
  </si>
  <si>
    <t>6V18</t>
  </si>
  <si>
    <t>6V19</t>
  </si>
  <si>
    <t>6V1A</t>
  </si>
  <si>
    <t>X-ray</t>
  </si>
  <si>
    <t>2.75 A</t>
  </si>
  <si>
    <t>2.45 A</t>
  </si>
  <si>
    <t>2.60 A</t>
  </si>
  <si>
    <t>2.00 A</t>
  </si>
  <si>
    <t>2.80 A</t>
  </si>
  <si>
    <t>2.40 A</t>
  </si>
  <si>
    <t>2.70 A</t>
  </si>
  <si>
    <t>2.30 A</t>
  </si>
  <si>
    <t>2.65 A</t>
  </si>
  <si>
    <t>1.93 A</t>
  </si>
  <si>
    <t>3.20 A</t>
  </si>
  <si>
    <t>2.10 A</t>
  </si>
  <si>
    <t>2.25 A</t>
  </si>
  <si>
    <t>2.50 A</t>
  </si>
  <si>
    <t>3.50 A</t>
  </si>
  <si>
    <t>3.10 A</t>
  </si>
  <si>
    <t>2.41 A</t>
  </si>
  <si>
    <t>3.00 A</t>
  </si>
  <si>
    <t>1.95 A</t>
  </si>
  <si>
    <t>2.66 A</t>
  </si>
  <si>
    <t>2.72 A</t>
  </si>
  <si>
    <t>2.71 A</t>
  </si>
  <si>
    <t>4.00 A</t>
  </si>
  <si>
    <t>2.20 A</t>
  </si>
  <si>
    <t>2.36 A</t>
  </si>
  <si>
    <t>2.90 A</t>
  </si>
  <si>
    <t>2.12 A</t>
  </si>
  <si>
    <t>2.19 A</t>
  </si>
  <si>
    <t>1.65 A</t>
  </si>
  <si>
    <t>1.70 A</t>
  </si>
  <si>
    <t>1.34 A</t>
  </si>
  <si>
    <t>1.99 A</t>
  </si>
  <si>
    <t>1.33 A</t>
  </si>
  <si>
    <t>1.35 A</t>
  </si>
  <si>
    <t>2.05 A</t>
  </si>
  <si>
    <t>3.04 A</t>
  </si>
  <si>
    <t>2.35 A</t>
  </si>
  <si>
    <t>2.29 A</t>
  </si>
  <si>
    <t>B,E,H,K</t>
  </si>
  <si>
    <t>B,E</t>
  </si>
  <si>
    <t>B,F</t>
  </si>
  <si>
    <t>B,D</t>
  </si>
  <si>
    <t>B,G,L,Q</t>
  </si>
  <si>
    <t>E,K</t>
  </si>
  <si>
    <t>B,G</t>
  </si>
  <si>
    <t>B,E,H,K,N,Q</t>
  </si>
  <si>
    <t>B,E,H</t>
  </si>
  <si>
    <t>inf</t>
  </si>
  <si>
    <t>34-220</t>
  </si>
  <si>
    <t>30-227</t>
  </si>
  <si>
    <t>3-191</t>
  </si>
  <si>
    <t>3-193</t>
  </si>
  <si>
    <t>30-221</t>
  </si>
  <si>
    <t>32-219</t>
  </si>
  <si>
    <t>30-219</t>
  </si>
  <si>
    <t>1-198</t>
  </si>
  <si>
    <t>33-219</t>
  </si>
  <si>
    <t>30-220</t>
  </si>
  <si>
    <t>106-120 | 30-227</t>
  </si>
  <si>
    <t>31-222</t>
  </si>
  <si>
    <t>31-219</t>
  </si>
  <si>
    <t>Protein - Protein</t>
  </si>
  <si>
    <t>Protein - Ligand</t>
  </si>
  <si>
    <t>Kd</t>
  </si>
  <si>
    <t>IC50</t>
  </si>
  <si>
    <t xml:space="preserve"> =</t>
  </si>
  <si>
    <t xml:space="preserve"> ~</t>
  </si>
  <si>
    <t xml:space="preserve"> &gt;</t>
  </si>
  <si>
    <t>nM</t>
  </si>
  <si>
    <t>uM</t>
  </si>
  <si>
    <t>(182-mer) SEH IN COMPLEX WITH HLA-DR1, Kd=0.5nM, Bmax, 1/2=0.5nM</t>
  </si>
  <si>
    <t>(13-mer) HLA-DR1(HA peptide 306-318) complex with SEC3 wt, Kd=270uM</t>
  </si>
  <si>
    <t>(13-mer) HLA-DR1(HA peptide 306-318) complex with SEC3 3B1, Kd=14uM</t>
  </si>
  <si>
    <t>(13-mer) HLA-DR1(HA peptide 306-318) complex with SEC3 3B2, Kd=4.6uM</t>
  </si>
  <si>
    <t>(15-mer) mutant TPI23-37(T28I) peptide/HLA-DR1 complexes, IC50=13nM</t>
  </si>
  <si>
    <t>(15-mer) wild-type TPI23-37 peptide/HLA-DR1 complexes, IC50=25nM</t>
  </si>
  <si>
    <t>(10-mer)</t>
  </si>
  <si>
    <t>(16-mer) HLA-DR1 and Gag[PP16] peptide complex, IC50=29+/-1nM, Kd=6nM; incomplete ligand</t>
  </si>
  <si>
    <t>(13-mer) HLA-DR1 and Gag[PG13] peptide complex, IC50=28+/-3nM, Kd=9nM</t>
  </si>
  <si>
    <t>(218-mer) Staphylococcal Enterotoxin I Complex with a Human MHC class II Molecule(+peptide from HA), Zn2+ dependent, Kd~1E-7M</t>
  </si>
  <si>
    <t>(214-mer) MAM/HLA-DR1/HA complex, Kd=0.6uM</t>
  </si>
  <si>
    <t>(279-mer)</t>
  </si>
  <si>
    <t>(15-mer) ligand is 15-mer phosphopeptide MART-1</t>
  </si>
  <si>
    <t>(245-mer)</t>
  </si>
  <si>
    <t>(15-mer) ligand is 15-mer CLIP peptide</t>
  </si>
  <si>
    <t>(191-mer)</t>
  </si>
  <si>
    <t>(239-mer)</t>
  </si>
  <si>
    <t>(16-mer) ligand is GP100 peptide</t>
  </si>
  <si>
    <t>(14-mer) ligand is A1L9 peptide; IC50=36.9+/-2.9nM</t>
  </si>
  <si>
    <t>(15-mer) ligand is modified alpha-enolase peptide 26-40 with citrulline at the position 32 (CIT26)</t>
  </si>
  <si>
    <t>(15-mer) ligand is alpha-enolase peptide 26-40 (26)</t>
  </si>
  <si>
    <t>(13-mer) [Nonstandard assay: Temp 37, PH=5.4] [Different protein in assay: protein in binding assay is HLA_DRB1*04:01] ligand is compound FIb72,74Cit</t>
  </si>
  <si>
    <t>(13-mer) [Nonstandard assay: Temp 37, PH=5.4] [Different protein in assay: protein in binding assay is HLA_DRB1*04:01] ligand is compound Fib74cit</t>
  </si>
  <si>
    <t>(13-mer) [Nonstandard assay: Temp 37, PH=5.4] [Different protein in assay: protein in binding assay is HLA_DRB1*04:01] ligand is compound CII1240</t>
  </si>
  <si>
    <t>(13-mer) [Nonstandard assay: Temp 37, PH=5.4] [Different protein in assay: protein in binding assay is HLA_DRB1*04:05] ligand is compound Vim424Cit</t>
  </si>
  <si>
    <t>(13-mer) [Nonstandard assay: Temp 37, PH=5.4] ligand is compound LL37_Cit91</t>
  </si>
  <si>
    <t>(13-mer) [Nonstandard assay: Temp 37, PH=5.4] ligand is compound His2B</t>
  </si>
  <si>
    <t>(15-mer) [Nonstandard assay: Temp 37, PH=5.4] ligand is compound His2BCit</t>
  </si>
  <si>
    <t>(190-mer) Kdeq values previously published (10)</t>
  </si>
  <si>
    <t>druggability_score</t>
  </si>
  <si>
    <t>pocket_score</t>
  </si>
  <si>
    <t>pocket_number</t>
  </si>
  <si>
    <t>volume</t>
  </si>
  <si>
    <t>area</t>
  </si>
  <si>
    <t>fraction_apolar</t>
  </si>
  <si>
    <t>domains</t>
  </si>
  <si>
    <t>p8</t>
  </si>
  <si>
    <t>p4</t>
  </si>
  <si>
    <t>p10</t>
  </si>
  <si>
    <t>p3</t>
  </si>
  <si>
    <t>p32</t>
  </si>
  <si>
    <t>p6</t>
  </si>
  <si>
    <t>p16</t>
  </si>
  <si>
    <t>p18</t>
  </si>
  <si>
    <t>p1</t>
  </si>
  <si>
    <t>p5</t>
  </si>
  <si>
    <t>p2</t>
  </si>
  <si>
    <t>p26</t>
  </si>
  <si>
    <t>p12</t>
  </si>
  <si>
    <t>p67</t>
  </si>
  <si>
    <t>p17</t>
  </si>
  <si>
    <t>p15</t>
  </si>
  <si>
    <t>p7</t>
  </si>
  <si>
    <t>p43</t>
  </si>
  <si>
    <t>p23</t>
  </si>
  <si>
    <t>p37</t>
  </si>
  <si>
    <t>p45</t>
  </si>
  <si>
    <t>p42</t>
  </si>
  <si>
    <t>p14</t>
  </si>
  <si>
    <t>p50</t>
  </si>
  <si>
    <t>Ig-like C1-type (5.0%),C1-set (5.0%)</t>
  </si>
  <si>
    <t>MHC_II_beta (1.0%)</t>
  </si>
  <si>
    <t>Ig-like C1-type (6.0%),C1-set (6.0%)</t>
  </si>
  <si>
    <t>Ig-like C1-type (5.0%),MHC_II_beta (4.0%),C1-set (5.0%)</t>
  </si>
  <si>
    <t>MHC_II_beta (4.0%)</t>
  </si>
  <si>
    <t>MHC_II_beta (8.0%)</t>
  </si>
  <si>
    <t>Ig-like C1-type (3.0%),C1-set (4.0%)</t>
  </si>
  <si>
    <t>Ig-like C1-type (7.0%),MHC_II_beta (7.0%),C1-set (7.0%)</t>
  </si>
  <si>
    <t>MHC_II_beta (3.0%)</t>
  </si>
  <si>
    <t>MHC_II_beta (5.0%)</t>
  </si>
  <si>
    <t>Ig-like C1-type (5.0%),MHC_II_beta (8.0%),C1-set (4.0%)</t>
  </si>
  <si>
    <t>Ig-like C1-type (1.0%),C1-set (1.0%)</t>
  </si>
  <si>
    <t>Ig-like C1-type (5.0%),MHC_II_beta (1.0%),C1-set (5.0%)</t>
  </si>
  <si>
    <t>Ig-like C1-type (7.0%),MHC_II_beta (3.0%),C1-set (7.0%)</t>
  </si>
  <si>
    <t>MHC_II_beta (12.0%)</t>
  </si>
  <si>
    <t>Ig-like C1-type (8.0%),MHC_II_beta (1.0%),C1-set (9.0%)</t>
  </si>
  <si>
    <t>Ig-like C1-type (8.0%),MHC_II_beta (3.0%),C1-set (9.0%)</t>
  </si>
  <si>
    <t>MHC_II_beta (15.0%)</t>
  </si>
  <si>
    <t>DRUGGABLE POCKETS</t>
  </si>
  <si>
    <t>p11</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</si>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</sst>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26200" TargetMode="External"/><Relationship Id="rId2" Type="http://schemas.openxmlformats.org/officeDocument/2006/relationships/hyperlink" Target="https://omim.org/entry/181000"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96881/" TargetMode="External"/><Relationship Id="rId2" Type="http://schemas.openxmlformats.org/officeDocument/2006/relationships/hyperlink" Target="https://www.ncbi.nlm.nih.gov/pubmed/33303214/" TargetMode="External"/><Relationship Id="rId3" Type="http://schemas.openxmlformats.org/officeDocument/2006/relationships/hyperlink" Target="https://www.ncbi.nlm.nih.gov/pubmed/33469204/" TargetMode="External"/><Relationship Id="rId4" Type="http://schemas.openxmlformats.org/officeDocument/2006/relationships/hyperlink" Target="https://www.ncbi.nlm.nih.gov/pubmed/33465039/" TargetMode="External"/><Relationship Id="rId5" Type="http://schemas.openxmlformats.org/officeDocument/2006/relationships/hyperlink" Target="https://www.ncbi.nlm.nih.gov/pubmed/33452310/" TargetMode="External"/><Relationship Id="rId6" Type="http://schemas.openxmlformats.org/officeDocument/2006/relationships/hyperlink" Target="https://www.ncbi.nlm.nih.gov/pubmed/33451870/" TargetMode="External"/><Relationship Id="rId7" Type="http://schemas.openxmlformats.org/officeDocument/2006/relationships/hyperlink" Target="https://www.ncbi.nlm.nih.gov/pubmed/33447900/" TargetMode="External"/><Relationship Id="rId8" Type="http://schemas.openxmlformats.org/officeDocument/2006/relationships/hyperlink" Target="https://www.ncbi.nlm.nih.gov/pubmed/33436735/" TargetMode="External"/><Relationship Id="rId9" Type="http://schemas.openxmlformats.org/officeDocument/2006/relationships/hyperlink" Target="https://www.ncbi.nlm.nih.gov/pubmed/33434368/" TargetMode="External"/><Relationship Id="rId10" Type="http://schemas.openxmlformats.org/officeDocument/2006/relationships/hyperlink" Target="https://www.ncbi.nlm.nih.gov/pubmed/33427622/" TargetMode="External"/><Relationship Id="rId11" Type="http://schemas.openxmlformats.org/officeDocument/2006/relationships/hyperlink" Target="https://www.ncbi.nlm.nih.gov/pubmed/33421254/" TargetMode="External"/><Relationship Id="rId12" Type="http://schemas.openxmlformats.org/officeDocument/2006/relationships/hyperlink" Target="https://www.ncbi.nlm.nih.gov/pubmed/33421202/" TargetMode="External"/><Relationship Id="rId13" Type="http://schemas.openxmlformats.org/officeDocument/2006/relationships/hyperlink" Target="https://www.ncbi.nlm.nih.gov/pubmed/33421092/" TargetMode="External"/><Relationship Id="rId14" Type="http://schemas.openxmlformats.org/officeDocument/2006/relationships/hyperlink" Target="https://www.ncbi.nlm.nih.gov/pubmed/33420337/" TargetMode="External"/><Relationship Id="rId15" Type="http://schemas.openxmlformats.org/officeDocument/2006/relationships/hyperlink" Target="https://www.ncbi.nlm.nih.gov/pubmed/33409825/" TargetMode="External"/><Relationship Id="rId16" Type="http://schemas.openxmlformats.org/officeDocument/2006/relationships/hyperlink" Target="https://www.ncbi.nlm.nih.gov/pubmed/33400858/" TargetMode="External"/><Relationship Id="rId17" Type="http://schemas.openxmlformats.org/officeDocument/2006/relationships/hyperlink" Target="https://www.ncbi.nlm.nih.gov/pubmed/33388178/" TargetMode="External"/><Relationship Id="rId18" Type="http://schemas.openxmlformats.org/officeDocument/2006/relationships/hyperlink" Target="https://www.ncbi.nlm.nih.gov/pubmed/33386169/" TargetMode="External"/><Relationship Id="rId19" Type="http://schemas.openxmlformats.org/officeDocument/2006/relationships/hyperlink" Target="https://www.ncbi.nlm.nih.gov/pubmed/33381897/" TargetMode="External"/><Relationship Id="rId20" Type="http://schemas.openxmlformats.org/officeDocument/2006/relationships/hyperlink" Target="https://www.ncbi.nlm.nih.gov/pubmed/33369244/" TargetMode="External"/><Relationship Id="rId21" Type="http://schemas.openxmlformats.org/officeDocument/2006/relationships/hyperlink" Target="https://www.ncbi.nlm.nih.gov/pubmed/33359263/" TargetMode="External"/><Relationship Id="rId22" Type="http://schemas.openxmlformats.org/officeDocument/2006/relationships/hyperlink" Target="https://www.ncbi.nlm.nih.gov/pubmed/33351701/" TargetMode="External"/><Relationship Id="rId23" Type="http://schemas.openxmlformats.org/officeDocument/2006/relationships/hyperlink" Target="https://www.ncbi.nlm.nih.gov/pubmed/33350470/" TargetMode="External"/><Relationship Id="rId24" Type="http://schemas.openxmlformats.org/officeDocument/2006/relationships/hyperlink" Target="https://www.ncbi.nlm.nih.gov/pubmed/33327920/" TargetMode="External"/><Relationship Id="rId25" Type="http://schemas.openxmlformats.org/officeDocument/2006/relationships/hyperlink" Target="https://www.ncbi.nlm.nih.gov/pubmed/33326851/" TargetMode="External"/><Relationship Id="rId26" Type="http://schemas.openxmlformats.org/officeDocument/2006/relationships/hyperlink" Target="https://www.ncbi.nlm.nih.gov/pubmed/33314756/" TargetMode="External"/><Relationship Id="rId27" Type="http://schemas.openxmlformats.org/officeDocument/2006/relationships/hyperlink" Target="https://www.ncbi.nlm.nih.gov/pubmed/33306273/" TargetMode="External"/><Relationship Id="rId28" Type="http://schemas.openxmlformats.org/officeDocument/2006/relationships/hyperlink" Target="https://www.ncbi.nlm.nih.gov/pubmed/33474840/" TargetMode="External"/><Relationship Id="rId29" Type="http://schemas.openxmlformats.org/officeDocument/2006/relationships/hyperlink" Target="https://www.ncbi.nlm.nih.gov/pubmed/33478794/" TargetMode="External"/><Relationship Id="rId30" Type="http://schemas.openxmlformats.org/officeDocument/2006/relationships/hyperlink" Target="https://www.ncbi.nlm.nih.gov/pubmed/33491440/" TargetMode="External"/><Relationship Id="rId31" Type="http://schemas.openxmlformats.org/officeDocument/2006/relationships/hyperlink" Target="https://www.ncbi.nlm.nih.gov/pubmed/33555323/" TargetMode="External"/><Relationship Id="rId32" Type="http://schemas.openxmlformats.org/officeDocument/2006/relationships/hyperlink" Target="https://www.ncbi.nlm.nih.gov/pubmed/33582220/" TargetMode="External"/><Relationship Id="rId33" Type="http://schemas.openxmlformats.org/officeDocument/2006/relationships/hyperlink" Target="https://www.ncbi.nlm.nih.gov/pubmed/33576185/" TargetMode="External"/><Relationship Id="rId34" Type="http://schemas.openxmlformats.org/officeDocument/2006/relationships/hyperlink" Target="https://www.ncbi.nlm.nih.gov/pubmed/33575923/" TargetMode="External"/><Relationship Id="rId35" Type="http://schemas.openxmlformats.org/officeDocument/2006/relationships/hyperlink" Target="https://www.ncbi.nlm.nih.gov/pubmed/33571396/" TargetMode="External"/><Relationship Id="rId36" Type="http://schemas.openxmlformats.org/officeDocument/2006/relationships/hyperlink" Target="https://www.ncbi.nlm.nih.gov/pubmed/33571386/" TargetMode="External"/><Relationship Id="rId37" Type="http://schemas.openxmlformats.org/officeDocument/2006/relationships/hyperlink" Target="https://www.ncbi.nlm.nih.gov/pubmed/33570454/" TargetMode="External"/><Relationship Id="rId38" Type="http://schemas.openxmlformats.org/officeDocument/2006/relationships/hyperlink" Target="https://www.ncbi.nlm.nih.gov/pubmed/33569455/" TargetMode="External"/><Relationship Id="rId39" Type="http://schemas.openxmlformats.org/officeDocument/2006/relationships/hyperlink" Target="https://www.ncbi.nlm.nih.gov/pubmed/33566388/" TargetMode="External"/><Relationship Id="rId40" Type="http://schemas.openxmlformats.org/officeDocument/2006/relationships/hyperlink" Target="https://www.ncbi.nlm.nih.gov/pubmed/33562078/" TargetMode="External"/><Relationship Id="rId41" Type="http://schemas.openxmlformats.org/officeDocument/2006/relationships/hyperlink" Target="https://www.ncbi.nlm.nih.gov/pubmed/33559384/" TargetMode="External"/><Relationship Id="rId42" Type="http://schemas.openxmlformats.org/officeDocument/2006/relationships/hyperlink" Target="https://www.ncbi.nlm.nih.gov/pubmed/33558538/" TargetMode="External"/><Relationship Id="rId43" Type="http://schemas.openxmlformats.org/officeDocument/2006/relationships/hyperlink" Target="https://www.ncbi.nlm.nih.gov/pubmed/33547763/" TargetMode="External"/><Relationship Id="rId44" Type="http://schemas.openxmlformats.org/officeDocument/2006/relationships/hyperlink" Target="https://www.ncbi.nlm.nih.gov/pubmed/33502736/" TargetMode="External"/><Relationship Id="rId45" Type="http://schemas.openxmlformats.org/officeDocument/2006/relationships/hyperlink" Target="https://www.ncbi.nlm.nih.gov/pubmed/33542445/" TargetMode="External"/><Relationship Id="rId46" Type="http://schemas.openxmlformats.org/officeDocument/2006/relationships/hyperlink" Target="https://www.ncbi.nlm.nih.gov/pubmed/33542305/" TargetMode="External"/><Relationship Id="rId47" Type="http://schemas.openxmlformats.org/officeDocument/2006/relationships/hyperlink" Target="https://www.ncbi.nlm.nih.gov/pubmed/33534954/" TargetMode="External"/><Relationship Id="rId48" Type="http://schemas.openxmlformats.org/officeDocument/2006/relationships/hyperlink" Target="https://www.ncbi.nlm.nih.gov/pubmed/33527680/" TargetMode="External"/><Relationship Id="rId49" Type="http://schemas.openxmlformats.org/officeDocument/2006/relationships/hyperlink" Target="https://www.ncbi.nlm.nih.gov/pubmed/33526272/" TargetMode="External"/><Relationship Id="rId50" Type="http://schemas.openxmlformats.org/officeDocument/2006/relationships/hyperlink" Target="https://www.ncbi.nlm.nih.gov/pubmed/33517400/" TargetMode="External"/><Relationship Id="rId51" Type="http://schemas.openxmlformats.org/officeDocument/2006/relationships/hyperlink" Target="https://www.ncbi.nlm.nih.gov/pubmed/33514426/" TargetMode="External"/><Relationship Id="rId52" Type="http://schemas.openxmlformats.org/officeDocument/2006/relationships/hyperlink" Target="https://www.ncbi.nlm.nih.gov/pubmed/33510427/" TargetMode="External"/><Relationship Id="rId53" Type="http://schemas.openxmlformats.org/officeDocument/2006/relationships/hyperlink" Target="https://www.ncbi.nlm.nih.gov/pubmed/33509297/" TargetMode="External"/><Relationship Id="rId54" Type="http://schemas.openxmlformats.org/officeDocument/2006/relationships/hyperlink" Target="https://www.ncbi.nlm.nih.gov/pubmed/33505128/" TargetMode="External"/><Relationship Id="rId55" Type="http://schemas.openxmlformats.org/officeDocument/2006/relationships/hyperlink" Target="https://www.ncbi.nlm.nih.gov/pubmed/33503870/" TargetMode="External"/><Relationship Id="rId56" Type="http://schemas.openxmlformats.org/officeDocument/2006/relationships/hyperlink" Target="https://www.ncbi.nlm.nih.gov/pubmed/33303716/" TargetMode="External"/><Relationship Id="rId57" Type="http://schemas.openxmlformats.org/officeDocument/2006/relationships/hyperlink" Target="https://www.ncbi.nlm.nih.gov/pubmed/33301929/" TargetMode="External"/><Relationship Id="rId58" Type="http://schemas.openxmlformats.org/officeDocument/2006/relationships/hyperlink" Target="https://www.ncbi.nlm.nih.gov/pubmed/33583139/" TargetMode="External"/><Relationship Id="rId59" Type="http://schemas.openxmlformats.org/officeDocument/2006/relationships/hyperlink" Target="https://www.ncbi.nlm.nih.gov/pubmed/33300274/" TargetMode="External"/><Relationship Id="rId60" Type="http://schemas.openxmlformats.org/officeDocument/2006/relationships/hyperlink" Target="https://www.ncbi.nlm.nih.gov/pubmed/32996280/" TargetMode="External"/><Relationship Id="rId61" Type="http://schemas.openxmlformats.org/officeDocument/2006/relationships/hyperlink" Target="https://www.ncbi.nlm.nih.gov/pubmed/32986250/" TargetMode="External"/><Relationship Id="rId62" Type="http://schemas.openxmlformats.org/officeDocument/2006/relationships/hyperlink" Target="https://www.ncbi.nlm.nih.gov/pubmed/32965138/" TargetMode="External"/><Relationship Id="rId63" Type="http://schemas.openxmlformats.org/officeDocument/2006/relationships/hyperlink" Target="https://www.ncbi.nlm.nih.gov/pubmed/32963330/" TargetMode="External"/><Relationship Id="rId64" Type="http://schemas.openxmlformats.org/officeDocument/2006/relationships/hyperlink" Target="https://www.ncbi.nlm.nih.gov/pubmed/32951137/" TargetMode="External"/><Relationship Id="rId65" Type="http://schemas.openxmlformats.org/officeDocument/2006/relationships/hyperlink" Target="https://www.ncbi.nlm.nih.gov/pubmed/32949466/" TargetMode="External"/><Relationship Id="rId66" Type="http://schemas.openxmlformats.org/officeDocument/2006/relationships/hyperlink" Target="https://www.ncbi.nlm.nih.gov/pubmed/32948369/" TargetMode="External"/><Relationship Id="rId67" Type="http://schemas.openxmlformats.org/officeDocument/2006/relationships/hyperlink" Target="https://www.ncbi.nlm.nih.gov/pubmed/32928608/" TargetMode="External"/><Relationship Id="rId68" Type="http://schemas.openxmlformats.org/officeDocument/2006/relationships/hyperlink" Target="https://www.ncbi.nlm.nih.gov/pubmed/32889013/" TargetMode="External"/><Relationship Id="rId69" Type="http://schemas.openxmlformats.org/officeDocument/2006/relationships/hyperlink" Target="https://www.ncbi.nlm.nih.gov/pubmed/32798289/" TargetMode="External"/><Relationship Id="rId70" Type="http://schemas.openxmlformats.org/officeDocument/2006/relationships/hyperlink" Target="https://www.ncbi.nlm.nih.gov/pubmed/32794654/" TargetMode="External"/><Relationship Id="rId71" Type="http://schemas.openxmlformats.org/officeDocument/2006/relationships/hyperlink" Target="https://www.ncbi.nlm.nih.gov/pubmed/32783376/" TargetMode="External"/><Relationship Id="rId72" Type="http://schemas.openxmlformats.org/officeDocument/2006/relationships/hyperlink" Target="https://www.ncbi.nlm.nih.gov/pubmed/32692457/" TargetMode="External"/><Relationship Id="rId73" Type="http://schemas.openxmlformats.org/officeDocument/2006/relationships/hyperlink" Target="https://www.ncbi.nlm.nih.gov/pubmed/32558116/" TargetMode="External"/><Relationship Id="rId74" Type="http://schemas.openxmlformats.org/officeDocument/2006/relationships/hyperlink" Target="https://www.ncbi.nlm.nih.gov/pubmed/32556182/" TargetMode="External"/><Relationship Id="rId75" Type="http://schemas.openxmlformats.org/officeDocument/2006/relationships/hyperlink" Target="https://www.ncbi.nlm.nih.gov/pubmed/32524521/" TargetMode="External"/><Relationship Id="rId76" Type="http://schemas.openxmlformats.org/officeDocument/2006/relationships/hyperlink" Target="https://www.ncbi.nlm.nih.gov/pubmed/32444887/" TargetMode="External"/><Relationship Id="rId77" Type="http://schemas.openxmlformats.org/officeDocument/2006/relationships/hyperlink" Target="https://www.ncbi.nlm.nih.gov/pubmed/32430947/" TargetMode="External"/><Relationship Id="rId78" Type="http://schemas.openxmlformats.org/officeDocument/2006/relationships/hyperlink" Target="https://www.ncbi.nlm.nih.gov/pubmed/32370566/" TargetMode="External"/><Relationship Id="rId79" Type="http://schemas.openxmlformats.org/officeDocument/2006/relationships/hyperlink" Target="https://www.ncbi.nlm.nih.gov/pubmed/32368987/" TargetMode="External"/><Relationship Id="rId80" Type="http://schemas.openxmlformats.org/officeDocument/2006/relationships/hyperlink" Target="https://www.ncbi.nlm.nih.gov/pubmed/32255388/" TargetMode="External"/><Relationship Id="rId81" Type="http://schemas.openxmlformats.org/officeDocument/2006/relationships/hyperlink" Target="https://www.ncbi.nlm.nih.gov/pubmed/32242813/" TargetMode="External"/><Relationship Id="rId82" Type="http://schemas.openxmlformats.org/officeDocument/2006/relationships/hyperlink" Target="https://www.ncbi.nlm.nih.gov/pubmed/32204641/" TargetMode="External"/><Relationship Id="rId83" Type="http://schemas.openxmlformats.org/officeDocument/2006/relationships/hyperlink" Target="https://www.ncbi.nlm.nih.gov/pubmed/32141793/" TargetMode="External"/><Relationship Id="rId84" Type="http://schemas.openxmlformats.org/officeDocument/2006/relationships/hyperlink" Target="https://www.ncbi.nlm.nih.gov/pubmed/32102009/" TargetMode="External"/><Relationship Id="rId85" Type="http://schemas.openxmlformats.org/officeDocument/2006/relationships/hyperlink" Target="https://www.ncbi.nlm.nih.gov/pubmed/32998048/" TargetMode="External"/><Relationship Id="rId86" Type="http://schemas.openxmlformats.org/officeDocument/2006/relationships/hyperlink" Target="https://www.ncbi.nlm.nih.gov/pubmed/32999239/" TargetMode="External"/><Relationship Id="rId87" Type="http://schemas.openxmlformats.org/officeDocument/2006/relationships/hyperlink" Target="https://www.ncbi.nlm.nih.gov/pubmed/33002286/" TargetMode="External"/><Relationship Id="rId88" Type="http://schemas.openxmlformats.org/officeDocument/2006/relationships/hyperlink" Target="https://www.ncbi.nlm.nih.gov/pubmed/33168359/" TargetMode="External"/><Relationship Id="rId89" Type="http://schemas.openxmlformats.org/officeDocument/2006/relationships/hyperlink" Target="https://www.ncbi.nlm.nih.gov/pubmed/33267971/" TargetMode="External"/><Relationship Id="rId90" Type="http://schemas.openxmlformats.org/officeDocument/2006/relationships/hyperlink" Target="https://www.ncbi.nlm.nih.gov/pubmed/33258504/" TargetMode="External"/><Relationship Id="rId91" Type="http://schemas.openxmlformats.org/officeDocument/2006/relationships/hyperlink" Target="https://www.ncbi.nlm.nih.gov/pubmed/33257011/" TargetMode="External"/><Relationship Id="rId92" Type="http://schemas.openxmlformats.org/officeDocument/2006/relationships/hyperlink" Target="https://www.ncbi.nlm.nih.gov/pubmed/33251711/" TargetMode="External"/><Relationship Id="rId93" Type="http://schemas.openxmlformats.org/officeDocument/2006/relationships/hyperlink" Target="https://www.ncbi.nlm.nih.gov/pubmed/33250457/" TargetMode="External"/><Relationship Id="rId94" Type="http://schemas.openxmlformats.org/officeDocument/2006/relationships/hyperlink" Target="https://www.ncbi.nlm.nih.gov/pubmed/33249336/" TargetMode="External"/><Relationship Id="rId95" Type="http://schemas.openxmlformats.org/officeDocument/2006/relationships/hyperlink" Target="https://www.ncbi.nlm.nih.gov/pubmed/33231514/" TargetMode="External"/><Relationship Id="rId96" Type="http://schemas.openxmlformats.org/officeDocument/2006/relationships/hyperlink" Target="https://www.ncbi.nlm.nih.gov/pubmed/33217039/" TargetMode="External"/><Relationship Id="rId97" Type="http://schemas.openxmlformats.org/officeDocument/2006/relationships/hyperlink" Target="https://www.ncbi.nlm.nih.gov/pubmed/33189423/" TargetMode="External"/><Relationship Id="rId98" Type="http://schemas.openxmlformats.org/officeDocument/2006/relationships/hyperlink" Target="https://www.ncbi.nlm.nih.gov/pubmed/33179878/" TargetMode="External"/><Relationship Id="rId99" Type="http://schemas.openxmlformats.org/officeDocument/2006/relationships/hyperlink" Target="https://www.ncbi.nlm.nih.gov/pubmed/33179442/" TargetMode="External"/><Relationship Id="rId100" Type="http://schemas.openxmlformats.org/officeDocument/2006/relationships/hyperlink" Target="https://www.ncbi.nlm.nih.gov/pubmed/33141807/" TargetMode="External"/><Relationship Id="rId101" Type="http://schemas.openxmlformats.org/officeDocument/2006/relationships/hyperlink" Target="https://www.ncbi.nlm.nih.gov/pubmed/34088990/" TargetMode="External"/><Relationship Id="rId102" Type="http://schemas.openxmlformats.org/officeDocument/2006/relationships/hyperlink" Target="https://www.ncbi.nlm.nih.gov/pubmed/33128327/" TargetMode="External"/><Relationship Id="rId103" Type="http://schemas.openxmlformats.org/officeDocument/2006/relationships/hyperlink" Target="https://www.ncbi.nlm.nih.gov/pubmed/33124731/" TargetMode="External"/><Relationship Id="rId104" Type="http://schemas.openxmlformats.org/officeDocument/2006/relationships/hyperlink" Target="https://www.ncbi.nlm.nih.gov/pubmed/33103850/" TargetMode="External"/><Relationship Id="rId105" Type="http://schemas.openxmlformats.org/officeDocument/2006/relationships/hyperlink" Target="https://www.ncbi.nlm.nih.gov/pubmed/33090708/" TargetMode="External"/><Relationship Id="rId106" Type="http://schemas.openxmlformats.org/officeDocument/2006/relationships/hyperlink" Target="https://www.ncbi.nlm.nih.gov/pubmed/33058932/" TargetMode="External"/><Relationship Id="rId107" Type="http://schemas.openxmlformats.org/officeDocument/2006/relationships/hyperlink" Target="https://www.ncbi.nlm.nih.gov/pubmed/33058561/" TargetMode="External"/><Relationship Id="rId108" Type="http://schemas.openxmlformats.org/officeDocument/2006/relationships/hyperlink" Target="https://www.ncbi.nlm.nih.gov/pubmed/33052026/" TargetMode="External"/><Relationship Id="rId109" Type="http://schemas.openxmlformats.org/officeDocument/2006/relationships/hyperlink" Target="https://www.ncbi.nlm.nih.gov/pubmed/33043613/" TargetMode="External"/><Relationship Id="rId110" Type="http://schemas.openxmlformats.org/officeDocument/2006/relationships/hyperlink" Target="https://www.ncbi.nlm.nih.gov/pubmed/33025622/" TargetMode="External"/><Relationship Id="rId111" Type="http://schemas.openxmlformats.org/officeDocument/2006/relationships/hyperlink" Target="https://www.ncbi.nlm.nih.gov/pubmed/33009514/" TargetMode="External"/><Relationship Id="rId112" Type="http://schemas.openxmlformats.org/officeDocument/2006/relationships/hyperlink" Target="https://www.ncbi.nlm.nih.gov/pubmed/33007402/" TargetMode="External"/><Relationship Id="rId113" Type="http://schemas.openxmlformats.org/officeDocument/2006/relationships/hyperlink" Target="https://www.ncbi.nlm.nih.gov/pubmed/33582569/" TargetMode="External"/><Relationship Id="rId114" Type="http://schemas.openxmlformats.org/officeDocument/2006/relationships/hyperlink" Target="https://www.ncbi.nlm.nih.gov/pubmed/33002571/" TargetMode="External"/><Relationship Id="rId115" Type="http://schemas.openxmlformats.org/officeDocument/2006/relationships/hyperlink" Target="https://www.ncbi.nlm.nih.gov/pubmed/33967148/" TargetMode="External"/><Relationship Id="rId116" Type="http://schemas.openxmlformats.org/officeDocument/2006/relationships/hyperlink" Target="https://www.ncbi.nlm.nih.gov/pubmed/34011352/" TargetMode="External"/><Relationship Id="rId117" Type="http://schemas.openxmlformats.org/officeDocument/2006/relationships/hyperlink" Target="https://www.ncbi.nlm.nih.gov/pubmed/34021020/" TargetMode="External"/><Relationship Id="rId118" Type="http://schemas.openxmlformats.org/officeDocument/2006/relationships/hyperlink" Target="https://www.ncbi.nlm.nih.gov/pubmed/34057862/" TargetMode="External"/><Relationship Id="rId119" Type="http://schemas.openxmlformats.org/officeDocument/2006/relationships/hyperlink" Target="https://www.ncbi.nlm.nih.gov/pubmed/33910121/" TargetMode="External"/><Relationship Id="rId120" Type="http://schemas.openxmlformats.org/officeDocument/2006/relationships/hyperlink" Target="https://www.ncbi.nlm.nih.gov/pubmed/34013666/" TargetMode="External"/><Relationship Id="rId121" Type="http://schemas.openxmlformats.org/officeDocument/2006/relationships/hyperlink" Target="https://www.ncbi.nlm.nih.gov/pubmed/34015620/" TargetMode="External"/><Relationship Id="rId122" Type="http://schemas.openxmlformats.org/officeDocument/2006/relationships/hyperlink" Target="https://www.ncbi.nlm.nih.gov/pubmed/34077451/" TargetMode="External"/><Relationship Id="rId123" Type="http://schemas.openxmlformats.org/officeDocument/2006/relationships/hyperlink" Target="https://www.ncbi.nlm.nih.gov/pubmed/33905890/" TargetMode="External"/><Relationship Id="rId124" Type="http://schemas.openxmlformats.org/officeDocument/2006/relationships/hyperlink" Target="https://www.ncbi.nlm.nih.gov/pubmed/34059071/" TargetMode="External"/><Relationship Id="rId125" Type="http://schemas.openxmlformats.org/officeDocument/2006/relationships/hyperlink" Target="https://www.ncbi.nlm.nih.gov/pubmed/33899963/" TargetMode="External"/><Relationship Id="rId126" Type="http://schemas.openxmlformats.org/officeDocument/2006/relationships/hyperlink" Target="https://www.ncbi.nlm.nih.gov/pubmed/33898740/" TargetMode="External"/><Relationship Id="rId127" Type="http://schemas.openxmlformats.org/officeDocument/2006/relationships/hyperlink" Target="https://www.ncbi.nlm.nih.gov/pubmed/33897289/" TargetMode="External"/><Relationship Id="rId128" Type="http://schemas.openxmlformats.org/officeDocument/2006/relationships/hyperlink" Target="https://www.ncbi.nlm.nih.gov/pubmed/33896121/" TargetMode="External"/><Relationship Id="rId129" Type="http://schemas.openxmlformats.org/officeDocument/2006/relationships/hyperlink" Target="https://www.ncbi.nlm.nih.gov/pubmed/33896076/" TargetMode="External"/><Relationship Id="rId130" Type="http://schemas.openxmlformats.org/officeDocument/2006/relationships/hyperlink" Target="https://www.ncbi.nlm.nih.gov/pubmed/34016546/" TargetMode="External"/><Relationship Id="rId131" Type="http://schemas.openxmlformats.org/officeDocument/2006/relationships/hyperlink" Target="https://www.ncbi.nlm.nih.gov/pubmed/33892543/" TargetMode="External"/><Relationship Id="rId132" Type="http://schemas.openxmlformats.org/officeDocument/2006/relationships/hyperlink" Target="https://www.ncbi.nlm.nih.gov/pubmed/34050837/" TargetMode="External"/><Relationship Id="rId133" Type="http://schemas.openxmlformats.org/officeDocument/2006/relationships/hyperlink" Target="https://www.ncbi.nlm.nih.gov/pubmed/33882342/" TargetMode="External"/><Relationship Id="rId134" Type="http://schemas.openxmlformats.org/officeDocument/2006/relationships/hyperlink" Target="https://www.ncbi.nlm.nih.gov/pubmed/33863790/" TargetMode="External"/><Relationship Id="rId135" Type="http://schemas.openxmlformats.org/officeDocument/2006/relationships/hyperlink" Target="https://www.ncbi.nlm.nih.gov/pubmed/33862472/" TargetMode="External"/><Relationship Id="rId136" Type="http://schemas.openxmlformats.org/officeDocument/2006/relationships/hyperlink" Target="https://www.ncbi.nlm.nih.gov/pubmed/33853962/" TargetMode="External"/><Relationship Id="rId137" Type="http://schemas.openxmlformats.org/officeDocument/2006/relationships/hyperlink" Target="https://www.ncbi.nlm.nih.gov/pubmed/33849662/" TargetMode="External"/><Relationship Id="rId138" Type="http://schemas.openxmlformats.org/officeDocument/2006/relationships/hyperlink" Target="https://www.ncbi.nlm.nih.gov/pubmed/33848259/" TargetMode="External"/><Relationship Id="rId139" Type="http://schemas.openxmlformats.org/officeDocument/2006/relationships/hyperlink" Target="https://www.ncbi.nlm.nih.gov/pubmed/34018329/" TargetMode="External"/><Relationship Id="rId140" Type="http://schemas.openxmlformats.org/officeDocument/2006/relationships/hyperlink" Target="https://www.ncbi.nlm.nih.gov/pubmed/33843981/" TargetMode="External"/><Relationship Id="rId141" Type="http://schemas.openxmlformats.org/officeDocument/2006/relationships/hyperlink" Target="https://www.ncbi.nlm.nih.gov/pubmed/33837995/" TargetMode="External"/><Relationship Id="rId142" Type="http://schemas.openxmlformats.org/officeDocument/2006/relationships/hyperlink" Target="https://www.ncbi.nlm.nih.gov/pubmed/33928171/" TargetMode="External"/><Relationship Id="rId143" Type="http://schemas.openxmlformats.org/officeDocument/2006/relationships/hyperlink" Target="https://www.ncbi.nlm.nih.gov/pubmed/33929277/" TargetMode="External"/><Relationship Id="rId144" Type="http://schemas.openxmlformats.org/officeDocument/2006/relationships/hyperlink" Target="https://www.ncbi.nlm.nih.gov/pubmed/34041244/" TargetMode="External"/><Relationship Id="rId145" Type="http://schemas.openxmlformats.org/officeDocument/2006/relationships/hyperlink" Target="https://www.ncbi.nlm.nih.gov/pubmed/33934545/" TargetMode="External"/><Relationship Id="rId146" Type="http://schemas.openxmlformats.org/officeDocument/2006/relationships/hyperlink" Target="https://www.ncbi.nlm.nih.gov/pubmed/33973677/" TargetMode="External"/><Relationship Id="rId147" Type="http://schemas.openxmlformats.org/officeDocument/2006/relationships/hyperlink" Target="https://www.ncbi.nlm.nih.gov/pubmed/34026790/" TargetMode="External"/><Relationship Id="rId148" Type="http://schemas.openxmlformats.org/officeDocument/2006/relationships/hyperlink" Target="https://www.ncbi.nlm.nih.gov/pubmed/33971035/" TargetMode="External"/><Relationship Id="rId149" Type="http://schemas.openxmlformats.org/officeDocument/2006/relationships/hyperlink" Target="https://www.ncbi.nlm.nih.gov/pubmed/33980471/" TargetMode="External"/><Relationship Id="rId150" Type="http://schemas.openxmlformats.org/officeDocument/2006/relationships/hyperlink" Target="https://www.ncbi.nlm.nih.gov/pubmed/33981313/" TargetMode="External"/><Relationship Id="rId151" Type="http://schemas.openxmlformats.org/officeDocument/2006/relationships/hyperlink" Target="https://www.ncbi.nlm.nih.gov/pubmed/33965252/" TargetMode="External"/><Relationship Id="rId152" Type="http://schemas.openxmlformats.org/officeDocument/2006/relationships/hyperlink" Target="https://www.ncbi.nlm.nih.gov/pubmed/33981900/" TargetMode="External"/><Relationship Id="rId153" Type="http://schemas.openxmlformats.org/officeDocument/2006/relationships/hyperlink" Target="https://www.ncbi.nlm.nih.gov/pubmed/34070522/" TargetMode="External"/><Relationship Id="rId154" Type="http://schemas.openxmlformats.org/officeDocument/2006/relationships/hyperlink" Target="https://www.ncbi.nlm.nih.gov/pubmed/33985400/" TargetMode="External"/><Relationship Id="rId155" Type="http://schemas.openxmlformats.org/officeDocument/2006/relationships/hyperlink" Target="https://www.ncbi.nlm.nih.gov/pubmed/33987934/" TargetMode="External"/><Relationship Id="rId156" Type="http://schemas.openxmlformats.org/officeDocument/2006/relationships/hyperlink" Target="https://www.ncbi.nlm.nih.gov/pubmed/33963246/" TargetMode="External"/><Relationship Id="rId157" Type="http://schemas.openxmlformats.org/officeDocument/2006/relationships/hyperlink" Target="https://www.ncbi.nlm.nih.gov/pubmed/33959392/" TargetMode="External"/><Relationship Id="rId158" Type="http://schemas.openxmlformats.org/officeDocument/2006/relationships/hyperlink" Target="https://www.ncbi.nlm.nih.gov/pubmed/34057095/" TargetMode="External"/><Relationship Id="rId159" Type="http://schemas.openxmlformats.org/officeDocument/2006/relationships/hyperlink" Target="https://www.ncbi.nlm.nih.gov/pubmed/34072580/" TargetMode="External"/><Relationship Id="rId160" Type="http://schemas.openxmlformats.org/officeDocument/2006/relationships/hyperlink" Target="https://www.ncbi.nlm.nih.gov/pubmed/33950983/" TargetMode="External"/><Relationship Id="rId161" Type="http://schemas.openxmlformats.org/officeDocument/2006/relationships/hyperlink" Target="https://www.ncbi.nlm.nih.gov/pubmed/33949143/" TargetMode="External"/><Relationship Id="rId162" Type="http://schemas.openxmlformats.org/officeDocument/2006/relationships/hyperlink" Target="https://www.ncbi.nlm.nih.gov/pubmed/33994447/" TargetMode="External"/><Relationship Id="rId163" Type="http://schemas.openxmlformats.org/officeDocument/2006/relationships/hyperlink" Target="https://www.ncbi.nlm.nih.gov/pubmed/33939725/" TargetMode="External"/><Relationship Id="rId164" Type="http://schemas.openxmlformats.org/officeDocument/2006/relationships/hyperlink" Target="https://www.ncbi.nlm.nih.gov/pubmed/34002224/" TargetMode="External"/><Relationship Id="rId165" Type="http://schemas.openxmlformats.org/officeDocument/2006/relationships/hyperlink" Target="https://www.ncbi.nlm.nih.gov/pubmed/34007822/" TargetMode="External"/><Relationship Id="rId166" Type="http://schemas.openxmlformats.org/officeDocument/2006/relationships/hyperlink" Target="https://www.ncbi.nlm.nih.gov/pubmed/34053200/" TargetMode="External"/><Relationship Id="rId167" Type="http://schemas.openxmlformats.org/officeDocument/2006/relationships/hyperlink" Target="https://www.ncbi.nlm.nih.gov/pubmed/34065159/" TargetMode="External"/><Relationship Id="rId168" Type="http://schemas.openxmlformats.org/officeDocument/2006/relationships/hyperlink" Target="https://www.ncbi.nlm.nih.gov/pubmed/34023962/" TargetMode="External"/><Relationship Id="rId169" Type="http://schemas.openxmlformats.org/officeDocument/2006/relationships/hyperlink" Target="https://www.ncbi.nlm.nih.gov/pubmed/34031661/" TargetMode="External"/><Relationship Id="rId170" Type="http://schemas.openxmlformats.org/officeDocument/2006/relationships/hyperlink" Target="https://www.ncbi.nlm.nih.gov/pubmed/33936051/" TargetMode="External"/><Relationship Id="rId171" Type="http://schemas.openxmlformats.org/officeDocument/2006/relationships/hyperlink" Target="https://www.ncbi.nlm.nih.gov/pubmed/34041839/" TargetMode="External"/><Relationship Id="rId172" Type="http://schemas.openxmlformats.org/officeDocument/2006/relationships/hyperlink" Target="https://www.ncbi.nlm.nih.gov/pubmed/34017081/" TargetMode="External"/><Relationship Id="rId173" Type="http://schemas.openxmlformats.org/officeDocument/2006/relationships/hyperlink" Target="https://www.ncbi.nlm.nih.gov/pubmed/34083219/" TargetMode="External"/><Relationship Id="rId174" Type="http://schemas.openxmlformats.org/officeDocument/2006/relationships/hyperlink" Target="https://www.ncbi.nlm.nih.gov/pubmed/33753913/" TargetMode="External"/><Relationship Id="rId175" Type="http://schemas.openxmlformats.org/officeDocument/2006/relationships/hyperlink" Target="https://www.ncbi.nlm.nih.gov/pubmed/33750973/" TargetMode="External"/><Relationship Id="rId176" Type="http://schemas.openxmlformats.org/officeDocument/2006/relationships/hyperlink" Target="https://www.ncbi.nlm.nih.gov/pubmed/33742477/" TargetMode="External"/><Relationship Id="rId177" Type="http://schemas.openxmlformats.org/officeDocument/2006/relationships/hyperlink" Target="https://www.ncbi.nlm.nih.gov/pubmed/33736632/" TargetMode="External"/><Relationship Id="rId178" Type="http://schemas.openxmlformats.org/officeDocument/2006/relationships/hyperlink" Target="https://www.ncbi.nlm.nih.gov/pubmed/33734973/" TargetMode="External"/><Relationship Id="rId179" Type="http://schemas.openxmlformats.org/officeDocument/2006/relationships/hyperlink" Target="https://www.ncbi.nlm.nih.gov/pubmed/33734601/" TargetMode="External"/><Relationship Id="rId180" Type="http://schemas.openxmlformats.org/officeDocument/2006/relationships/hyperlink" Target="https://www.ncbi.nlm.nih.gov/pubmed/33732254/" TargetMode="External"/><Relationship Id="rId181" Type="http://schemas.openxmlformats.org/officeDocument/2006/relationships/hyperlink" Target="https://www.ncbi.nlm.nih.gov/pubmed/33728835/" TargetMode="External"/><Relationship Id="rId182" Type="http://schemas.openxmlformats.org/officeDocument/2006/relationships/hyperlink" Target="https://www.ncbi.nlm.nih.gov/pubmed/33725525/" TargetMode="External"/><Relationship Id="rId183" Type="http://schemas.openxmlformats.org/officeDocument/2006/relationships/hyperlink" Target="https://www.ncbi.nlm.nih.gov/pubmed/33717167/" TargetMode="External"/><Relationship Id="rId184" Type="http://schemas.openxmlformats.org/officeDocument/2006/relationships/hyperlink" Target="https://www.ncbi.nlm.nih.gov/pubmed/33717140/" TargetMode="External"/><Relationship Id="rId185" Type="http://schemas.openxmlformats.org/officeDocument/2006/relationships/hyperlink" Target="https://www.ncbi.nlm.nih.gov/pubmed/33687974/" TargetMode="External"/><Relationship Id="rId186" Type="http://schemas.openxmlformats.org/officeDocument/2006/relationships/hyperlink" Target="https://www.ncbi.nlm.nih.gov/pubmed/33679735/" TargetMode="External"/><Relationship Id="rId187" Type="http://schemas.openxmlformats.org/officeDocument/2006/relationships/hyperlink" Target="https://www.ncbi.nlm.nih.gov/pubmed/33679273/" TargetMode="External"/><Relationship Id="rId188" Type="http://schemas.openxmlformats.org/officeDocument/2006/relationships/hyperlink" Target="https://www.ncbi.nlm.nih.gov/pubmed/33675036/" TargetMode="External"/><Relationship Id="rId189" Type="http://schemas.openxmlformats.org/officeDocument/2006/relationships/hyperlink" Target="https://www.ncbi.nlm.nih.gov/pubmed/33667985/" TargetMode="External"/><Relationship Id="rId190" Type="http://schemas.openxmlformats.org/officeDocument/2006/relationships/hyperlink" Target="https://www.ncbi.nlm.nih.gov/pubmed/33657520/" TargetMode="External"/><Relationship Id="rId191" Type="http://schemas.openxmlformats.org/officeDocument/2006/relationships/hyperlink" Target="https://www.ncbi.nlm.nih.gov/pubmed/33654122/" TargetMode="External"/><Relationship Id="rId192" Type="http://schemas.openxmlformats.org/officeDocument/2006/relationships/hyperlink" Target="https://www.ncbi.nlm.nih.gov/pubmed/33649182/" TargetMode="External"/><Relationship Id="rId193" Type="http://schemas.openxmlformats.org/officeDocument/2006/relationships/hyperlink" Target="https://www.ncbi.nlm.nih.gov/pubmed/34020649/" TargetMode="External"/><Relationship Id="rId194" Type="http://schemas.openxmlformats.org/officeDocument/2006/relationships/hyperlink" Target="https://www.ncbi.nlm.nih.gov/pubmed/33639633/" TargetMode="External"/><Relationship Id="rId195" Type="http://schemas.openxmlformats.org/officeDocument/2006/relationships/hyperlink" Target="https://www.ncbi.nlm.nih.gov/pubmed/33618525/" TargetMode="External"/><Relationship Id="rId196" Type="http://schemas.openxmlformats.org/officeDocument/2006/relationships/hyperlink" Target="https://www.ncbi.nlm.nih.gov/pubmed/33612390/" TargetMode="External"/><Relationship Id="rId197" Type="http://schemas.openxmlformats.org/officeDocument/2006/relationships/hyperlink" Target="https://www.ncbi.nlm.nih.gov/pubmed/33602993/" TargetMode="External"/><Relationship Id="rId198" Type="http://schemas.openxmlformats.org/officeDocument/2006/relationships/hyperlink" Target="https://www.ncbi.nlm.nih.gov/pubmed/33592612/" TargetMode="External"/><Relationship Id="rId199" Type="http://schemas.openxmlformats.org/officeDocument/2006/relationships/hyperlink" Target="https://www.ncbi.nlm.nih.gov/pubmed/33591409/" TargetMode="External"/><Relationship Id="rId200" Type="http://schemas.openxmlformats.org/officeDocument/2006/relationships/hyperlink" Target="https://www.ncbi.nlm.nih.gov/pubmed/33589587/" TargetMode="External"/><Relationship Id="rId201" Type="http://schemas.openxmlformats.org/officeDocument/2006/relationships/hyperlink" Target="https://www.ncbi.nlm.nih.gov/pubmed/33587436/" TargetMode="External"/><Relationship Id="rId202" Type="http://schemas.openxmlformats.org/officeDocument/2006/relationships/hyperlink" Target="https://www.ncbi.nlm.nih.gov/pubmed/33833760/" TargetMode="External"/><Relationship Id="rId203" Type="http://schemas.openxmlformats.org/officeDocument/2006/relationships/hyperlink" Target="https://www.ncbi.nlm.nih.gov/pubmed/33751722/" TargetMode="External"/><Relationship Id="rId204" Type="http://schemas.openxmlformats.org/officeDocument/2006/relationships/hyperlink" Target="https://www.ncbi.nlm.nih.gov/pubmed/33586351/" TargetMode="External"/><Relationship Id="rId205" Type="http://schemas.openxmlformats.org/officeDocument/2006/relationships/hyperlink" Target="https://www.ncbi.nlm.nih.gov/pubmed/33813795/" TargetMode="External"/><Relationship Id="rId206" Type="http://schemas.openxmlformats.org/officeDocument/2006/relationships/hyperlink" Target="https://www.ncbi.nlm.nih.gov/pubmed/33812046/" TargetMode="External"/><Relationship Id="rId207" Type="http://schemas.openxmlformats.org/officeDocument/2006/relationships/hyperlink" Target="https://www.ncbi.nlm.nih.gov/pubmed/34019695/" TargetMode="External"/><Relationship Id="rId208" Type="http://schemas.openxmlformats.org/officeDocument/2006/relationships/hyperlink" Target="https://www.ncbi.nlm.nih.gov/pubmed/33811212/" TargetMode="External"/><Relationship Id="rId209" Type="http://schemas.openxmlformats.org/officeDocument/2006/relationships/hyperlink" Target="https://www.ncbi.nlm.nih.gov/pubmed/33804025/" TargetMode="External"/><Relationship Id="rId210" Type="http://schemas.openxmlformats.org/officeDocument/2006/relationships/hyperlink" Target="https://www.ncbi.nlm.nih.gov/pubmed/33803005/" TargetMode="External"/><Relationship Id="rId211" Type="http://schemas.openxmlformats.org/officeDocument/2006/relationships/hyperlink" Target="https://www.ncbi.nlm.nih.gov/pubmed/33802599/" TargetMode="External"/><Relationship Id="rId212" Type="http://schemas.openxmlformats.org/officeDocument/2006/relationships/hyperlink" Target="https://www.ncbi.nlm.nih.gov/pubmed/33787425/" TargetMode="External"/><Relationship Id="rId213" Type="http://schemas.openxmlformats.org/officeDocument/2006/relationships/hyperlink" Target="https://www.ncbi.nlm.nih.gov/pubmed/33824725/" TargetMode="External"/><Relationship Id="rId214" Type="http://schemas.openxmlformats.org/officeDocument/2006/relationships/hyperlink" Target="https://www.ncbi.nlm.nih.gov/pubmed/33786278/" TargetMode="External"/><Relationship Id="rId215" Type="http://schemas.openxmlformats.org/officeDocument/2006/relationships/hyperlink" Target="https://www.ncbi.nlm.nih.gov/pubmed/33782779/" TargetMode="External"/><Relationship Id="rId216" Type="http://schemas.openxmlformats.org/officeDocument/2006/relationships/hyperlink" Target="https://www.ncbi.nlm.nih.gov/pubmed/33779881/" TargetMode="External"/><Relationship Id="rId217" Type="http://schemas.openxmlformats.org/officeDocument/2006/relationships/hyperlink" Target="https://www.ncbi.nlm.nih.gov/pubmed/33830530/" TargetMode="External"/><Relationship Id="rId218" Type="http://schemas.openxmlformats.org/officeDocument/2006/relationships/hyperlink" Target="https://www.ncbi.nlm.nih.gov/pubmed/33769969/" TargetMode="External"/><Relationship Id="rId219" Type="http://schemas.openxmlformats.org/officeDocument/2006/relationships/hyperlink" Target="https://www.ncbi.nlm.nih.gov/pubmed/33832070/" TargetMode="External"/><Relationship Id="rId220" Type="http://schemas.openxmlformats.org/officeDocument/2006/relationships/hyperlink" Target="https://www.ncbi.nlm.nih.gov/pubmed/33768542/" TargetMode="External"/><Relationship Id="rId221" Type="http://schemas.openxmlformats.org/officeDocument/2006/relationships/hyperlink" Target="https://www.ncbi.nlm.nih.gov/pubmed/33768201/" TargetMode="External"/><Relationship Id="rId222" Type="http://schemas.openxmlformats.org/officeDocument/2006/relationships/hyperlink" Target="https://www.ncbi.nlm.nih.gov/pubmed/33761666/" TargetMode="External"/><Relationship Id="rId223" Type="http://schemas.openxmlformats.org/officeDocument/2006/relationships/hyperlink" Target="https://www.ncbi.nlm.nih.gov/pubmed/33754173/" TargetMode="External"/><Relationship Id="rId224" Type="http://schemas.openxmlformats.org/officeDocument/2006/relationships/hyperlink" Target="https://www.ncbi.nlm.nih.gov/pubmed/33815474/" TargetMode="External"/><Relationship Id="rId225" Type="http://schemas.openxmlformats.org/officeDocument/2006/relationships/hyperlink" Target="https://www.ncbi.nlm.nih.gov/pubmed/32359785/" TargetMode="External"/><Relationship Id="rId226" Type="http://schemas.openxmlformats.org/officeDocument/2006/relationships/hyperlink" Target="https://www.ncbi.nlm.nih.gov/pubmed/32417596/" TargetMode="External"/><Relationship Id="rId227" Type="http://schemas.openxmlformats.org/officeDocument/2006/relationships/hyperlink" Target="https://www.ncbi.nlm.nih.gov/pubmed/32366487/" TargetMode="External"/><Relationship Id="rId228" Type="http://schemas.openxmlformats.org/officeDocument/2006/relationships/hyperlink" Target="https://www.ncbi.nlm.nih.gov/pubmed/32411507/" TargetMode="External"/><Relationship Id="rId229" Type="http://schemas.openxmlformats.org/officeDocument/2006/relationships/hyperlink" Target="https://www.ncbi.nlm.nih.gov/pubmed/32361018/" TargetMode="External"/><Relationship Id="rId230" Type="http://schemas.openxmlformats.org/officeDocument/2006/relationships/hyperlink" Target="https://www.ncbi.nlm.nih.gov/pubmed/32368617/" TargetMode="External"/><Relationship Id="rId231" Type="http://schemas.openxmlformats.org/officeDocument/2006/relationships/hyperlink" Target="https://www.ncbi.nlm.nih.gov/pubmed/32372697/" TargetMode="External"/><Relationship Id="rId232" Type="http://schemas.openxmlformats.org/officeDocument/2006/relationships/hyperlink" Target="https://www.ncbi.nlm.nih.gov/pubmed/32394676/" TargetMode="External"/><Relationship Id="rId233" Type="http://schemas.openxmlformats.org/officeDocument/2006/relationships/hyperlink" Target="https://www.ncbi.nlm.nih.gov/pubmed/32388904/" TargetMode="External"/><Relationship Id="rId234" Type="http://schemas.openxmlformats.org/officeDocument/2006/relationships/hyperlink" Target="https://www.ncbi.nlm.nih.gov/pubmed/32350356/" TargetMode="External"/><Relationship Id="rId235" Type="http://schemas.openxmlformats.org/officeDocument/2006/relationships/hyperlink" Target="https://www.ncbi.nlm.nih.gov/pubmed/32342632/" TargetMode="External"/><Relationship Id="rId236" Type="http://schemas.openxmlformats.org/officeDocument/2006/relationships/hyperlink" Target="https://www.ncbi.nlm.nih.gov/pubmed/32376702/" TargetMode="External"/><Relationship Id="rId237" Type="http://schemas.openxmlformats.org/officeDocument/2006/relationships/hyperlink" Target="https://www.ncbi.nlm.nih.gov/pubmed/32388894/" TargetMode="External"/><Relationship Id="rId238" Type="http://schemas.openxmlformats.org/officeDocument/2006/relationships/hyperlink" Target="https://www.ncbi.nlm.nih.gov/pubmed/32388243/" TargetMode="External"/><Relationship Id="rId239" Type="http://schemas.openxmlformats.org/officeDocument/2006/relationships/hyperlink" Target="https://www.ncbi.nlm.nih.gov/pubmed/32370106/" TargetMode="External"/><Relationship Id="rId240" Type="http://schemas.openxmlformats.org/officeDocument/2006/relationships/hyperlink" Target="https://www.ncbi.nlm.nih.gov/pubmed/32371109/" TargetMode="External"/><Relationship Id="rId241" Type="http://schemas.openxmlformats.org/officeDocument/2006/relationships/hyperlink" Target="https://www.ncbi.nlm.nih.gov/pubmed/32348763/" TargetMode="External"/><Relationship Id="rId242" Type="http://schemas.openxmlformats.org/officeDocument/2006/relationships/hyperlink" Target="https://www.ncbi.nlm.nih.gov/pubmed/32496024/" TargetMode="External"/><Relationship Id="rId243" Type="http://schemas.openxmlformats.org/officeDocument/2006/relationships/hyperlink" Target="https://www.ncbi.nlm.nih.gov/pubmed/32418312/" TargetMode="External"/><Relationship Id="rId244" Type="http://schemas.openxmlformats.org/officeDocument/2006/relationships/hyperlink" Target="https://www.ncbi.nlm.nih.gov/pubmed/32418640/" TargetMode="External"/><Relationship Id="rId245" Type="http://schemas.openxmlformats.org/officeDocument/2006/relationships/hyperlink" Target="https://www.ncbi.nlm.nih.gov/pubmed/32483903/" TargetMode="External"/><Relationship Id="rId246" Type="http://schemas.openxmlformats.org/officeDocument/2006/relationships/hyperlink" Target="https://www.ncbi.nlm.nih.gov/pubmed/32484790/" TargetMode="External"/><Relationship Id="rId247" Type="http://schemas.openxmlformats.org/officeDocument/2006/relationships/hyperlink" Target="https://www.ncbi.nlm.nih.gov/pubmed/32337839/" TargetMode="External"/><Relationship Id="rId248" Type="http://schemas.openxmlformats.org/officeDocument/2006/relationships/hyperlink" Target="https://www.ncbi.nlm.nih.gov/pubmed/32501499/" TargetMode="External"/><Relationship Id="rId249" Type="http://schemas.openxmlformats.org/officeDocument/2006/relationships/hyperlink" Target="https://www.ncbi.nlm.nih.gov/pubmed/32506817/" TargetMode="External"/><Relationship Id="rId250" Type="http://schemas.openxmlformats.org/officeDocument/2006/relationships/hyperlink" Target="https://www.ncbi.nlm.nih.gov/pubmed/32515416/" TargetMode="External"/><Relationship Id="rId251" Type="http://schemas.openxmlformats.org/officeDocument/2006/relationships/hyperlink" Target="https://www.ncbi.nlm.nih.gov/pubmed/32531432/" TargetMode="External"/><Relationship Id="rId252" Type="http://schemas.openxmlformats.org/officeDocument/2006/relationships/hyperlink" Target="https://www.ncbi.nlm.nih.gov/pubmed/32536379/" TargetMode="External"/><Relationship Id="rId253" Type="http://schemas.openxmlformats.org/officeDocument/2006/relationships/hyperlink" Target="https://www.ncbi.nlm.nih.gov/pubmed/32547543/" TargetMode="External"/><Relationship Id="rId254" Type="http://schemas.openxmlformats.org/officeDocument/2006/relationships/hyperlink" Target="https://www.ncbi.nlm.nih.gov/pubmed/32548969/" TargetMode="External"/><Relationship Id="rId255" Type="http://schemas.openxmlformats.org/officeDocument/2006/relationships/hyperlink" Target="https://www.ncbi.nlm.nih.gov/pubmed/32554614/" TargetMode="External"/><Relationship Id="rId256" Type="http://schemas.openxmlformats.org/officeDocument/2006/relationships/hyperlink" Target="https://www.ncbi.nlm.nih.gov/pubmed/32560041/" TargetMode="External"/><Relationship Id="rId257" Type="http://schemas.openxmlformats.org/officeDocument/2006/relationships/hyperlink" Target="https://www.ncbi.nlm.nih.gov/pubmed/32562888/" TargetMode="External"/><Relationship Id="rId258" Type="http://schemas.openxmlformats.org/officeDocument/2006/relationships/hyperlink" Target="https://www.ncbi.nlm.nih.gov/pubmed/32563742/" TargetMode="External"/><Relationship Id="rId259" Type="http://schemas.openxmlformats.org/officeDocument/2006/relationships/hyperlink" Target="https://www.ncbi.nlm.nih.gov/pubmed/32567246/" TargetMode="External"/><Relationship Id="rId260" Type="http://schemas.openxmlformats.org/officeDocument/2006/relationships/hyperlink" Target="https://www.ncbi.nlm.nih.gov/pubmed/32568442/" TargetMode="External"/><Relationship Id="rId261" Type="http://schemas.openxmlformats.org/officeDocument/2006/relationships/hyperlink" Target="https://www.ncbi.nlm.nih.gov/pubmed/32570853/" TargetMode="External"/><Relationship Id="rId262" Type="http://schemas.openxmlformats.org/officeDocument/2006/relationships/hyperlink" Target="https://www.ncbi.nlm.nih.gov/pubmed/32483623/" TargetMode="External"/><Relationship Id="rId263" Type="http://schemas.openxmlformats.org/officeDocument/2006/relationships/hyperlink" Target="https://www.ncbi.nlm.nih.gov/pubmed/32482711/" TargetMode="External"/><Relationship Id="rId264" Type="http://schemas.openxmlformats.org/officeDocument/2006/relationships/hyperlink" Target="https://www.ncbi.nlm.nih.gov/pubmed/32479188/" TargetMode="External"/><Relationship Id="rId265" Type="http://schemas.openxmlformats.org/officeDocument/2006/relationships/hyperlink" Target="https://www.ncbi.nlm.nih.gov/pubmed/32430437/" TargetMode="External"/><Relationship Id="rId266" Type="http://schemas.openxmlformats.org/officeDocument/2006/relationships/hyperlink" Target="https://www.ncbi.nlm.nih.gov/pubmed/32422222/" TargetMode="External"/><Relationship Id="rId267" Type="http://schemas.openxmlformats.org/officeDocument/2006/relationships/hyperlink" Target="https://www.ncbi.nlm.nih.gov/pubmed/32423478/" TargetMode="External"/><Relationship Id="rId268" Type="http://schemas.openxmlformats.org/officeDocument/2006/relationships/hyperlink" Target="https://www.ncbi.nlm.nih.gov/pubmed/32424289/" TargetMode="External"/><Relationship Id="rId269" Type="http://schemas.openxmlformats.org/officeDocument/2006/relationships/hyperlink" Target="https://www.ncbi.nlm.nih.gov/pubmed/32424903/" TargetMode="External"/><Relationship Id="rId270" Type="http://schemas.openxmlformats.org/officeDocument/2006/relationships/hyperlink" Target="https://www.ncbi.nlm.nih.gov/pubmed/32424945/" TargetMode="External"/><Relationship Id="rId271" Type="http://schemas.openxmlformats.org/officeDocument/2006/relationships/hyperlink" Target="https://www.ncbi.nlm.nih.gov/pubmed/32425978/" TargetMode="External"/><Relationship Id="rId272" Type="http://schemas.openxmlformats.org/officeDocument/2006/relationships/hyperlink" Target="https://www.ncbi.nlm.nih.gov/pubmed/32427224/" TargetMode="External"/><Relationship Id="rId273" Type="http://schemas.openxmlformats.org/officeDocument/2006/relationships/hyperlink" Target="https://www.ncbi.nlm.nih.gov/pubmed/32435465/" TargetMode="External"/><Relationship Id="rId274" Type="http://schemas.openxmlformats.org/officeDocument/2006/relationships/hyperlink" Target="https://www.ncbi.nlm.nih.gov/pubmed/32475052/" TargetMode="External"/><Relationship Id="rId275" Type="http://schemas.openxmlformats.org/officeDocument/2006/relationships/hyperlink" Target="https://www.ncbi.nlm.nih.gov/pubmed/32439474/" TargetMode="External"/><Relationship Id="rId276" Type="http://schemas.openxmlformats.org/officeDocument/2006/relationships/hyperlink" Target="https://www.ncbi.nlm.nih.gov/pubmed/32439825/" TargetMode="External"/><Relationship Id="rId277" Type="http://schemas.openxmlformats.org/officeDocument/2006/relationships/hyperlink" Target="https://www.ncbi.nlm.nih.gov/pubmed/32444356/" TargetMode="External"/><Relationship Id="rId278" Type="http://schemas.openxmlformats.org/officeDocument/2006/relationships/hyperlink" Target="https://www.ncbi.nlm.nih.gov/pubmed/32449012/" TargetMode="External"/><Relationship Id="rId279" Type="http://schemas.openxmlformats.org/officeDocument/2006/relationships/hyperlink" Target="https://www.ncbi.nlm.nih.gov/pubmed/32455133/" TargetMode="External"/><Relationship Id="rId280" Type="http://schemas.openxmlformats.org/officeDocument/2006/relationships/hyperlink" Target="https://www.ncbi.nlm.nih.gov/pubmed/32462851/" TargetMode="External"/><Relationship Id="rId281" Type="http://schemas.openxmlformats.org/officeDocument/2006/relationships/hyperlink" Target="https://www.ncbi.nlm.nih.gov/pubmed/32467566/" TargetMode="External"/><Relationship Id="rId282" Type="http://schemas.openxmlformats.org/officeDocument/2006/relationships/hyperlink" Target="https://www.ncbi.nlm.nih.gov/pubmed/32338213/" TargetMode="External"/><Relationship Id="rId283" Type="http://schemas.openxmlformats.org/officeDocument/2006/relationships/hyperlink" Target="https://www.ncbi.nlm.nih.gov/pubmed/33584677/" TargetMode="External"/><Relationship Id="rId284" Type="http://schemas.openxmlformats.org/officeDocument/2006/relationships/hyperlink" Target="https://www.ncbi.nlm.nih.gov/pubmed/32327244/" TargetMode="External"/><Relationship Id="rId285" Type="http://schemas.openxmlformats.org/officeDocument/2006/relationships/hyperlink" Target="https://www.ncbi.nlm.nih.gov/pubmed/32167243/" TargetMode="External"/><Relationship Id="rId286" Type="http://schemas.openxmlformats.org/officeDocument/2006/relationships/hyperlink" Target="https://www.ncbi.nlm.nih.gov/pubmed/32152690/" TargetMode="External"/><Relationship Id="rId287" Type="http://schemas.openxmlformats.org/officeDocument/2006/relationships/hyperlink" Target="https://www.ncbi.nlm.nih.gov/pubmed/32152724/" TargetMode="External"/><Relationship Id="rId288" Type="http://schemas.openxmlformats.org/officeDocument/2006/relationships/hyperlink" Target="https://www.ncbi.nlm.nih.gov/pubmed/32162841/" TargetMode="External"/><Relationship Id="rId289" Type="http://schemas.openxmlformats.org/officeDocument/2006/relationships/hyperlink" Target="https://www.ncbi.nlm.nih.gov/pubmed/32164964/" TargetMode="External"/><Relationship Id="rId290" Type="http://schemas.openxmlformats.org/officeDocument/2006/relationships/hyperlink" Target="https://www.ncbi.nlm.nih.gov/pubmed/32166903/" TargetMode="External"/><Relationship Id="rId291" Type="http://schemas.openxmlformats.org/officeDocument/2006/relationships/hyperlink" Target="https://www.ncbi.nlm.nih.gov/pubmed/32167241/" TargetMode="External"/><Relationship Id="rId292" Type="http://schemas.openxmlformats.org/officeDocument/2006/relationships/hyperlink" Target="https://www.ncbi.nlm.nih.gov/pubmed/32170853/" TargetMode="External"/><Relationship Id="rId293" Type="http://schemas.openxmlformats.org/officeDocument/2006/relationships/hyperlink" Target="https://www.ncbi.nlm.nih.gov/pubmed/32142224/" TargetMode="External"/><Relationship Id="rId294" Type="http://schemas.openxmlformats.org/officeDocument/2006/relationships/hyperlink" Target="https://www.ncbi.nlm.nih.gov/pubmed/32174020/" TargetMode="External"/><Relationship Id="rId295" Type="http://schemas.openxmlformats.org/officeDocument/2006/relationships/hyperlink" Target="https://www.ncbi.nlm.nih.gov/pubmed/32179147/" TargetMode="External"/><Relationship Id="rId296" Type="http://schemas.openxmlformats.org/officeDocument/2006/relationships/hyperlink" Target="https://www.ncbi.nlm.nih.gov/pubmed/32180714/" TargetMode="External"/><Relationship Id="rId297" Type="http://schemas.openxmlformats.org/officeDocument/2006/relationships/hyperlink" Target="https://www.ncbi.nlm.nih.gov/pubmed/32182368/" TargetMode="External"/><Relationship Id="rId298" Type="http://schemas.openxmlformats.org/officeDocument/2006/relationships/hyperlink" Target="https://www.ncbi.nlm.nih.gov/pubmed/32183601/" TargetMode="External"/><Relationship Id="rId299" Type="http://schemas.openxmlformats.org/officeDocument/2006/relationships/hyperlink" Target="https://www.ncbi.nlm.nih.gov/pubmed/32185884/" TargetMode="External"/><Relationship Id="rId300" Type="http://schemas.openxmlformats.org/officeDocument/2006/relationships/hyperlink" Target="https://www.ncbi.nlm.nih.gov/pubmed/32149153/" TargetMode="External"/><Relationship Id="rId301" Type="http://schemas.openxmlformats.org/officeDocument/2006/relationships/hyperlink" Target="https://www.ncbi.nlm.nih.gov/pubmed/32133783/" TargetMode="External"/><Relationship Id="rId302" Type="http://schemas.openxmlformats.org/officeDocument/2006/relationships/hyperlink" Target="https://www.ncbi.nlm.nih.gov/pubmed/32202208/" TargetMode="External"/><Relationship Id="rId303" Type="http://schemas.openxmlformats.org/officeDocument/2006/relationships/hyperlink" Target="https://www.ncbi.nlm.nih.gov/pubmed/32102404/" TargetMode="External"/><Relationship Id="rId304" Type="http://schemas.openxmlformats.org/officeDocument/2006/relationships/hyperlink" Target="https://www.ncbi.nlm.nih.gov/pubmed/32078220/" TargetMode="External"/><Relationship Id="rId305" Type="http://schemas.openxmlformats.org/officeDocument/2006/relationships/hyperlink" Target="https://www.ncbi.nlm.nih.gov/pubmed/32079059/" TargetMode="External"/><Relationship Id="rId306" Type="http://schemas.openxmlformats.org/officeDocument/2006/relationships/hyperlink" Target="https://www.ncbi.nlm.nih.gov/pubmed/32092988/" TargetMode="External"/><Relationship Id="rId307" Type="http://schemas.openxmlformats.org/officeDocument/2006/relationships/hyperlink" Target="https://www.ncbi.nlm.nih.gov/pubmed/32094421/" TargetMode="External"/><Relationship Id="rId308" Type="http://schemas.openxmlformats.org/officeDocument/2006/relationships/hyperlink" Target="https://www.ncbi.nlm.nih.gov/pubmed/32098994/" TargetMode="External"/><Relationship Id="rId309" Type="http://schemas.openxmlformats.org/officeDocument/2006/relationships/hyperlink" Target="https://www.ncbi.nlm.nih.gov/pubmed/32101845/" TargetMode="External"/><Relationship Id="rId310" Type="http://schemas.openxmlformats.org/officeDocument/2006/relationships/hyperlink" Target="https://www.ncbi.nlm.nih.gov/pubmed/32107036/" TargetMode="External"/><Relationship Id="rId311" Type="http://schemas.openxmlformats.org/officeDocument/2006/relationships/hyperlink" Target="https://www.ncbi.nlm.nih.gov/pubmed/32133149/" TargetMode="External"/><Relationship Id="rId312" Type="http://schemas.openxmlformats.org/officeDocument/2006/relationships/hyperlink" Target="https://www.ncbi.nlm.nih.gov/pubmed/32107883/" TargetMode="External"/><Relationship Id="rId313" Type="http://schemas.openxmlformats.org/officeDocument/2006/relationships/hyperlink" Target="https://www.ncbi.nlm.nih.gov/pubmed/32110561/" TargetMode="External"/><Relationship Id="rId314" Type="http://schemas.openxmlformats.org/officeDocument/2006/relationships/hyperlink" Target="https://www.ncbi.nlm.nih.gov/pubmed/32116649/" TargetMode="External"/><Relationship Id="rId315" Type="http://schemas.openxmlformats.org/officeDocument/2006/relationships/hyperlink" Target="https://www.ncbi.nlm.nih.gov/pubmed/32125725/" TargetMode="External"/><Relationship Id="rId316" Type="http://schemas.openxmlformats.org/officeDocument/2006/relationships/hyperlink" Target="https://www.ncbi.nlm.nih.gov/pubmed/32127560/" TargetMode="External"/><Relationship Id="rId317" Type="http://schemas.openxmlformats.org/officeDocument/2006/relationships/hyperlink" Target="https://www.ncbi.nlm.nih.gov/pubmed/32132566/" TargetMode="External"/><Relationship Id="rId318" Type="http://schemas.openxmlformats.org/officeDocument/2006/relationships/hyperlink" Target="https://www.ncbi.nlm.nih.gov/pubmed/32198229/" TargetMode="External"/><Relationship Id="rId319" Type="http://schemas.openxmlformats.org/officeDocument/2006/relationships/hyperlink" Target="https://www.ncbi.nlm.nih.gov/pubmed/32209242/" TargetMode="External"/><Relationship Id="rId320" Type="http://schemas.openxmlformats.org/officeDocument/2006/relationships/hyperlink" Target="https://www.ncbi.nlm.nih.gov/pubmed/32324777/" TargetMode="External"/><Relationship Id="rId321" Type="http://schemas.openxmlformats.org/officeDocument/2006/relationships/hyperlink" Target="https://www.ncbi.nlm.nih.gov/pubmed/32296530/" TargetMode="External"/><Relationship Id="rId322" Type="http://schemas.openxmlformats.org/officeDocument/2006/relationships/hyperlink" Target="https://www.ncbi.nlm.nih.gov/pubmed/32259312/" TargetMode="External"/><Relationship Id="rId323" Type="http://schemas.openxmlformats.org/officeDocument/2006/relationships/hyperlink" Target="https://www.ncbi.nlm.nih.gov/pubmed/32273881/" TargetMode="External"/><Relationship Id="rId324" Type="http://schemas.openxmlformats.org/officeDocument/2006/relationships/hyperlink" Target="https://www.ncbi.nlm.nih.gov/pubmed/32277017/" TargetMode="External"/><Relationship Id="rId325" Type="http://schemas.openxmlformats.org/officeDocument/2006/relationships/hyperlink" Target="https://www.ncbi.nlm.nih.gov/pubmed/32286503/" TargetMode="External"/><Relationship Id="rId326" Type="http://schemas.openxmlformats.org/officeDocument/2006/relationships/hyperlink" Target="https://www.ncbi.nlm.nih.gov/pubmed/32291282/" TargetMode="External"/><Relationship Id="rId327" Type="http://schemas.openxmlformats.org/officeDocument/2006/relationships/hyperlink" Target="https://www.ncbi.nlm.nih.gov/pubmed/32296418/" TargetMode="External"/><Relationship Id="rId328" Type="http://schemas.openxmlformats.org/officeDocument/2006/relationships/hyperlink" Target="https://www.ncbi.nlm.nih.gov/pubmed/32297471/" TargetMode="External"/><Relationship Id="rId329" Type="http://schemas.openxmlformats.org/officeDocument/2006/relationships/hyperlink" Target="https://www.ncbi.nlm.nih.gov/pubmed/32256020/" TargetMode="External"/><Relationship Id="rId330" Type="http://schemas.openxmlformats.org/officeDocument/2006/relationships/hyperlink" Target="https://www.ncbi.nlm.nih.gov/pubmed/32299122/" TargetMode="External"/><Relationship Id="rId331" Type="http://schemas.openxmlformats.org/officeDocument/2006/relationships/hyperlink" Target="https://www.ncbi.nlm.nih.gov/pubmed/32301240/" TargetMode="External"/><Relationship Id="rId332" Type="http://schemas.openxmlformats.org/officeDocument/2006/relationships/hyperlink" Target="https://www.ncbi.nlm.nih.gov/pubmed/32303710/" TargetMode="External"/><Relationship Id="rId333" Type="http://schemas.openxmlformats.org/officeDocument/2006/relationships/hyperlink" Target="https://www.ncbi.nlm.nih.gov/pubmed/32305144/" TargetMode="External"/><Relationship Id="rId334" Type="http://schemas.openxmlformats.org/officeDocument/2006/relationships/hyperlink" Target="https://www.ncbi.nlm.nih.gov/pubmed/32312605/" TargetMode="External"/><Relationship Id="rId335" Type="http://schemas.openxmlformats.org/officeDocument/2006/relationships/hyperlink" Target="https://www.ncbi.nlm.nih.gov/pubmed/32313169/" TargetMode="External"/><Relationship Id="rId336" Type="http://schemas.openxmlformats.org/officeDocument/2006/relationships/hyperlink" Target="https://www.ncbi.nlm.nih.gov/pubmed/32256501/" TargetMode="External"/><Relationship Id="rId337" Type="http://schemas.openxmlformats.org/officeDocument/2006/relationships/hyperlink" Target="https://www.ncbi.nlm.nih.gov/pubmed/32253422/" TargetMode="External"/><Relationship Id="rId338" Type="http://schemas.openxmlformats.org/officeDocument/2006/relationships/hyperlink" Target="https://www.ncbi.nlm.nih.gov/pubmed/32210306/" TargetMode="External"/><Relationship Id="rId339" Type="http://schemas.openxmlformats.org/officeDocument/2006/relationships/hyperlink" Target="https://www.ncbi.nlm.nih.gov/pubmed/32224532/" TargetMode="External"/><Relationship Id="rId340" Type="http://schemas.openxmlformats.org/officeDocument/2006/relationships/hyperlink" Target="https://www.ncbi.nlm.nih.gov/pubmed/32218484/" TargetMode="External"/><Relationship Id="rId341" Type="http://schemas.openxmlformats.org/officeDocument/2006/relationships/hyperlink" Target="https://www.ncbi.nlm.nih.gov/pubmed/32218783/" TargetMode="External"/><Relationship Id="rId342" Type="http://schemas.openxmlformats.org/officeDocument/2006/relationships/hyperlink" Target="https://www.ncbi.nlm.nih.gov/pubmed/32222025/" TargetMode="External"/><Relationship Id="rId343" Type="http://schemas.openxmlformats.org/officeDocument/2006/relationships/hyperlink" Target="https://www.ncbi.nlm.nih.gov/pubmed/32222028/" TargetMode="External"/><Relationship Id="rId344" Type="http://schemas.openxmlformats.org/officeDocument/2006/relationships/hyperlink" Target="https://www.ncbi.nlm.nih.gov/pubmed/32223986/" TargetMode="External"/><Relationship Id="rId345" Type="http://schemas.openxmlformats.org/officeDocument/2006/relationships/hyperlink" Target="https://www.ncbi.nlm.nih.gov/pubmed/32573827/" TargetMode="External"/><Relationship Id="rId346" Type="http://schemas.openxmlformats.org/officeDocument/2006/relationships/hyperlink" Target="https://www.ncbi.nlm.nih.gov/pubmed/32227529/" TargetMode="External"/><Relationship Id="rId347" Type="http://schemas.openxmlformats.org/officeDocument/2006/relationships/hyperlink" Target="https://www.ncbi.nlm.nih.gov/pubmed/32251297/" TargetMode="External"/><Relationship Id="rId348" Type="http://schemas.openxmlformats.org/officeDocument/2006/relationships/hyperlink" Target="https://www.ncbi.nlm.nih.gov/pubmed/32231244/" TargetMode="External"/><Relationship Id="rId349" Type="http://schemas.openxmlformats.org/officeDocument/2006/relationships/hyperlink" Target="https://www.ncbi.nlm.nih.gov/pubmed/32233997/" TargetMode="External"/><Relationship Id="rId350" Type="http://schemas.openxmlformats.org/officeDocument/2006/relationships/hyperlink" Target="https://www.ncbi.nlm.nih.gov/pubmed/32234402/" TargetMode="External"/><Relationship Id="rId351" Type="http://schemas.openxmlformats.org/officeDocument/2006/relationships/hyperlink" Target="https://www.ncbi.nlm.nih.gov/pubmed/32240434/" TargetMode="External"/><Relationship Id="rId352" Type="http://schemas.openxmlformats.org/officeDocument/2006/relationships/hyperlink" Target="https://www.ncbi.nlm.nih.gov/pubmed/32242805/" TargetMode="External"/><Relationship Id="rId353" Type="http://schemas.openxmlformats.org/officeDocument/2006/relationships/hyperlink" Target="https://www.ncbi.nlm.nih.gov/pubmed/32247967/" TargetMode="External"/><Relationship Id="rId354" Type="http://schemas.openxmlformats.org/officeDocument/2006/relationships/hyperlink" Target="https://www.ncbi.nlm.nih.gov/pubmed/32571529/" TargetMode="External"/><Relationship Id="rId355" Type="http://schemas.openxmlformats.org/officeDocument/2006/relationships/hyperlink" Target="https://www.ncbi.nlm.nih.gov/pubmed/32778040/" TargetMode="External"/><Relationship Id="rId356" Type="http://schemas.openxmlformats.org/officeDocument/2006/relationships/hyperlink" Target="https://www.ncbi.nlm.nih.gov/pubmed/32580711/" TargetMode="External"/><Relationship Id="rId357" Type="http://schemas.openxmlformats.org/officeDocument/2006/relationships/hyperlink" Target="https://www.ncbi.nlm.nih.gov/pubmed/33076960/" TargetMode="External"/><Relationship Id="rId358" Type="http://schemas.openxmlformats.org/officeDocument/2006/relationships/hyperlink" Target="https://www.ncbi.nlm.nih.gov/pubmed/33033923/" TargetMode="External"/><Relationship Id="rId359" Type="http://schemas.openxmlformats.org/officeDocument/2006/relationships/hyperlink" Target="https://www.ncbi.nlm.nih.gov/pubmed/33037103/" TargetMode="External"/><Relationship Id="rId360" Type="http://schemas.openxmlformats.org/officeDocument/2006/relationships/hyperlink" Target="https://www.ncbi.nlm.nih.gov/pubmed/33037402/" TargetMode="External"/><Relationship Id="rId361" Type="http://schemas.openxmlformats.org/officeDocument/2006/relationships/hyperlink" Target="https://www.ncbi.nlm.nih.gov/pubmed/33043627/" TargetMode="External"/><Relationship Id="rId362" Type="http://schemas.openxmlformats.org/officeDocument/2006/relationships/hyperlink" Target="https://www.ncbi.nlm.nih.gov/pubmed/33053910/" TargetMode="External"/><Relationship Id="rId363" Type="http://schemas.openxmlformats.org/officeDocument/2006/relationships/hyperlink" Target="https://www.ncbi.nlm.nih.gov/pubmed/33054098/" TargetMode="External"/><Relationship Id="rId364" Type="http://schemas.openxmlformats.org/officeDocument/2006/relationships/hyperlink" Target="https://www.ncbi.nlm.nih.gov/pubmed/33081649/" TargetMode="External"/><Relationship Id="rId365" Type="http://schemas.openxmlformats.org/officeDocument/2006/relationships/hyperlink" Target="https://www.ncbi.nlm.nih.gov/pubmed/33006723/" TargetMode="External"/><Relationship Id="rId366" Type="http://schemas.openxmlformats.org/officeDocument/2006/relationships/hyperlink" Target="https://www.ncbi.nlm.nih.gov/pubmed/33086995/" TargetMode="External"/><Relationship Id="rId367" Type="http://schemas.openxmlformats.org/officeDocument/2006/relationships/hyperlink" Target="https://www.ncbi.nlm.nih.gov/pubmed/33088637/" TargetMode="External"/><Relationship Id="rId368" Type="http://schemas.openxmlformats.org/officeDocument/2006/relationships/hyperlink" Target="https://www.ncbi.nlm.nih.gov/pubmed/33088639/" TargetMode="External"/><Relationship Id="rId369" Type="http://schemas.openxmlformats.org/officeDocument/2006/relationships/hyperlink" Target="https://www.ncbi.nlm.nih.gov/pubmed/33088755/" TargetMode="External"/><Relationship Id="rId370" Type="http://schemas.openxmlformats.org/officeDocument/2006/relationships/hyperlink" Target="https://www.ncbi.nlm.nih.gov/pubmed/33108457/" TargetMode="External"/><Relationship Id="rId371" Type="http://schemas.openxmlformats.org/officeDocument/2006/relationships/hyperlink" Target="https://www.ncbi.nlm.nih.gov/pubmed/33121238/" TargetMode="External"/><Relationship Id="rId372" Type="http://schemas.openxmlformats.org/officeDocument/2006/relationships/hyperlink" Target="https://www.ncbi.nlm.nih.gov/pubmed/33017098/" TargetMode="External"/><Relationship Id="rId373" Type="http://schemas.openxmlformats.org/officeDocument/2006/relationships/hyperlink" Target="https://www.ncbi.nlm.nih.gov/pubmed/33005943/" TargetMode="External"/><Relationship Id="rId374" Type="http://schemas.openxmlformats.org/officeDocument/2006/relationships/hyperlink" Target="https://www.ncbi.nlm.nih.gov/pubmed/33144851/" TargetMode="External"/><Relationship Id="rId375" Type="http://schemas.openxmlformats.org/officeDocument/2006/relationships/hyperlink" Target="https://www.ncbi.nlm.nih.gov/pubmed/32967631/" TargetMode="External"/><Relationship Id="rId376" Type="http://schemas.openxmlformats.org/officeDocument/2006/relationships/hyperlink" Target="https://www.ncbi.nlm.nih.gov/pubmed/32942037/" TargetMode="External"/><Relationship Id="rId377" Type="http://schemas.openxmlformats.org/officeDocument/2006/relationships/hyperlink" Target="https://www.ncbi.nlm.nih.gov/pubmed/32949724/" TargetMode="External"/><Relationship Id="rId378" Type="http://schemas.openxmlformats.org/officeDocument/2006/relationships/hyperlink" Target="https://www.ncbi.nlm.nih.gov/pubmed/32950267/" TargetMode="External"/><Relationship Id="rId379" Type="http://schemas.openxmlformats.org/officeDocument/2006/relationships/hyperlink" Target="https://www.ncbi.nlm.nih.gov/pubmed/32955526/" TargetMode="External"/><Relationship Id="rId380" Type="http://schemas.openxmlformats.org/officeDocument/2006/relationships/hyperlink" Target="https://www.ncbi.nlm.nih.gov/pubmed/32961112/" TargetMode="External"/><Relationship Id="rId381" Type="http://schemas.openxmlformats.org/officeDocument/2006/relationships/hyperlink" Target="https://www.ncbi.nlm.nih.gov/pubmed/32967480/" TargetMode="External"/><Relationship Id="rId382" Type="http://schemas.openxmlformats.org/officeDocument/2006/relationships/hyperlink" Target="https://www.ncbi.nlm.nih.gov/pubmed/32974638/" TargetMode="External"/><Relationship Id="rId383" Type="http://schemas.openxmlformats.org/officeDocument/2006/relationships/hyperlink" Target="https://www.ncbi.nlm.nih.gov/pubmed/33004543/" TargetMode="External"/><Relationship Id="rId384" Type="http://schemas.openxmlformats.org/officeDocument/2006/relationships/hyperlink" Target="https://www.ncbi.nlm.nih.gov/pubmed/32979043/" TargetMode="External"/><Relationship Id="rId385" Type="http://schemas.openxmlformats.org/officeDocument/2006/relationships/hyperlink" Target="https://www.ncbi.nlm.nih.gov/pubmed/32985786/" TargetMode="External"/><Relationship Id="rId386" Type="http://schemas.openxmlformats.org/officeDocument/2006/relationships/hyperlink" Target="https://www.ncbi.nlm.nih.gov/pubmed/32988257/" TargetMode="External"/><Relationship Id="rId387" Type="http://schemas.openxmlformats.org/officeDocument/2006/relationships/hyperlink" Target="https://www.ncbi.nlm.nih.gov/pubmed/32989092/" TargetMode="External"/><Relationship Id="rId388" Type="http://schemas.openxmlformats.org/officeDocument/2006/relationships/hyperlink" Target="https://www.ncbi.nlm.nih.gov/pubmed/32992947/" TargetMode="External"/><Relationship Id="rId389" Type="http://schemas.openxmlformats.org/officeDocument/2006/relationships/hyperlink" Target="https://www.ncbi.nlm.nih.gov/pubmed/32994363/" TargetMode="External"/><Relationship Id="rId390" Type="http://schemas.openxmlformats.org/officeDocument/2006/relationships/hyperlink" Target="https://www.ncbi.nlm.nih.gov/pubmed/33138008/" TargetMode="External"/><Relationship Id="rId391" Type="http://schemas.openxmlformats.org/officeDocument/2006/relationships/hyperlink" Target="https://www.ncbi.nlm.nih.gov/pubmed/33146469/" TargetMode="External"/><Relationship Id="rId392" Type="http://schemas.openxmlformats.org/officeDocument/2006/relationships/hyperlink" Target="https://www.ncbi.nlm.nih.gov/pubmed/32933484/" TargetMode="External"/><Relationship Id="rId393" Type="http://schemas.openxmlformats.org/officeDocument/2006/relationships/hyperlink" Target="https://www.ncbi.nlm.nih.gov/pubmed/33343579/" TargetMode="External"/><Relationship Id="rId394" Type="http://schemas.openxmlformats.org/officeDocument/2006/relationships/hyperlink" Target="https://www.ncbi.nlm.nih.gov/pubmed/33314678/" TargetMode="External"/><Relationship Id="rId395" Type="http://schemas.openxmlformats.org/officeDocument/2006/relationships/hyperlink" Target="https://www.ncbi.nlm.nih.gov/pubmed/33320259/" TargetMode="External"/><Relationship Id="rId396" Type="http://schemas.openxmlformats.org/officeDocument/2006/relationships/hyperlink" Target="https://www.ncbi.nlm.nih.gov/pubmed/33324576/" TargetMode="External"/><Relationship Id="rId397" Type="http://schemas.openxmlformats.org/officeDocument/2006/relationships/hyperlink" Target="https://www.ncbi.nlm.nih.gov/pubmed/33326162/" TargetMode="External"/><Relationship Id="rId398" Type="http://schemas.openxmlformats.org/officeDocument/2006/relationships/hyperlink" Target="https://www.ncbi.nlm.nih.gov/pubmed/33327594/" TargetMode="External"/><Relationship Id="rId399" Type="http://schemas.openxmlformats.org/officeDocument/2006/relationships/hyperlink" Target="https://www.ncbi.nlm.nih.gov/pubmed/33335118/" TargetMode="External"/><Relationship Id="rId400" Type="http://schemas.openxmlformats.org/officeDocument/2006/relationships/hyperlink" Target="https://www.ncbi.nlm.nih.gov/pubmed/33348629/" TargetMode="External"/><Relationship Id="rId401" Type="http://schemas.openxmlformats.org/officeDocument/2006/relationships/hyperlink" Target="https://www.ncbi.nlm.nih.gov/pubmed/33261260/" TargetMode="External"/><Relationship Id="rId402" Type="http://schemas.openxmlformats.org/officeDocument/2006/relationships/hyperlink" Target="https://www.ncbi.nlm.nih.gov/pubmed/33362862/" TargetMode="External"/><Relationship Id="rId403" Type="http://schemas.openxmlformats.org/officeDocument/2006/relationships/hyperlink" Target="https://www.ncbi.nlm.nih.gov/pubmed/33374217/" TargetMode="External"/><Relationship Id="rId404" Type="http://schemas.openxmlformats.org/officeDocument/2006/relationships/hyperlink" Target="https://www.ncbi.nlm.nih.gov/pubmed/33374958/" TargetMode="External"/><Relationship Id="rId405" Type="http://schemas.openxmlformats.org/officeDocument/2006/relationships/hyperlink" Target="https://www.ncbi.nlm.nih.gov/pubmed/33391262/" TargetMode="External"/><Relationship Id="rId406" Type="http://schemas.openxmlformats.org/officeDocument/2006/relationships/hyperlink" Target="https://www.ncbi.nlm.nih.gov/pubmed/33658991/" TargetMode="External"/><Relationship Id="rId407" Type="http://schemas.openxmlformats.org/officeDocument/2006/relationships/hyperlink" Target="https://www.ncbi.nlm.nih.gov/pubmed/33644084/" TargetMode="External"/><Relationship Id="rId408" Type="http://schemas.openxmlformats.org/officeDocument/2006/relationships/hyperlink" Target="https://www.ncbi.nlm.nih.gov/pubmed/33273656/" TargetMode="External"/><Relationship Id="rId409" Type="http://schemas.openxmlformats.org/officeDocument/2006/relationships/hyperlink" Target="https://www.ncbi.nlm.nih.gov/pubmed/33246489/" TargetMode="External"/><Relationship Id="rId410" Type="http://schemas.openxmlformats.org/officeDocument/2006/relationships/hyperlink" Target="https://www.ncbi.nlm.nih.gov/pubmed/33147239/" TargetMode="External"/><Relationship Id="rId411" Type="http://schemas.openxmlformats.org/officeDocument/2006/relationships/hyperlink" Target="https://www.ncbi.nlm.nih.gov/pubmed/33193311/" TargetMode="External"/><Relationship Id="rId412" Type="http://schemas.openxmlformats.org/officeDocument/2006/relationships/hyperlink" Target="https://www.ncbi.nlm.nih.gov/pubmed/33152005/" TargetMode="External"/><Relationship Id="rId413" Type="http://schemas.openxmlformats.org/officeDocument/2006/relationships/hyperlink" Target="https://www.ncbi.nlm.nih.gov/pubmed/33154307/" TargetMode="External"/><Relationship Id="rId414" Type="http://schemas.openxmlformats.org/officeDocument/2006/relationships/hyperlink" Target="https://www.ncbi.nlm.nih.gov/pubmed/33159014/" TargetMode="External"/><Relationship Id="rId415" Type="http://schemas.openxmlformats.org/officeDocument/2006/relationships/hyperlink" Target="https://www.ncbi.nlm.nih.gov/pubmed/33160385/" TargetMode="External"/><Relationship Id="rId416" Type="http://schemas.openxmlformats.org/officeDocument/2006/relationships/hyperlink" Target="https://www.ncbi.nlm.nih.gov/pubmed/33168057/" TargetMode="External"/><Relationship Id="rId417" Type="http://schemas.openxmlformats.org/officeDocument/2006/relationships/hyperlink" Target="https://www.ncbi.nlm.nih.gov/pubmed/33180819/" TargetMode="External"/><Relationship Id="rId418" Type="http://schemas.openxmlformats.org/officeDocument/2006/relationships/hyperlink" Target="https://www.ncbi.nlm.nih.gov/pubmed/33193383/" TargetMode="External"/><Relationship Id="rId419" Type="http://schemas.openxmlformats.org/officeDocument/2006/relationships/hyperlink" Target="https://www.ncbi.nlm.nih.gov/pubmed/33225988/" TargetMode="External"/><Relationship Id="rId420" Type="http://schemas.openxmlformats.org/officeDocument/2006/relationships/hyperlink" Target="https://www.ncbi.nlm.nih.gov/pubmed/33198381/" TargetMode="External"/><Relationship Id="rId421" Type="http://schemas.openxmlformats.org/officeDocument/2006/relationships/hyperlink" Target="https://www.ncbi.nlm.nih.gov/pubmed/33200089/" TargetMode="External"/><Relationship Id="rId422" Type="http://schemas.openxmlformats.org/officeDocument/2006/relationships/hyperlink" Target="https://www.ncbi.nlm.nih.gov/pubmed/33204752/" TargetMode="External"/><Relationship Id="rId423" Type="http://schemas.openxmlformats.org/officeDocument/2006/relationships/hyperlink" Target="https://www.ncbi.nlm.nih.gov/pubmed/33221730/" TargetMode="External"/><Relationship Id="rId424" Type="http://schemas.openxmlformats.org/officeDocument/2006/relationships/hyperlink" Target="https://www.ncbi.nlm.nih.gov/pubmed/33222728/" TargetMode="External"/><Relationship Id="rId425" Type="http://schemas.openxmlformats.org/officeDocument/2006/relationships/hyperlink" Target="https://www.ncbi.nlm.nih.gov/pubmed/33225197/" TargetMode="External"/><Relationship Id="rId426" Type="http://schemas.openxmlformats.org/officeDocument/2006/relationships/hyperlink" Target="https://www.ncbi.nlm.nih.gov/pubmed/32585211/" TargetMode="External"/><Relationship Id="rId427" Type="http://schemas.openxmlformats.org/officeDocument/2006/relationships/hyperlink" Target="https://www.ncbi.nlm.nih.gov/pubmed/32933522/" TargetMode="External"/><Relationship Id="rId428" Type="http://schemas.openxmlformats.org/officeDocument/2006/relationships/hyperlink" Target="https://www.ncbi.nlm.nih.gov/pubmed/32922758/" TargetMode="External"/><Relationship Id="rId429" Type="http://schemas.openxmlformats.org/officeDocument/2006/relationships/hyperlink" Target="https://www.ncbi.nlm.nih.gov/pubmed/32684731/" TargetMode="External"/><Relationship Id="rId430" Type="http://schemas.openxmlformats.org/officeDocument/2006/relationships/hyperlink" Target="https://www.ncbi.nlm.nih.gov/pubmed/32654962/" TargetMode="External"/><Relationship Id="rId431" Type="http://schemas.openxmlformats.org/officeDocument/2006/relationships/hyperlink" Target="https://www.ncbi.nlm.nih.gov/pubmed/32656962/" TargetMode="External"/><Relationship Id="rId432" Type="http://schemas.openxmlformats.org/officeDocument/2006/relationships/hyperlink" Target="https://www.ncbi.nlm.nih.gov/pubmed/32675288/" TargetMode="External"/><Relationship Id="rId433" Type="http://schemas.openxmlformats.org/officeDocument/2006/relationships/hyperlink" Target="https://www.ncbi.nlm.nih.gov/pubmed/32678001/" TargetMode="External"/><Relationship Id="rId434" Type="http://schemas.openxmlformats.org/officeDocument/2006/relationships/hyperlink" Target="https://www.ncbi.nlm.nih.gov/pubmed/32682041/" TargetMode="External"/><Relationship Id="rId435" Type="http://schemas.openxmlformats.org/officeDocument/2006/relationships/hyperlink" Target="https://www.ncbi.nlm.nih.gov/pubmed/32684409/" TargetMode="External"/><Relationship Id="rId436" Type="http://schemas.openxmlformats.org/officeDocument/2006/relationships/hyperlink" Target="https://www.ncbi.nlm.nih.gov/pubmed/32693929/" TargetMode="External"/><Relationship Id="rId437" Type="http://schemas.openxmlformats.org/officeDocument/2006/relationships/hyperlink" Target="https://www.ncbi.nlm.nih.gov/pubmed/32651251/" TargetMode="External"/><Relationship Id="rId438" Type="http://schemas.openxmlformats.org/officeDocument/2006/relationships/hyperlink" Target="https://www.ncbi.nlm.nih.gov/pubmed/32697037/" TargetMode="External"/><Relationship Id="rId439" Type="http://schemas.openxmlformats.org/officeDocument/2006/relationships/hyperlink" Target="https://www.ncbi.nlm.nih.gov/pubmed/32700588/" TargetMode="External"/><Relationship Id="rId440" Type="http://schemas.openxmlformats.org/officeDocument/2006/relationships/hyperlink" Target="https://www.ncbi.nlm.nih.gov/pubmed/32705316/" TargetMode="External"/><Relationship Id="rId441" Type="http://schemas.openxmlformats.org/officeDocument/2006/relationships/hyperlink" Target="https://www.ncbi.nlm.nih.gov/pubmed/32706201/" TargetMode="External"/><Relationship Id="rId442" Type="http://schemas.openxmlformats.org/officeDocument/2006/relationships/hyperlink" Target="https://www.ncbi.nlm.nih.gov/pubmed/32709981/" TargetMode="External"/><Relationship Id="rId443" Type="http://schemas.openxmlformats.org/officeDocument/2006/relationships/hyperlink" Target="https://www.ncbi.nlm.nih.gov/pubmed/32712327/" TargetMode="External"/><Relationship Id="rId444" Type="http://schemas.openxmlformats.org/officeDocument/2006/relationships/hyperlink" Target="https://www.ncbi.nlm.nih.gov/pubmed/32654927/" TargetMode="External"/><Relationship Id="rId445" Type="http://schemas.openxmlformats.org/officeDocument/2006/relationships/hyperlink" Target="https://www.ncbi.nlm.nih.gov/pubmed/32651014/" TargetMode="External"/><Relationship Id="rId446" Type="http://schemas.openxmlformats.org/officeDocument/2006/relationships/hyperlink" Target="https://www.ncbi.nlm.nih.gov/pubmed/32921959/" TargetMode="External"/><Relationship Id="rId447" Type="http://schemas.openxmlformats.org/officeDocument/2006/relationships/hyperlink" Target="https://www.ncbi.nlm.nih.gov/pubmed/32623050/" TargetMode="External"/><Relationship Id="rId448" Type="http://schemas.openxmlformats.org/officeDocument/2006/relationships/hyperlink" Target="https://www.ncbi.nlm.nih.gov/pubmed/32588667/" TargetMode="External"/><Relationship Id="rId449" Type="http://schemas.openxmlformats.org/officeDocument/2006/relationships/hyperlink" Target="https://www.ncbi.nlm.nih.gov/pubmed/32589879/" TargetMode="External"/><Relationship Id="rId450" Type="http://schemas.openxmlformats.org/officeDocument/2006/relationships/hyperlink" Target="https://www.ncbi.nlm.nih.gov/pubmed/32591395/" TargetMode="External"/><Relationship Id="rId451" Type="http://schemas.openxmlformats.org/officeDocument/2006/relationships/hyperlink" Target="https://www.ncbi.nlm.nih.gov/pubmed/32594661/" TargetMode="External"/><Relationship Id="rId452" Type="http://schemas.openxmlformats.org/officeDocument/2006/relationships/hyperlink" Target="https://www.ncbi.nlm.nih.gov/pubmed/32613719/" TargetMode="External"/><Relationship Id="rId453" Type="http://schemas.openxmlformats.org/officeDocument/2006/relationships/hyperlink" Target="https://www.ncbi.nlm.nih.gov/pubmed/32616301/" TargetMode="External"/><Relationship Id="rId454" Type="http://schemas.openxmlformats.org/officeDocument/2006/relationships/hyperlink" Target="https://www.ncbi.nlm.nih.gov/pubmed/32623831/" TargetMode="External"/><Relationship Id="rId455" Type="http://schemas.openxmlformats.org/officeDocument/2006/relationships/hyperlink" Target="https://www.ncbi.nlm.nih.gov/pubmed/32646493/" TargetMode="External"/><Relationship Id="rId456" Type="http://schemas.openxmlformats.org/officeDocument/2006/relationships/hyperlink" Target="https://www.ncbi.nlm.nih.gov/pubmed/32623908/" TargetMode="External"/><Relationship Id="rId457" Type="http://schemas.openxmlformats.org/officeDocument/2006/relationships/hyperlink" Target="https://www.ncbi.nlm.nih.gov/pubmed/32624427/" TargetMode="External"/><Relationship Id="rId458" Type="http://schemas.openxmlformats.org/officeDocument/2006/relationships/hyperlink" Target="https://www.ncbi.nlm.nih.gov/pubmed/32625206/" TargetMode="External"/><Relationship Id="rId459" Type="http://schemas.openxmlformats.org/officeDocument/2006/relationships/hyperlink" Target="https://www.ncbi.nlm.nih.gov/pubmed/32636238/" TargetMode="External"/><Relationship Id="rId460" Type="http://schemas.openxmlformats.org/officeDocument/2006/relationships/hyperlink" Target="https://www.ncbi.nlm.nih.gov/pubmed/32638005/" TargetMode="External"/><Relationship Id="rId461" Type="http://schemas.openxmlformats.org/officeDocument/2006/relationships/hyperlink" Target="https://www.ncbi.nlm.nih.gov/pubmed/32639997/" TargetMode="External"/><Relationship Id="rId462" Type="http://schemas.openxmlformats.org/officeDocument/2006/relationships/hyperlink" Target="https://www.ncbi.nlm.nih.gov/pubmed/32716573/" TargetMode="External"/><Relationship Id="rId463" Type="http://schemas.openxmlformats.org/officeDocument/2006/relationships/hyperlink" Target="https://www.ncbi.nlm.nih.gov/pubmed/32722577/" TargetMode="External"/><Relationship Id="rId464" Type="http://schemas.openxmlformats.org/officeDocument/2006/relationships/hyperlink" Target="https://www.ncbi.nlm.nih.gov/pubmed/32722785/" TargetMode="External"/><Relationship Id="rId465" Type="http://schemas.openxmlformats.org/officeDocument/2006/relationships/hyperlink" Target="https://www.ncbi.nlm.nih.gov/pubmed/32856426/" TargetMode="External"/><Relationship Id="rId466" Type="http://schemas.openxmlformats.org/officeDocument/2006/relationships/hyperlink" Target="https://www.ncbi.nlm.nih.gov/pubmed/32827207/" TargetMode="External"/><Relationship Id="rId467" Type="http://schemas.openxmlformats.org/officeDocument/2006/relationships/hyperlink" Target="https://www.ncbi.nlm.nih.gov/pubmed/32828069/" TargetMode="External"/><Relationship Id="rId468" Type="http://schemas.openxmlformats.org/officeDocument/2006/relationships/hyperlink" Target="https://www.ncbi.nlm.nih.gov/pubmed/32831971/" TargetMode="External"/><Relationship Id="rId469" Type="http://schemas.openxmlformats.org/officeDocument/2006/relationships/hyperlink" Target="https://www.ncbi.nlm.nih.gov/pubmed/32835373/" TargetMode="External"/><Relationship Id="rId470" Type="http://schemas.openxmlformats.org/officeDocument/2006/relationships/hyperlink" Target="https://www.ncbi.nlm.nih.gov/pubmed/32844602/" TargetMode="External"/><Relationship Id="rId471" Type="http://schemas.openxmlformats.org/officeDocument/2006/relationships/hyperlink" Target="https://www.ncbi.nlm.nih.gov/pubmed/32854442/" TargetMode="External"/><Relationship Id="rId472" Type="http://schemas.openxmlformats.org/officeDocument/2006/relationships/hyperlink" Target="https://www.ncbi.nlm.nih.gov/pubmed/32859922/" TargetMode="External"/><Relationship Id="rId473" Type="http://schemas.openxmlformats.org/officeDocument/2006/relationships/hyperlink" Target="https://www.ncbi.nlm.nih.gov/pubmed/32802825/" TargetMode="External"/><Relationship Id="rId474" Type="http://schemas.openxmlformats.org/officeDocument/2006/relationships/hyperlink" Target="https://www.ncbi.nlm.nih.gov/pubmed/32872428/" TargetMode="External"/><Relationship Id="rId475" Type="http://schemas.openxmlformats.org/officeDocument/2006/relationships/hyperlink" Target="https://www.ncbi.nlm.nih.gov/pubmed/32880631/" TargetMode="External"/><Relationship Id="rId476" Type="http://schemas.openxmlformats.org/officeDocument/2006/relationships/hyperlink" Target="https://www.ncbi.nlm.nih.gov/pubmed/32893027/" TargetMode="External"/><Relationship Id="rId477" Type="http://schemas.openxmlformats.org/officeDocument/2006/relationships/hyperlink" Target="https://www.ncbi.nlm.nih.gov/pubmed/32898759/" TargetMode="External"/><Relationship Id="rId478" Type="http://schemas.openxmlformats.org/officeDocument/2006/relationships/hyperlink" Target="https://www.ncbi.nlm.nih.gov/pubmed/32912934/" TargetMode="External"/><Relationship Id="rId479" Type="http://schemas.openxmlformats.org/officeDocument/2006/relationships/hyperlink" Target="https://www.ncbi.nlm.nih.gov/pubmed/32915858/" TargetMode="External"/><Relationship Id="rId480" Type="http://schemas.openxmlformats.org/officeDocument/2006/relationships/hyperlink" Target="https://www.ncbi.nlm.nih.gov/pubmed/32728476/" TargetMode="External"/><Relationship Id="rId481" Type="http://schemas.openxmlformats.org/officeDocument/2006/relationships/hyperlink" Target="https://www.ncbi.nlm.nih.gov/pubmed/32810190/" TargetMode="External"/><Relationship Id="rId482" Type="http://schemas.openxmlformats.org/officeDocument/2006/relationships/hyperlink" Target="https://www.ncbi.nlm.nih.gov/pubmed/32798433/" TargetMode="External"/><Relationship Id="rId483" Type="http://schemas.openxmlformats.org/officeDocument/2006/relationships/hyperlink" Target="https://www.ncbi.nlm.nih.gov/pubmed/32796079/" TargetMode="External"/><Relationship Id="rId484" Type="http://schemas.openxmlformats.org/officeDocument/2006/relationships/hyperlink" Target="https://www.ncbi.nlm.nih.gov/pubmed/32736011/" TargetMode="External"/><Relationship Id="rId485" Type="http://schemas.openxmlformats.org/officeDocument/2006/relationships/hyperlink" Target="https://www.ncbi.nlm.nih.gov/pubmed/32738499/" TargetMode="External"/><Relationship Id="rId486" Type="http://schemas.openxmlformats.org/officeDocument/2006/relationships/hyperlink" Target="https://www.ncbi.nlm.nih.gov/pubmed/32743537/" TargetMode="External"/><Relationship Id="rId487" Type="http://schemas.openxmlformats.org/officeDocument/2006/relationships/hyperlink" Target="https://www.ncbi.nlm.nih.gov/pubmed/32744608/" TargetMode="External"/><Relationship Id="rId488" Type="http://schemas.openxmlformats.org/officeDocument/2006/relationships/hyperlink" Target="https://www.ncbi.nlm.nih.gov/pubmed/32760300/" TargetMode="External"/><Relationship Id="rId489" Type="http://schemas.openxmlformats.org/officeDocument/2006/relationships/hyperlink" Target="https://www.ncbi.nlm.nih.gov/pubmed/32766473/" TargetMode="External"/><Relationship Id="rId490" Type="http://schemas.openxmlformats.org/officeDocument/2006/relationships/hyperlink" Target="https://www.ncbi.nlm.nih.gov/pubmed/32776973/" TargetMode="External"/><Relationship Id="rId491" Type="http://schemas.openxmlformats.org/officeDocument/2006/relationships/hyperlink" Target="https://www.ncbi.nlm.nih.gov/pubmed/32777075/" TargetMode="External"/><Relationship Id="rId492" Type="http://schemas.openxmlformats.org/officeDocument/2006/relationships/hyperlink" Target="https://www.ncbi.nlm.nih.gov/pubmed/32779380/" TargetMode="External"/><Relationship Id="rId493" Type="http://schemas.openxmlformats.org/officeDocument/2006/relationships/hyperlink" Target="https://www.ncbi.nlm.nih.gov/pubmed/32783397/" TargetMode="External"/><Relationship Id="rId494" Type="http://schemas.openxmlformats.org/officeDocument/2006/relationships/hyperlink" Target="https://www.ncbi.nlm.nih.gov/pubmed/32787845/" TargetMode="External"/><Relationship Id="rId495" Type="http://schemas.openxmlformats.org/officeDocument/2006/relationships/hyperlink" Target="https://www.ncbi.nlm.nih.gov/pubmed/32788606/" TargetMode="External"/><Relationship Id="rId496" Type="http://schemas.openxmlformats.org/officeDocument/2006/relationships/hyperlink" Target="https://www.ncbi.nlm.nih.gov/pubmed/32792643/" TargetMode="External"/><Relationship Id="rId497" Type="http://schemas.openxmlformats.org/officeDocument/2006/relationships/hyperlink" Target="https://www.ncbi.nlm.nih.gov/pubmed/32064669/" TargetMode="External"/><Relationship Id="rId498" Type="http://schemas.openxmlformats.org/officeDocument/2006/relationships/hyperlink" Target="https://www.ncbi.nlm.nih.gov/pubmed/32279929/" TargetMode="External"/><Relationship Id="rId499" Type="http://schemas.openxmlformats.org/officeDocument/2006/relationships/hyperlink" Target="https://www.ncbi.nlm.nih.gov/pubmed/32107908/" TargetMode="External"/><Relationship Id="rId500" Type="http://schemas.openxmlformats.org/officeDocument/2006/relationships/hyperlink" Target="https://www.ncbi.nlm.nih.gov/pubmed/32083138/"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3862</v>
      </c>
      <c r="B1" s="2" t="s">
        <v>3877</v>
      </c>
      <c r="D1" s="1" t="s">
        <v>3869</v>
      </c>
      <c r="E1" s="1" t="s">
        <v>3870</v>
      </c>
    </row>
    <row r="2" spans="1:5">
      <c r="A2" s="1" t="s">
        <v>3863</v>
      </c>
      <c r="B2" s="2" t="s">
        <v>3879</v>
      </c>
      <c r="D2" s="3" t="s">
        <v>3882</v>
      </c>
      <c r="E2" s="3">
        <v>62.07</v>
      </c>
    </row>
    <row r="3" spans="1:5">
      <c r="A3" s="1" t="s">
        <v>3864</v>
      </c>
      <c r="B3" s="2" t="s">
        <v>3593</v>
      </c>
      <c r="D3" s="1" t="s">
        <v>3871</v>
      </c>
      <c r="E3" s="1"/>
    </row>
    <row r="4" spans="1:5">
      <c r="A4" s="1" t="s">
        <v>3865</v>
      </c>
      <c r="B4" s="2" t="s">
        <v>3880</v>
      </c>
      <c r="D4" s="3" t="s">
        <v>3883</v>
      </c>
      <c r="E4" s="3"/>
    </row>
    <row r="5" spans="1:5">
      <c r="A5" s="1" t="s">
        <v>3866</v>
      </c>
      <c r="B5" s="2" t="s">
        <v>3881</v>
      </c>
    </row>
    <row r="6" spans="1:5">
      <c r="A6" s="1" t="s">
        <v>3867</v>
      </c>
      <c r="B6" s="2" t="s">
        <v>3878</v>
      </c>
    </row>
    <row r="7" spans="1:5">
      <c r="A7" s="1" t="s">
        <v>3868</v>
      </c>
      <c r="B7" s="2">
        <v>0</v>
      </c>
    </row>
    <row r="9" spans="1:5">
      <c r="A9" s="1" t="s">
        <v>3872</v>
      </c>
      <c r="B9" s="1"/>
      <c r="D9" s="1" t="s">
        <v>3874</v>
      </c>
      <c r="E9" s="1"/>
    </row>
    <row r="10" spans="1:5">
      <c r="A10" s="1" t="s">
        <v>3873</v>
      </c>
      <c r="B10" s="1" t="s">
        <v>3584</v>
      </c>
      <c r="D10" s="1" t="s">
        <v>3875</v>
      </c>
      <c r="E10" s="1" t="s">
        <v>3876</v>
      </c>
    </row>
    <row r="11" spans="1:5">
      <c r="A11" s="4" t="s">
        <v>3886</v>
      </c>
      <c r="B11" s="5" t="s">
        <v>3884</v>
      </c>
      <c r="D11" s="5" t="s">
        <v>3890</v>
      </c>
    </row>
    <row r="12" spans="1:5">
      <c r="A12" s="4" t="s">
        <v>3889</v>
      </c>
      <c r="B12" s="5" t="s">
        <v>3887</v>
      </c>
      <c r="D12" s="5" t="s">
        <v>3891</v>
      </c>
    </row>
    <row r="13" spans="1:5">
      <c r="D13" s="5" t="s">
        <v>3892</v>
      </c>
    </row>
    <row r="14" spans="1:5">
      <c r="D14" s="5" t="s">
        <v>3893</v>
      </c>
    </row>
    <row r="15" spans="1:5">
      <c r="D15" s="5" t="s">
        <v>3894</v>
      </c>
    </row>
    <row r="16" spans="1:5">
      <c r="D16" s="5" t="s">
        <v>3895</v>
      </c>
    </row>
    <row r="17" spans="4:4">
      <c r="D17" s="5" t="s">
        <v>3896</v>
      </c>
    </row>
    <row r="18" spans="4:4">
      <c r="D18" s="5" t="s">
        <v>3897</v>
      </c>
    </row>
    <row r="19" spans="4:4">
      <c r="D19" s="5" t="s">
        <v>3898</v>
      </c>
    </row>
    <row r="20" spans="4:4">
      <c r="D20" s="5" t="s">
        <v>3899</v>
      </c>
    </row>
    <row r="21" spans="4:4">
      <c r="D21" s="5" t="s">
        <v>3900</v>
      </c>
    </row>
    <row r="22" spans="4:4">
      <c r="D22" s="5" t="s">
        <v>3901</v>
      </c>
    </row>
    <row r="23" spans="4:4">
      <c r="D23" s="5" t="s">
        <v>3902</v>
      </c>
    </row>
  </sheetData>
  <mergeCells count="4">
    <mergeCell ref="D3:E3"/>
    <mergeCell ref="A9:B9"/>
    <mergeCell ref="D9:E9"/>
    <mergeCell ref="D4:E4"/>
  </mergeCells>
  <hyperlinks>
    <hyperlink ref="A11" r:id="rId1"/>
    <hyperlink ref="A12" r:id="rId2"/>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dimension ref="A1:S59"/>
  <sheetViews>
    <sheetView workbookViewId="0"/>
  </sheetViews>
  <sheetFormatPr defaultRowHeight="15"/>
  <sheetData>
    <row r="1" spans="1:19">
      <c r="A1" s="1" t="s">
        <v>4578</v>
      </c>
      <c r="B1" s="1"/>
      <c r="C1" s="1"/>
      <c r="D1" s="1"/>
      <c r="E1" s="1"/>
      <c r="F1" s="1"/>
      <c r="G1" s="1"/>
      <c r="H1" s="1"/>
      <c r="J1" s="1" t="s">
        <v>4580</v>
      </c>
      <c r="K1" s="1"/>
      <c r="L1" s="1"/>
      <c r="M1" s="1"/>
      <c r="N1" s="1"/>
      <c r="O1" s="1"/>
      <c r="P1" s="1"/>
      <c r="Q1" s="1"/>
      <c r="R1" s="1"/>
      <c r="S1" s="1"/>
    </row>
    <row r="2" spans="1:19">
      <c r="A2" s="9" t="s">
        <v>4204</v>
      </c>
      <c r="B2" s="9" t="s">
        <v>4529</v>
      </c>
      <c r="C2" s="9" t="s">
        <v>4530</v>
      </c>
      <c r="D2" s="9" t="s">
        <v>4531</v>
      </c>
      <c r="E2" s="9" t="s">
        <v>4532</v>
      </c>
      <c r="F2" s="9" t="s">
        <v>4533</v>
      </c>
      <c r="G2" s="9" t="s">
        <v>4534</v>
      </c>
      <c r="H2" s="9" t="s">
        <v>4535</v>
      </c>
      <c r="J2" s="9" t="s">
        <v>4204</v>
      </c>
      <c r="K2" s="9" t="s">
        <v>4529</v>
      </c>
      <c r="L2" s="9" t="s">
        <v>4530</v>
      </c>
      <c r="M2" s="9" t="s">
        <v>4531</v>
      </c>
      <c r="N2" s="9" t="s">
        <v>4532</v>
      </c>
      <c r="O2" s="9" t="s">
        <v>4533</v>
      </c>
      <c r="P2" s="9" t="s">
        <v>4534</v>
      </c>
      <c r="Q2" s="9" t="s">
        <v>4207</v>
      </c>
      <c r="R2" s="9" t="s">
        <v>4208</v>
      </c>
      <c r="S2" s="9" t="s">
        <v>4206</v>
      </c>
    </row>
    <row r="3" spans="1:19">
      <c r="A3" t="s">
        <v>4337</v>
      </c>
      <c r="B3">
        <v>0.614</v>
      </c>
      <c r="C3">
        <v>0.187</v>
      </c>
      <c r="D3" t="s">
        <v>4536</v>
      </c>
      <c r="E3">
        <v>324.2</v>
      </c>
      <c r="F3">
        <v>99.59999999999999</v>
      </c>
      <c r="G3">
        <v>75.09999999999999</v>
      </c>
      <c r="H3" t="s">
        <v>4560</v>
      </c>
      <c r="J3" t="s">
        <v>4212</v>
      </c>
      <c r="K3">
        <v>0.509</v>
      </c>
      <c r="L3">
        <v>0.249</v>
      </c>
      <c r="M3" t="s">
        <v>4539</v>
      </c>
      <c r="N3">
        <v>294</v>
      </c>
      <c r="O3">
        <v>90.59999999999999</v>
      </c>
      <c r="P3">
        <v>78.7</v>
      </c>
      <c r="Q3" t="s">
        <v>4283</v>
      </c>
      <c r="R3" t="s">
        <v>4318</v>
      </c>
      <c r="S3">
        <v>95.8</v>
      </c>
    </row>
    <row r="4" spans="1:19">
      <c r="A4" t="s">
        <v>4337</v>
      </c>
      <c r="B4">
        <v>0.68</v>
      </c>
      <c r="C4">
        <v>0.331</v>
      </c>
      <c r="D4" t="s">
        <v>4537</v>
      </c>
      <c r="E4">
        <v>431.1</v>
      </c>
      <c r="F4">
        <v>92.8</v>
      </c>
      <c r="G4">
        <v>75.5</v>
      </c>
      <c r="H4" t="s">
        <v>4561</v>
      </c>
      <c r="J4" t="s">
        <v>4213</v>
      </c>
      <c r="K4">
        <v>0.674</v>
      </c>
      <c r="L4">
        <v>0.07000000000000001</v>
      </c>
      <c r="M4" t="s">
        <v>4538</v>
      </c>
      <c r="N4">
        <v>478.5</v>
      </c>
      <c r="O4">
        <v>144.6</v>
      </c>
      <c r="P4">
        <v>76.8</v>
      </c>
      <c r="Q4" t="s">
        <v>4284</v>
      </c>
      <c r="R4" t="s">
        <v>4318</v>
      </c>
      <c r="S4">
        <v>94.2</v>
      </c>
    </row>
    <row r="5" spans="1:19">
      <c r="A5" t="s">
        <v>4341</v>
      </c>
      <c r="B5">
        <v>0.581</v>
      </c>
      <c r="C5">
        <v>0.027</v>
      </c>
      <c r="D5" t="s">
        <v>4538</v>
      </c>
      <c r="E5">
        <v>491.8</v>
      </c>
      <c r="F5">
        <v>122.7</v>
      </c>
      <c r="G5">
        <v>61.2</v>
      </c>
      <c r="J5" t="s">
        <v>4214</v>
      </c>
      <c r="K5">
        <v>0.543</v>
      </c>
      <c r="L5">
        <v>0.094</v>
      </c>
      <c r="M5" t="s">
        <v>4552</v>
      </c>
      <c r="N5">
        <v>547.7</v>
      </c>
      <c r="O5">
        <v>147.5</v>
      </c>
      <c r="P5">
        <v>58.9</v>
      </c>
      <c r="Q5" t="s">
        <v>4284</v>
      </c>
      <c r="R5" t="s">
        <v>4318</v>
      </c>
      <c r="S5">
        <v>94.09999999999999</v>
      </c>
    </row>
    <row r="6" spans="1:19">
      <c r="A6" t="s">
        <v>4341</v>
      </c>
      <c r="B6">
        <v>0.75</v>
      </c>
      <c r="C6">
        <v>0.178</v>
      </c>
      <c r="D6" t="s">
        <v>4539</v>
      </c>
      <c r="E6">
        <v>444.2</v>
      </c>
      <c r="F6">
        <v>86.7</v>
      </c>
      <c r="G6">
        <v>86.3</v>
      </c>
      <c r="J6" t="s">
        <v>4215</v>
      </c>
      <c r="K6">
        <v>0.892</v>
      </c>
      <c r="L6">
        <v>0.226</v>
      </c>
      <c r="M6" t="s">
        <v>4546</v>
      </c>
      <c r="N6">
        <v>435.9</v>
      </c>
      <c r="O6">
        <v>119.9</v>
      </c>
      <c r="P6">
        <v>77.59999999999999</v>
      </c>
      <c r="Q6" t="s">
        <v>4285</v>
      </c>
      <c r="R6" t="s">
        <v>4318</v>
      </c>
      <c r="S6">
        <v>92.7</v>
      </c>
    </row>
    <row r="7" spans="1:19">
      <c r="A7" t="s">
        <v>4342</v>
      </c>
      <c r="B7">
        <v>0.58</v>
      </c>
      <c r="C7">
        <v>-0.102</v>
      </c>
      <c r="D7" t="s">
        <v>4540</v>
      </c>
      <c r="E7">
        <v>416.8</v>
      </c>
      <c r="F7">
        <v>132.4</v>
      </c>
      <c r="G7">
        <v>70.59999999999999</v>
      </c>
      <c r="J7" t="s">
        <v>4217</v>
      </c>
      <c r="K7">
        <v>0.78</v>
      </c>
      <c r="L7">
        <v>0.118</v>
      </c>
      <c r="M7" t="s">
        <v>4536</v>
      </c>
      <c r="N7">
        <v>596.4</v>
      </c>
      <c r="O7">
        <v>190.5</v>
      </c>
      <c r="P7">
        <v>78</v>
      </c>
      <c r="Q7" t="s">
        <v>4287</v>
      </c>
      <c r="R7" t="s">
        <v>4318</v>
      </c>
      <c r="S7">
        <v>92.59999999999999</v>
      </c>
    </row>
    <row r="8" spans="1:19">
      <c r="A8" t="s">
        <v>4348</v>
      </c>
      <c r="B8">
        <v>0.517</v>
      </c>
      <c r="C8">
        <v>0.122</v>
      </c>
      <c r="D8" t="s">
        <v>4541</v>
      </c>
      <c r="E8">
        <v>317.8</v>
      </c>
      <c r="F8">
        <v>84</v>
      </c>
      <c r="G8">
        <v>58.9</v>
      </c>
      <c r="J8" t="s">
        <v>4217</v>
      </c>
      <c r="K8">
        <v>0.603</v>
      </c>
      <c r="L8">
        <v>0.073</v>
      </c>
      <c r="M8" t="s">
        <v>4579</v>
      </c>
      <c r="N8">
        <v>428.7</v>
      </c>
      <c r="O8">
        <v>113</v>
      </c>
      <c r="P8">
        <v>79.09999999999999</v>
      </c>
      <c r="Q8" t="s">
        <v>4287</v>
      </c>
      <c r="R8" t="s">
        <v>4318</v>
      </c>
      <c r="S8">
        <v>92.59999999999999</v>
      </c>
    </row>
    <row r="9" spans="1:19">
      <c r="A9" t="s">
        <v>4351</v>
      </c>
      <c r="B9">
        <v>0.544</v>
      </c>
      <c r="C9">
        <v>0.18</v>
      </c>
      <c r="D9" t="s">
        <v>4536</v>
      </c>
      <c r="E9">
        <v>342.2</v>
      </c>
      <c r="F9">
        <v>91.90000000000001</v>
      </c>
      <c r="G9">
        <v>76.59999999999999</v>
      </c>
    </row>
    <row r="10" spans="1:19">
      <c r="A10" t="s">
        <v>4352</v>
      </c>
      <c r="B10">
        <v>0.5600000000000001</v>
      </c>
      <c r="C10">
        <v>0.046</v>
      </c>
      <c r="D10" t="s">
        <v>4542</v>
      </c>
      <c r="E10">
        <v>297.1</v>
      </c>
      <c r="F10">
        <v>102.6</v>
      </c>
      <c r="G10">
        <v>89.40000000000001</v>
      </c>
      <c r="H10" t="s">
        <v>4560</v>
      </c>
    </row>
    <row r="11" spans="1:19">
      <c r="A11" t="s">
        <v>4352</v>
      </c>
      <c r="B11">
        <v>0.634</v>
      </c>
      <c r="C11">
        <v>0.036</v>
      </c>
      <c r="D11" t="s">
        <v>4543</v>
      </c>
      <c r="E11">
        <v>675.8</v>
      </c>
      <c r="F11">
        <v>250</v>
      </c>
      <c r="G11">
        <v>59.4</v>
      </c>
    </row>
    <row r="12" spans="1:19">
      <c r="A12" t="s">
        <v>4353</v>
      </c>
      <c r="B12">
        <v>0.965</v>
      </c>
      <c r="C12">
        <v>0.511</v>
      </c>
      <c r="D12" t="s">
        <v>4544</v>
      </c>
      <c r="E12">
        <v>851.2</v>
      </c>
      <c r="F12">
        <v>188.5</v>
      </c>
      <c r="G12">
        <v>51.9</v>
      </c>
      <c r="H12" t="s">
        <v>4562</v>
      </c>
    </row>
    <row r="13" spans="1:19">
      <c r="A13" t="s">
        <v>4354</v>
      </c>
      <c r="B13">
        <v>0.528</v>
      </c>
      <c r="C13">
        <v>0.225</v>
      </c>
      <c r="D13" t="s">
        <v>4544</v>
      </c>
      <c r="E13">
        <v>1499.8</v>
      </c>
      <c r="F13">
        <v>352.9</v>
      </c>
      <c r="G13">
        <v>58.2</v>
      </c>
    </row>
    <row r="14" spans="1:19">
      <c r="A14" t="s">
        <v>4356</v>
      </c>
      <c r="B14">
        <v>0.66</v>
      </c>
      <c r="C14">
        <v>0.116</v>
      </c>
      <c r="D14" t="s">
        <v>4538</v>
      </c>
      <c r="E14">
        <v>482.4</v>
      </c>
      <c r="F14">
        <v>150</v>
      </c>
      <c r="G14">
        <v>66.8</v>
      </c>
      <c r="H14" t="s">
        <v>4560</v>
      </c>
    </row>
    <row r="15" spans="1:19">
      <c r="A15" t="s">
        <v>4357</v>
      </c>
      <c r="B15">
        <v>0.505</v>
      </c>
      <c r="C15">
        <v>0.186</v>
      </c>
      <c r="D15" t="s">
        <v>4545</v>
      </c>
      <c r="E15">
        <v>397</v>
      </c>
      <c r="F15">
        <v>127.9</v>
      </c>
      <c r="G15">
        <v>68.90000000000001</v>
      </c>
      <c r="H15" t="s">
        <v>4560</v>
      </c>
    </row>
    <row r="16" spans="1:19">
      <c r="A16" t="s">
        <v>4359</v>
      </c>
      <c r="B16">
        <v>0.64</v>
      </c>
      <c r="C16">
        <v>0.29</v>
      </c>
      <c r="D16" t="s">
        <v>4546</v>
      </c>
      <c r="E16">
        <v>458.7</v>
      </c>
      <c r="F16">
        <v>106.4</v>
      </c>
      <c r="G16">
        <v>63.6</v>
      </c>
      <c r="H16" t="s">
        <v>4562</v>
      </c>
    </row>
    <row r="17" spans="1:8">
      <c r="A17" t="s">
        <v>4360</v>
      </c>
      <c r="B17">
        <v>0.539</v>
      </c>
      <c r="C17">
        <v>0.027</v>
      </c>
      <c r="D17" t="s">
        <v>4547</v>
      </c>
      <c r="E17">
        <v>735.6</v>
      </c>
      <c r="F17">
        <v>243.4</v>
      </c>
      <c r="G17">
        <v>54.6</v>
      </c>
      <c r="H17" t="s">
        <v>4563</v>
      </c>
    </row>
    <row r="18" spans="1:8">
      <c r="A18" t="s">
        <v>4362</v>
      </c>
      <c r="B18">
        <v>0.609</v>
      </c>
      <c r="C18">
        <v>-0.025</v>
      </c>
      <c r="D18" t="s">
        <v>4540</v>
      </c>
      <c r="E18">
        <v>502</v>
      </c>
      <c r="F18">
        <v>144.3</v>
      </c>
      <c r="G18">
        <v>68.59999999999999</v>
      </c>
      <c r="H18" t="s">
        <v>4564</v>
      </c>
    </row>
    <row r="19" spans="1:8">
      <c r="A19" t="s">
        <v>4362</v>
      </c>
      <c r="B19">
        <v>0.712</v>
      </c>
      <c r="C19">
        <v>0.152</v>
      </c>
      <c r="D19" t="s">
        <v>4545</v>
      </c>
      <c r="E19">
        <v>470.2</v>
      </c>
      <c r="F19">
        <v>107.7</v>
      </c>
      <c r="G19">
        <v>83</v>
      </c>
    </row>
    <row r="20" spans="1:8">
      <c r="A20" t="s">
        <v>4363</v>
      </c>
      <c r="B20">
        <v>0.553</v>
      </c>
      <c r="C20">
        <v>0.034</v>
      </c>
      <c r="D20" t="s">
        <v>4545</v>
      </c>
      <c r="E20">
        <v>979.7</v>
      </c>
      <c r="F20">
        <v>271.3</v>
      </c>
      <c r="G20">
        <v>50.3</v>
      </c>
      <c r="H20" t="s">
        <v>4565</v>
      </c>
    </row>
    <row r="21" spans="1:8">
      <c r="A21" t="s">
        <v>4364</v>
      </c>
      <c r="B21">
        <v>0.535</v>
      </c>
      <c r="C21">
        <v>-0.097</v>
      </c>
      <c r="D21" t="s">
        <v>4540</v>
      </c>
      <c r="E21">
        <v>467.2</v>
      </c>
      <c r="F21">
        <v>143</v>
      </c>
      <c r="G21">
        <v>66.7</v>
      </c>
      <c r="H21" t="s">
        <v>4566</v>
      </c>
    </row>
    <row r="22" spans="1:8">
      <c r="A22" t="s">
        <v>4365</v>
      </c>
      <c r="B22">
        <v>0.821</v>
      </c>
      <c r="C22">
        <v>0.218</v>
      </c>
      <c r="D22" t="s">
        <v>4544</v>
      </c>
      <c r="E22">
        <v>423.6</v>
      </c>
      <c r="F22">
        <v>122.3</v>
      </c>
      <c r="G22">
        <v>78.90000000000001</v>
      </c>
    </row>
    <row r="23" spans="1:8">
      <c r="A23" t="s">
        <v>4366</v>
      </c>
      <c r="B23">
        <v>0.678</v>
      </c>
      <c r="C23">
        <v>0.126</v>
      </c>
      <c r="D23" t="s">
        <v>4541</v>
      </c>
      <c r="E23">
        <v>863.2</v>
      </c>
      <c r="F23">
        <v>254.3</v>
      </c>
      <c r="G23">
        <v>64.8</v>
      </c>
      <c r="H23" t="s">
        <v>4567</v>
      </c>
    </row>
    <row r="24" spans="1:8">
      <c r="A24" t="s">
        <v>4366</v>
      </c>
      <c r="B24">
        <v>0.713</v>
      </c>
      <c r="C24">
        <v>0.08500000000000001</v>
      </c>
      <c r="D24" t="s">
        <v>4548</v>
      </c>
      <c r="E24">
        <v>359.8</v>
      </c>
      <c r="F24">
        <v>107.1</v>
      </c>
      <c r="G24">
        <v>76.90000000000001</v>
      </c>
    </row>
    <row r="25" spans="1:8">
      <c r="A25" t="s">
        <v>4369</v>
      </c>
      <c r="B25">
        <v>0.516</v>
      </c>
      <c r="C25">
        <v>-0.08799999999999999</v>
      </c>
      <c r="D25" t="s">
        <v>4547</v>
      </c>
      <c r="E25">
        <v>661.8</v>
      </c>
      <c r="F25">
        <v>205.8</v>
      </c>
      <c r="G25">
        <v>57.5</v>
      </c>
      <c r="H25" t="s">
        <v>4568</v>
      </c>
    </row>
    <row r="26" spans="1:8">
      <c r="A26" t="s">
        <v>4370</v>
      </c>
      <c r="B26">
        <v>0.507</v>
      </c>
      <c r="C26">
        <v>-0.372</v>
      </c>
      <c r="D26" t="s">
        <v>4549</v>
      </c>
      <c r="E26">
        <v>1901.9</v>
      </c>
      <c r="F26">
        <v>561.7</v>
      </c>
      <c r="G26">
        <v>65.59999999999999</v>
      </c>
    </row>
    <row r="27" spans="1:8">
      <c r="A27" t="s">
        <v>4372</v>
      </c>
      <c r="B27">
        <v>0.602</v>
      </c>
      <c r="C27">
        <v>0.027</v>
      </c>
      <c r="D27" t="s">
        <v>4550</v>
      </c>
      <c r="E27">
        <v>903.9</v>
      </c>
      <c r="F27">
        <v>285.8</v>
      </c>
      <c r="G27">
        <v>53.7</v>
      </c>
      <c r="H27" t="s">
        <v>4569</v>
      </c>
    </row>
    <row r="28" spans="1:8">
      <c r="A28" t="s">
        <v>4373</v>
      </c>
      <c r="B28">
        <v>0.8179999999999999</v>
      </c>
      <c r="C28">
        <v>0.14</v>
      </c>
      <c r="D28" t="s">
        <v>4546</v>
      </c>
      <c r="E28">
        <v>901.1</v>
      </c>
      <c r="F28">
        <v>256.4</v>
      </c>
      <c r="G28">
        <v>69.7</v>
      </c>
      <c r="H28" t="s">
        <v>4570</v>
      </c>
    </row>
    <row r="29" spans="1:8">
      <c r="A29" t="s">
        <v>4375</v>
      </c>
      <c r="B29">
        <v>0.871</v>
      </c>
      <c r="C29">
        <v>-0.006</v>
      </c>
      <c r="D29" t="s">
        <v>4551</v>
      </c>
      <c r="E29">
        <v>565.2</v>
      </c>
      <c r="F29">
        <v>181</v>
      </c>
      <c r="G29">
        <v>82.8</v>
      </c>
      <c r="H29" t="s">
        <v>4561</v>
      </c>
    </row>
    <row r="30" spans="1:8">
      <c r="A30" t="s">
        <v>4379</v>
      </c>
      <c r="B30">
        <v>0.617</v>
      </c>
      <c r="C30">
        <v>0.206</v>
      </c>
      <c r="D30" t="s">
        <v>4552</v>
      </c>
      <c r="E30">
        <v>464</v>
      </c>
      <c r="F30">
        <v>150.9</v>
      </c>
      <c r="G30">
        <v>58.4</v>
      </c>
      <c r="H30" t="s">
        <v>4562</v>
      </c>
    </row>
    <row r="31" spans="1:8">
      <c r="A31" t="s">
        <v>4380</v>
      </c>
      <c r="B31">
        <v>0.646</v>
      </c>
      <c r="C31">
        <v>0.242</v>
      </c>
      <c r="D31" t="s">
        <v>4546</v>
      </c>
      <c r="E31">
        <v>597.4</v>
      </c>
      <c r="F31">
        <v>154.4</v>
      </c>
      <c r="G31">
        <v>72.8</v>
      </c>
    </row>
    <row r="32" spans="1:8">
      <c r="A32" t="s">
        <v>4380</v>
      </c>
      <c r="B32">
        <v>0.958</v>
      </c>
      <c r="C32">
        <v>0.077</v>
      </c>
      <c r="D32" t="s">
        <v>4550</v>
      </c>
      <c r="E32">
        <v>886.5</v>
      </c>
      <c r="F32">
        <v>259.8</v>
      </c>
      <c r="G32">
        <v>81.3</v>
      </c>
    </row>
    <row r="33" spans="1:8">
      <c r="A33" t="s">
        <v>4383</v>
      </c>
      <c r="B33">
        <v>0.849</v>
      </c>
      <c r="C33">
        <v>-0.406</v>
      </c>
      <c r="D33" t="s">
        <v>4549</v>
      </c>
      <c r="E33">
        <v>873.3</v>
      </c>
      <c r="F33">
        <v>306.2</v>
      </c>
      <c r="G33">
        <v>63.5</v>
      </c>
    </row>
    <row r="34" spans="1:8">
      <c r="A34" t="s">
        <v>4384</v>
      </c>
      <c r="B34">
        <v>0.531</v>
      </c>
      <c r="C34">
        <v>-0.127</v>
      </c>
      <c r="D34" t="s">
        <v>4553</v>
      </c>
      <c r="E34">
        <v>484</v>
      </c>
      <c r="F34">
        <v>164.8</v>
      </c>
      <c r="G34">
        <v>66.7</v>
      </c>
    </row>
    <row r="35" spans="1:8">
      <c r="A35" t="s">
        <v>4384</v>
      </c>
      <c r="B35">
        <v>0.639</v>
      </c>
      <c r="C35">
        <v>0.048</v>
      </c>
      <c r="D35" t="s">
        <v>4538</v>
      </c>
      <c r="E35">
        <v>1362.1</v>
      </c>
      <c r="F35">
        <v>365.7</v>
      </c>
      <c r="G35">
        <v>59.5</v>
      </c>
    </row>
    <row r="36" spans="1:8">
      <c r="A36" t="s">
        <v>4385</v>
      </c>
      <c r="B36">
        <v>0.698</v>
      </c>
      <c r="C36">
        <v>0.025</v>
      </c>
      <c r="D36" t="s">
        <v>4554</v>
      </c>
      <c r="E36">
        <v>930.3</v>
      </c>
      <c r="F36">
        <v>254.1</v>
      </c>
      <c r="G36">
        <v>67</v>
      </c>
      <c r="H36" t="s">
        <v>4571</v>
      </c>
    </row>
    <row r="37" spans="1:8">
      <c r="A37" t="s">
        <v>4385</v>
      </c>
      <c r="B37">
        <v>0.721</v>
      </c>
      <c r="C37">
        <v>0.175</v>
      </c>
      <c r="D37" t="s">
        <v>4541</v>
      </c>
      <c r="E37">
        <v>575.6</v>
      </c>
      <c r="F37">
        <v>178.5</v>
      </c>
      <c r="G37">
        <v>61.6</v>
      </c>
      <c r="H37" t="s">
        <v>4572</v>
      </c>
    </row>
    <row r="38" spans="1:8">
      <c r="A38" t="s">
        <v>4387</v>
      </c>
      <c r="B38">
        <v>0.738</v>
      </c>
      <c r="C38">
        <v>0.355</v>
      </c>
      <c r="D38" t="s">
        <v>4544</v>
      </c>
      <c r="E38">
        <v>453.5</v>
      </c>
      <c r="F38">
        <v>103.2</v>
      </c>
      <c r="G38">
        <v>73.7</v>
      </c>
    </row>
    <row r="39" spans="1:8">
      <c r="A39" t="s">
        <v>4391</v>
      </c>
      <c r="B39">
        <v>0.888</v>
      </c>
      <c r="C39">
        <v>0.243</v>
      </c>
      <c r="D39" t="s">
        <v>4544</v>
      </c>
      <c r="E39">
        <v>957.1</v>
      </c>
      <c r="F39">
        <v>246.4</v>
      </c>
      <c r="G39">
        <v>73</v>
      </c>
      <c r="H39" t="s">
        <v>4573</v>
      </c>
    </row>
    <row r="40" spans="1:8">
      <c r="A40" t="s">
        <v>4392</v>
      </c>
      <c r="B40">
        <v>0.615</v>
      </c>
      <c r="C40">
        <v>0.122</v>
      </c>
      <c r="D40" t="s">
        <v>4537</v>
      </c>
      <c r="E40">
        <v>487.3</v>
      </c>
      <c r="F40">
        <v>134.8</v>
      </c>
      <c r="G40">
        <v>73.40000000000001</v>
      </c>
    </row>
    <row r="41" spans="1:8">
      <c r="A41" t="s">
        <v>4393</v>
      </c>
      <c r="B41">
        <v>0.572</v>
      </c>
      <c r="C41">
        <v>0.052</v>
      </c>
      <c r="D41" t="s">
        <v>4536</v>
      </c>
      <c r="E41">
        <v>516</v>
      </c>
      <c r="F41">
        <v>146.8</v>
      </c>
      <c r="G41">
        <v>69.09999999999999</v>
      </c>
    </row>
    <row r="42" spans="1:8">
      <c r="A42" t="s">
        <v>4399</v>
      </c>
      <c r="B42">
        <v>0.726</v>
      </c>
      <c r="C42">
        <v>-0.197</v>
      </c>
      <c r="D42" t="s">
        <v>4555</v>
      </c>
      <c r="E42">
        <v>1684.7</v>
      </c>
      <c r="F42">
        <v>532.7</v>
      </c>
      <c r="G42">
        <v>49.9</v>
      </c>
      <c r="H42" t="s">
        <v>4574</v>
      </c>
    </row>
    <row r="43" spans="1:8">
      <c r="A43" t="s">
        <v>4403</v>
      </c>
      <c r="B43">
        <v>0.8110000000000001</v>
      </c>
      <c r="C43">
        <v>0.091</v>
      </c>
      <c r="D43" t="s">
        <v>4545</v>
      </c>
      <c r="E43">
        <v>535.7</v>
      </c>
      <c r="F43">
        <v>129.6</v>
      </c>
      <c r="G43">
        <v>69.90000000000001</v>
      </c>
    </row>
    <row r="44" spans="1:8">
      <c r="A44" t="s">
        <v>4405</v>
      </c>
      <c r="B44">
        <v>0.606</v>
      </c>
      <c r="C44">
        <v>0.023</v>
      </c>
      <c r="D44" t="s">
        <v>4541</v>
      </c>
      <c r="E44">
        <v>451.7</v>
      </c>
      <c r="F44">
        <v>124.3</v>
      </c>
      <c r="G44">
        <v>74.8</v>
      </c>
    </row>
    <row r="45" spans="1:8">
      <c r="A45" t="s">
        <v>4410</v>
      </c>
      <c r="B45">
        <v>0.584</v>
      </c>
      <c r="C45">
        <v>0.157</v>
      </c>
      <c r="D45" t="s">
        <v>4539</v>
      </c>
      <c r="E45">
        <v>515.9</v>
      </c>
      <c r="F45">
        <v>120.6</v>
      </c>
      <c r="G45">
        <v>64.09999999999999</v>
      </c>
    </row>
    <row r="46" spans="1:8">
      <c r="A46" t="s">
        <v>4411</v>
      </c>
      <c r="B46">
        <v>0.705</v>
      </c>
      <c r="C46">
        <v>0.38</v>
      </c>
      <c r="D46" t="s">
        <v>4544</v>
      </c>
      <c r="E46">
        <v>1932.5</v>
      </c>
      <c r="F46">
        <v>462.8</v>
      </c>
      <c r="G46">
        <v>61.6</v>
      </c>
      <c r="H46" t="s">
        <v>4575</v>
      </c>
    </row>
    <row r="47" spans="1:8">
      <c r="A47" t="s">
        <v>4412</v>
      </c>
      <c r="B47">
        <v>0.8159999999999999</v>
      </c>
      <c r="C47">
        <v>0.454</v>
      </c>
      <c r="D47" t="s">
        <v>4544</v>
      </c>
      <c r="E47">
        <v>1922.6</v>
      </c>
      <c r="F47">
        <v>497.4</v>
      </c>
      <c r="G47">
        <v>64.09999999999999</v>
      </c>
      <c r="H47" t="s">
        <v>4576</v>
      </c>
    </row>
    <row r="48" spans="1:8">
      <c r="A48" t="s">
        <v>4414</v>
      </c>
      <c r="B48">
        <v>0.701</v>
      </c>
      <c r="C48">
        <v>0.345</v>
      </c>
      <c r="D48" t="s">
        <v>4537</v>
      </c>
      <c r="E48">
        <v>435.6</v>
      </c>
      <c r="F48">
        <v>143.3</v>
      </c>
      <c r="G48">
        <v>48</v>
      </c>
      <c r="H48" t="s">
        <v>4561</v>
      </c>
    </row>
    <row r="49" spans="1:8">
      <c r="A49" t="s">
        <v>4416</v>
      </c>
      <c r="B49">
        <v>0.519</v>
      </c>
      <c r="C49">
        <v>0.571</v>
      </c>
      <c r="D49" t="s">
        <v>4544</v>
      </c>
      <c r="E49">
        <v>454.9</v>
      </c>
      <c r="F49">
        <v>66.5</v>
      </c>
      <c r="G49">
        <v>69</v>
      </c>
      <c r="H49" t="s">
        <v>4560</v>
      </c>
    </row>
    <row r="50" spans="1:8">
      <c r="A50" t="s">
        <v>4417</v>
      </c>
      <c r="B50">
        <v>0.545</v>
      </c>
      <c r="C50">
        <v>0.094</v>
      </c>
      <c r="D50" t="s">
        <v>4546</v>
      </c>
      <c r="E50">
        <v>605.5</v>
      </c>
      <c r="F50">
        <v>135.1</v>
      </c>
      <c r="G50">
        <v>60.8</v>
      </c>
    </row>
    <row r="51" spans="1:8">
      <c r="A51" t="s">
        <v>4417</v>
      </c>
      <c r="B51">
        <v>0.785</v>
      </c>
      <c r="C51">
        <v>-0.235</v>
      </c>
      <c r="D51" t="s">
        <v>4556</v>
      </c>
      <c r="E51">
        <v>979.3</v>
      </c>
      <c r="F51">
        <v>310.6</v>
      </c>
      <c r="G51">
        <v>64.7</v>
      </c>
    </row>
    <row r="52" spans="1:8">
      <c r="A52" t="s">
        <v>4418</v>
      </c>
      <c r="B52">
        <v>0.625</v>
      </c>
      <c r="C52">
        <v>-0.298</v>
      </c>
      <c r="D52" t="s">
        <v>4557</v>
      </c>
      <c r="E52">
        <v>575.8</v>
      </c>
      <c r="F52">
        <v>219</v>
      </c>
      <c r="G52">
        <v>71.90000000000001</v>
      </c>
    </row>
    <row r="53" spans="1:8">
      <c r="A53" t="s">
        <v>4418</v>
      </c>
      <c r="B53">
        <v>0.645</v>
      </c>
      <c r="C53">
        <v>-0.008</v>
      </c>
      <c r="D53" t="s">
        <v>4558</v>
      </c>
      <c r="E53">
        <v>1349.6</v>
      </c>
      <c r="F53">
        <v>385.7</v>
      </c>
      <c r="G53">
        <v>59.5</v>
      </c>
      <c r="H53" t="s">
        <v>4574</v>
      </c>
    </row>
    <row r="54" spans="1:8">
      <c r="A54" t="s">
        <v>4420</v>
      </c>
      <c r="B54">
        <v>0.836</v>
      </c>
      <c r="C54">
        <v>0.006</v>
      </c>
      <c r="D54" t="s">
        <v>4536</v>
      </c>
      <c r="E54">
        <v>1257.5</v>
      </c>
      <c r="F54">
        <v>399.4</v>
      </c>
      <c r="G54">
        <v>53.2</v>
      </c>
      <c r="H54" t="s">
        <v>4574</v>
      </c>
    </row>
    <row r="55" spans="1:8">
      <c r="A55" t="s">
        <v>4422</v>
      </c>
      <c r="B55">
        <v>0.505</v>
      </c>
      <c r="C55">
        <v>0.031</v>
      </c>
      <c r="D55" t="s">
        <v>4548</v>
      </c>
      <c r="E55">
        <v>631.1</v>
      </c>
      <c r="F55">
        <v>179.1</v>
      </c>
      <c r="G55">
        <v>74.8</v>
      </c>
      <c r="H55" t="s">
        <v>4562</v>
      </c>
    </row>
    <row r="56" spans="1:8">
      <c r="A56" t="s">
        <v>4424</v>
      </c>
      <c r="B56">
        <v>0.88</v>
      </c>
      <c r="C56">
        <v>0.222</v>
      </c>
      <c r="D56" t="s">
        <v>4544</v>
      </c>
      <c r="E56">
        <v>1226.7</v>
      </c>
      <c r="F56">
        <v>269</v>
      </c>
      <c r="G56">
        <v>65.09999999999999</v>
      </c>
      <c r="H56" t="s">
        <v>4574</v>
      </c>
    </row>
    <row r="57" spans="1:8">
      <c r="A57" t="s">
        <v>4425</v>
      </c>
      <c r="B57">
        <v>0.922</v>
      </c>
      <c r="C57">
        <v>-0.215</v>
      </c>
      <c r="D57" t="s">
        <v>4559</v>
      </c>
      <c r="E57">
        <v>1994.3</v>
      </c>
      <c r="F57">
        <v>501.1</v>
      </c>
      <c r="G57">
        <v>61</v>
      </c>
      <c r="H57" t="s">
        <v>4577</v>
      </c>
    </row>
    <row r="58" spans="1:8">
      <c r="A58" t="s">
        <v>4426</v>
      </c>
      <c r="B58">
        <v>0.526</v>
      </c>
      <c r="C58">
        <v>0.163</v>
      </c>
      <c r="D58" t="s">
        <v>4537</v>
      </c>
      <c r="E58">
        <v>421.5</v>
      </c>
      <c r="F58">
        <v>69</v>
      </c>
      <c r="G58">
        <v>59.6</v>
      </c>
    </row>
    <row r="59" spans="1:8">
      <c r="A59" t="s">
        <v>4428</v>
      </c>
      <c r="B59">
        <v>0.515</v>
      </c>
      <c r="C59">
        <v>0.149</v>
      </c>
      <c r="D59" t="s">
        <v>4536</v>
      </c>
      <c r="E59">
        <v>1469.6</v>
      </c>
      <c r="F59">
        <v>329.2</v>
      </c>
      <c r="G59">
        <v>43.7</v>
      </c>
    </row>
  </sheetData>
  <mergeCells count="2">
    <mergeCell ref="A1:H1"/>
    <mergeCell ref="J1:S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518</v>
      </c>
      <c r="C2" t="s">
        <v>767</v>
      </c>
      <c r="D2" t="b">
        <v>1</v>
      </c>
      <c r="E2" t="b">
        <v>0</v>
      </c>
      <c r="F2" t="b">
        <v>0</v>
      </c>
      <c r="G2" t="b">
        <v>0</v>
      </c>
      <c r="H2" t="b">
        <v>0</v>
      </c>
      <c r="I2" t="b">
        <v>0</v>
      </c>
      <c r="J2" t="b">
        <v>0</v>
      </c>
      <c r="K2" t="b">
        <v>0</v>
      </c>
      <c r="L2" t="b">
        <v>0</v>
      </c>
      <c r="N2" t="s">
        <v>1053</v>
      </c>
      <c r="O2" t="s">
        <v>1545</v>
      </c>
      <c r="P2" t="s">
        <v>2034</v>
      </c>
      <c r="Q2" s="7" t="s">
        <v>2522</v>
      </c>
      <c r="S2" t="s">
        <v>3201</v>
      </c>
    </row>
    <row r="3" spans="1:19">
      <c r="A3" t="s">
        <v>20</v>
      </c>
      <c r="B3" t="s">
        <v>519</v>
      </c>
      <c r="C3" t="s">
        <v>767</v>
      </c>
      <c r="D3" t="b">
        <v>1</v>
      </c>
      <c r="E3" t="b">
        <v>0</v>
      </c>
      <c r="F3" t="b">
        <v>0</v>
      </c>
      <c r="G3" t="b">
        <v>0</v>
      </c>
      <c r="H3" t="b">
        <v>0</v>
      </c>
      <c r="I3" t="b">
        <v>0</v>
      </c>
      <c r="J3" t="b">
        <v>0</v>
      </c>
      <c r="K3" t="b">
        <v>0</v>
      </c>
      <c r="L3" t="b">
        <v>0</v>
      </c>
      <c r="N3" t="s">
        <v>1054</v>
      </c>
      <c r="O3" t="s">
        <v>1546</v>
      </c>
      <c r="P3" t="s">
        <v>2035</v>
      </c>
      <c r="Q3" s="7" t="s">
        <v>2523</v>
      </c>
      <c r="S3" t="s">
        <v>3202</v>
      </c>
    </row>
    <row r="4" spans="1:19">
      <c r="A4" t="s">
        <v>21</v>
      </c>
      <c r="B4" t="s">
        <v>520</v>
      </c>
      <c r="C4" t="s">
        <v>767</v>
      </c>
      <c r="D4" t="b">
        <v>1</v>
      </c>
      <c r="E4" t="b">
        <v>0</v>
      </c>
      <c r="F4" t="b">
        <v>0</v>
      </c>
      <c r="G4" t="b">
        <v>0</v>
      </c>
      <c r="H4" t="b">
        <v>0</v>
      </c>
      <c r="I4" t="b">
        <v>0</v>
      </c>
      <c r="J4" t="b">
        <v>0</v>
      </c>
      <c r="K4" t="b">
        <v>0</v>
      </c>
      <c r="L4" t="b">
        <v>0</v>
      </c>
      <c r="M4" t="s">
        <v>770</v>
      </c>
      <c r="O4" t="s">
        <v>1547</v>
      </c>
      <c r="Q4" s="7" t="s">
        <v>2524</v>
      </c>
      <c r="R4" t="s">
        <v>3022</v>
      </c>
      <c r="S4" t="s">
        <v>3203</v>
      </c>
    </row>
    <row r="5" spans="1:19">
      <c r="A5" t="s">
        <v>22</v>
      </c>
      <c r="B5" t="s">
        <v>521</v>
      </c>
      <c r="C5" t="s">
        <v>767</v>
      </c>
      <c r="D5" t="b">
        <v>1</v>
      </c>
      <c r="E5" t="b">
        <v>0</v>
      </c>
      <c r="F5" t="b">
        <v>0</v>
      </c>
      <c r="G5" t="b">
        <v>0</v>
      </c>
      <c r="H5" t="b">
        <v>0</v>
      </c>
      <c r="I5" t="b">
        <v>0</v>
      </c>
      <c r="J5" t="b">
        <v>0</v>
      </c>
      <c r="K5" t="b">
        <v>0</v>
      </c>
      <c r="L5" t="b">
        <v>0</v>
      </c>
      <c r="M5" t="s">
        <v>771</v>
      </c>
      <c r="N5" t="s">
        <v>1055</v>
      </c>
      <c r="O5" t="s">
        <v>1548</v>
      </c>
      <c r="P5" t="s">
        <v>2036</v>
      </c>
      <c r="Q5" s="7" t="s">
        <v>2525</v>
      </c>
    </row>
    <row r="6" spans="1:19">
      <c r="A6" t="s">
        <v>23</v>
      </c>
      <c r="B6" t="s">
        <v>522</v>
      </c>
      <c r="C6" t="s">
        <v>767</v>
      </c>
      <c r="D6" t="b">
        <v>1</v>
      </c>
      <c r="E6" t="b">
        <v>0</v>
      </c>
      <c r="F6" t="b">
        <v>0</v>
      </c>
      <c r="G6" t="b">
        <v>0</v>
      </c>
      <c r="H6" t="b">
        <v>0</v>
      </c>
      <c r="I6" t="b">
        <v>0</v>
      </c>
      <c r="J6" t="b">
        <v>0</v>
      </c>
      <c r="K6" t="b">
        <v>0</v>
      </c>
      <c r="L6" t="b">
        <v>0</v>
      </c>
      <c r="M6" t="s">
        <v>771</v>
      </c>
      <c r="N6" t="s">
        <v>1056</v>
      </c>
      <c r="O6" t="s">
        <v>1549</v>
      </c>
      <c r="P6" t="s">
        <v>2037</v>
      </c>
      <c r="Q6" s="7" t="s">
        <v>2526</v>
      </c>
    </row>
    <row r="7" spans="1:19">
      <c r="A7" t="s">
        <v>24</v>
      </c>
      <c r="B7" t="s">
        <v>523</v>
      </c>
      <c r="C7" t="s">
        <v>767</v>
      </c>
      <c r="D7" t="b">
        <v>1</v>
      </c>
      <c r="E7" t="b">
        <v>0</v>
      </c>
      <c r="F7" t="b">
        <v>0</v>
      </c>
      <c r="G7" t="b">
        <v>0</v>
      </c>
      <c r="H7" t="b">
        <v>0</v>
      </c>
      <c r="I7" t="b">
        <v>0</v>
      </c>
      <c r="J7" t="b">
        <v>1</v>
      </c>
      <c r="K7" t="b">
        <v>0</v>
      </c>
      <c r="L7" t="b">
        <v>0</v>
      </c>
      <c r="N7" t="s">
        <v>1057</v>
      </c>
      <c r="O7" t="s">
        <v>1550</v>
      </c>
      <c r="P7" t="s">
        <v>2038</v>
      </c>
      <c r="Q7" s="7" t="s">
        <v>2527</v>
      </c>
      <c r="S7" t="s">
        <v>3204</v>
      </c>
    </row>
    <row r="8" spans="1:19">
      <c r="A8" t="s">
        <v>25</v>
      </c>
      <c r="B8" t="s">
        <v>524</v>
      </c>
      <c r="C8" t="s">
        <v>767</v>
      </c>
      <c r="D8" t="b">
        <v>1</v>
      </c>
      <c r="E8" t="b">
        <v>0</v>
      </c>
      <c r="F8" t="b">
        <v>0</v>
      </c>
      <c r="G8" t="b">
        <v>0</v>
      </c>
      <c r="H8" t="b">
        <v>0</v>
      </c>
      <c r="I8" t="b">
        <v>0</v>
      </c>
      <c r="J8" t="b">
        <v>1</v>
      </c>
      <c r="K8" t="b">
        <v>0</v>
      </c>
      <c r="L8" t="b">
        <v>0</v>
      </c>
      <c r="N8" t="s">
        <v>1058</v>
      </c>
      <c r="O8" t="s">
        <v>1551</v>
      </c>
      <c r="P8" t="s">
        <v>2039</v>
      </c>
      <c r="Q8" s="7" t="s">
        <v>2528</v>
      </c>
      <c r="S8" t="s">
        <v>3205</v>
      </c>
    </row>
    <row r="9" spans="1:19">
      <c r="A9" t="s">
        <v>26</v>
      </c>
      <c r="B9" t="s">
        <v>522</v>
      </c>
      <c r="C9" t="s">
        <v>767</v>
      </c>
      <c r="D9" t="b">
        <v>1</v>
      </c>
      <c r="E9" t="b">
        <v>0</v>
      </c>
      <c r="F9" t="b">
        <v>0</v>
      </c>
      <c r="G9" t="b">
        <v>0</v>
      </c>
      <c r="H9" t="b">
        <v>0</v>
      </c>
      <c r="I9" t="b">
        <v>0</v>
      </c>
      <c r="J9" t="b">
        <v>0</v>
      </c>
      <c r="K9" t="b">
        <v>0</v>
      </c>
      <c r="L9" t="b">
        <v>0</v>
      </c>
      <c r="M9" t="s">
        <v>771</v>
      </c>
      <c r="N9" t="s">
        <v>1059</v>
      </c>
      <c r="O9" t="s">
        <v>1552</v>
      </c>
      <c r="P9" t="s">
        <v>2040</v>
      </c>
      <c r="Q9" s="7" t="s">
        <v>2529</v>
      </c>
    </row>
    <row r="10" spans="1:19">
      <c r="A10" t="s">
        <v>27</v>
      </c>
      <c r="B10" t="s">
        <v>525</v>
      </c>
      <c r="C10" t="s">
        <v>767</v>
      </c>
      <c r="D10" t="b">
        <v>1</v>
      </c>
      <c r="E10" t="b">
        <v>0</v>
      </c>
      <c r="F10" t="b">
        <v>0</v>
      </c>
      <c r="G10" t="b">
        <v>0</v>
      </c>
      <c r="H10" t="b">
        <v>0</v>
      </c>
      <c r="I10" t="b">
        <v>0</v>
      </c>
      <c r="J10" t="b">
        <v>0</v>
      </c>
      <c r="K10" t="b">
        <v>0</v>
      </c>
      <c r="L10" t="b">
        <v>0</v>
      </c>
      <c r="M10" t="s">
        <v>772</v>
      </c>
      <c r="N10" t="s">
        <v>1060</v>
      </c>
      <c r="O10" t="s">
        <v>1553</v>
      </c>
      <c r="P10" t="s">
        <v>2041</v>
      </c>
      <c r="Q10" s="7" t="s">
        <v>2530</v>
      </c>
      <c r="R10" t="s">
        <v>3023</v>
      </c>
    </row>
    <row r="11" spans="1:19">
      <c r="A11" t="s">
        <v>28</v>
      </c>
      <c r="B11" t="s">
        <v>526</v>
      </c>
      <c r="C11" t="s">
        <v>767</v>
      </c>
      <c r="D11" t="b">
        <v>1</v>
      </c>
      <c r="E11" t="b">
        <v>0</v>
      </c>
      <c r="F11" t="b">
        <v>0</v>
      </c>
      <c r="G11" t="b">
        <v>0</v>
      </c>
      <c r="H11" t="b">
        <v>0</v>
      </c>
      <c r="I11" t="b">
        <v>0</v>
      </c>
      <c r="J11" t="b">
        <v>0</v>
      </c>
      <c r="K11" t="b">
        <v>0</v>
      </c>
      <c r="L11" t="b">
        <v>0</v>
      </c>
      <c r="M11" t="s">
        <v>773</v>
      </c>
      <c r="N11" t="s">
        <v>1061</v>
      </c>
      <c r="O11" t="s">
        <v>1554</v>
      </c>
      <c r="P11" t="s">
        <v>2042</v>
      </c>
      <c r="Q11" s="7" t="s">
        <v>2531</v>
      </c>
      <c r="R11" t="s">
        <v>3024</v>
      </c>
    </row>
    <row r="12" spans="1:19">
      <c r="A12" t="s">
        <v>29</v>
      </c>
      <c r="B12" t="s">
        <v>527</v>
      </c>
      <c r="C12" t="s">
        <v>767</v>
      </c>
      <c r="D12" t="b">
        <v>1</v>
      </c>
      <c r="E12" t="b">
        <v>0</v>
      </c>
      <c r="F12" t="b">
        <v>0</v>
      </c>
      <c r="G12" t="b">
        <v>0</v>
      </c>
      <c r="H12" t="b">
        <v>0</v>
      </c>
      <c r="I12" t="b">
        <v>0</v>
      </c>
      <c r="J12" t="b">
        <v>0</v>
      </c>
      <c r="K12" t="b">
        <v>0</v>
      </c>
      <c r="L12" t="b">
        <v>0</v>
      </c>
      <c r="M12" t="s">
        <v>774</v>
      </c>
      <c r="N12" t="s">
        <v>1062</v>
      </c>
      <c r="O12" t="s">
        <v>1555</v>
      </c>
      <c r="P12" t="s">
        <v>2043</v>
      </c>
      <c r="Q12" s="7" t="s">
        <v>2532</v>
      </c>
      <c r="R12" t="s">
        <v>3025</v>
      </c>
      <c r="S12" t="s">
        <v>3206</v>
      </c>
    </row>
    <row r="13" spans="1:19">
      <c r="A13" t="s">
        <v>30</v>
      </c>
      <c r="B13" t="s">
        <v>528</v>
      </c>
      <c r="C13" t="s">
        <v>767</v>
      </c>
      <c r="D13" t="b">
        <v>1</v>
      </c>
      <c r="E13" t="b">
        <v>0</v>
      </c>
      <c r="F13" t="b">
        <v>0</v>
      </c>
      <c r="G13" t="b">
        <v>0</v>
      </c>
      <c r="H13" t="b">
        <v>0</v>
      </c>
      <c r="I13" t="b">
        <v>0</v>
      </c>
      <c r="J13" t="b">
        <v>0</v>
      </c>
      <c r="K13" t="b">
        <v>0</v>
      </c>
      <c r="L13" t="b">
        <v>0</v>
      </c>
      <c r="N13" t="s">
        <v>1063</v>
      </c>
      <c r="O13" t="s">
        <v>1556</v>
      </c>
      <c r="P13" t="s">
        <v>2044</v>
      </c>
      <c r="Q13" s="7" t="s">
        <v>2533</v>
      </c>
      <c r="S13" t="s">
        <v>3207</v>
      </c>
    </row>
    <row r="14" spans="1:19">
      <c r="A14" t="s">
        <v>31</v>
      </c>
      <c r="B14" t="s">
        <v>529</v>
      </c>
      <c r="C14" t="s">
        <v>767</v>
      </c>
      <c r="D14" t="b">
        <v>1</v>
      </c>
      <c r="E14" t="b">
        <v>0</v>
      </c>
      <c r="F14" t="b">
        <v>0</v>
      </c>
      <c r="G14" t="b">
        <v>0</v>
      </c>
      <c r="H14" t="b">
        <v>0</v>
      </c>
      <c r="I14" t="b">
        <v>0</v>
      </c>
      <c r="J14" t="b">
        <v>0</v>
      </c>
      <c r="K14" t="b">
        <v>0</v>
      </c>
      <c r="L14" t="b">
        <v>0</v>
      </c>
      <c r="N14" t="s">
        <v>1064</v>
      </c>
      <c r="O14" t="s">
        <v>1557</v>
      </c>
      <c r="P14" t="s">
        <v>2045</v>
      </c>
      <c r="Q14" s="7" t="s">
        <v>2534</v>
      </c>
      <c r="S14" t="s">
        <v>3208</v>
      </c>
    </row>
    <row r="15" spans="1:19">
      <c r="A15" t="s">
        <v>32</v>
      </c>
      <c r="B15" t="s">
        <v>522</v>
      </c>
      <c r="C15" t="s">
        <v>767</v>
      </c>
      <c r="D15" t="b">
        <v>1</v>
      </c>
      <c r="E15" t="b">
        <v>0</v>
      </c>
      <c r="F15" t="b">
        <v>0</v>
      </c>
      <c r="G15" t="b">
        <v>0</v>
      </c>
      <c r="H15" t="b">
        <v>0</v>
      </c>
      <c r="I15" t="b">
        <v>0</v>
      </c>
      <c r="J15" t="b">
        <v>0</v>
      </c>
      <c r="K15" t="b">
        <v>0</v>
      </c>
      <c r="L15" t="b">
        <v>0</v>
      </c>
      <c r="M15" t="s">
        <v>771</v>
      </c>
      <c r="N15" t="s">
        <v>1065</v>
      </c>
      <c r="O15" t="s">
        <v>1558</v>
      </c>
      <c r="P15" t="s">
        <v>2046</v>
      </c>
      <c r="Q15" s="7" t="s">
        <v>2535</v>
      </c>
    </row>
    <row r="16" spans="1:19">
      <c r="A16" t="s">
        <v>33</v>
      </c>
      <c r="B16" t="s">
        <v>530</v>
      </c>
      <c r="C16" t="s">
        <v>767</v>
      </c>
      <c r="D16" t="b">
        <v>1</v>
      </c>
      <c r="E16" t="b">
        <v>0</v>
      </c>
      <c r="F16" t="b">
        <v>0</v>
      </c>
      <c r="G16" t="b">
        <v>0</v>
      </c>
      <c r="H16" t="b">
        <v>0</v>
      </c>
      <c r="I16" t="b">
        <v>0</v>
      </c>
      <c r="J16" t="b">
        <v>0</v>
      </c>
      <c r="K16" t="b">
        <v>0</v>
      </c>
      <c r="L16" t="b">
        <v>0</v>
      </c>
      <c r="M16" t="s">
        <v>775</v>
      </c>
      <c r="N16" t="s">
        <v>1066</v>
      </c>
      <c r="O16" t="s">
        <v>1559</v>
      </c>
      <c r="P16" t="s">
        <v>2047</v>
      </c>
      <c r="Q16" s="7" t="s">
        <v>2536</v>
      </c>
      <c r="R16" t="s">
        <v>3026</v>
      </c>
      <c r="S16" t="s">
        <v>3209</v>
      </c>
    </row>
    <row r="17" spans="1:19">
      <c r="A17" t="s">
        <v>34</v>
      </c>
      <c r="B17" t="s">
        <v>531</v>
      </c>
      <c r="C17" t="s">
        <v>767</v>
      </c>
      <c r="D17" t="b">
        <v>1</v>
      </c>
      <c r="E17" t="b">
        <v>0</v>
      </c>
      <c r="F17" t="b">
        <v>0</v>
      </c>
      <c r="G17" t="b">
        <v>0</v>
      </c>
      <c r="H17" t="b">
        <v>0</v>
      </c>
      <c r="I17" t="b">
        <v>0</v>
      </c>
      <c r="J17" t="b">
        <v>0</v>
      </c>
      <c r="K17" t="b">
        <v>0</v>
      </c>
      <c r="L17" t="b">
        <v>0</v>
      </c>
      <c r="M17" t="s">
        <v>771</v>
      </c>
      <c r="N17" t="s">
        <v>1067</v>
      </c>
      <c r="O17" t="s">
        <v>1560</v>
      </c>
      <c r="P17" t="s">
        <v>2048</v>
      </c>
      <c r="Q17" s="7" t="s">
        <v>2537</v>
      </c>
    </row>
    <row r="18" spans="1:19">
      <c r="A18" t="s">
        <v>35</v>
      </c>
      <c r="B18" t="s">
        <v>519</v>
      </c>
      <c r="C18" t="s">
        <v>767</v>
      </c>
      <c r="D18" t="b">
        <v>1</v>
      </c>
      <c r="E18" t="b">
        <v>0</v>
      </c>
      <c r="F18" t="b">
        <v>0</v>
      </c>
      <c r="G18" t="b">
        <v>0</v>
      </c>
      <c r="H18" t="b">
        <v>0</v>
      </c>
      <c r="I18" t="b">
        <v>0</v>
      </c>
      <c r="J18" t="b">
        <v>0</v>
      </c>
      <c r="K18" t="b">
        <v>0</v>
      </c>
      <c r="L18" t="b">
        <v>0</v>
      </c>
      <c r="N18" t="s">
        <v>1068</v>
      </c>
      <c r="O18" t="s">
        <v>1561</v>
      </c>
      <c r="P18" t="s">
        <v>2049</v>
      </c>
      <c r="Q18" s="7" t="s">
        <v>2538</v>
      </c>
      <c r="S18" t="s">
        <v>3210</v>
      </c>
    </row>
    <row r="19" spans="1:19">
      <c r="A19" t="s">
        <v>36</v>
      </c>
      <c r="B19" t="s">
        <v>519</v>
      </c>
      <c r="C19" t="s">
        <v>767</v>
      </c>
      <c r="D19" t="b">
        <v>1</v>
      </c>
      <c r="E19" t="b">
        <v>0</v>
      </c>
      <c r="F19" t="b">
        <v>0</v>
      </c>
      <c r="G19" t="b">
        <v>0</v>
      </c>
      <c r="H19" t="b">
        <v>0</v>
      </c>
      <c r="I19" t="b">
        <v>0</v>
      </c>
      <c r="J19" t="b">
        <v>0</v>
      </c>
      <c r="K19" t="b">
        <v>0</v>
      </c>
      <c r="L19" t="b">
        <v>0</v>
      </c>
      <c r="N19" t="s">
        <v>1069</v>
      </c>
      <c r="O19" t="s">
        <v>1562</v>
      </c>
      <c r="P19" t="s">
        <v>2050</v>
      </c>
      <c r="Q19" s="7" t="s">
        <v>2539</v>
      </c>
      <c r="S19" t="s">
        <v>3211</v>
      </c>
    </row>
    <row r="20" spans="1:19">
      <c r="A20" t="s">
        <v>37</v>
      </c>
      <c r="B20" t="s">
        <v>532</v>
      </c>
      <c r="C20" t="s">
        <v>767</v>
      </c>
      <c r="D20" t="b">
        <v>1</v>
      </c>
      <c r="E20" t="b">
        <v>0</v>
      </c>
      <c r="F20" t="b">
        <v>0</v>
      </c>
      <c r="G20" t="b">
        <v>0</v>
      </c>
      <c r="H20" t="b">
        <v>0</v>
      </c>
      <c r="I20" t="b">
        <v>0</v>
      </c>
      <c r="J20" t="b">
        <v>0</v>
      </c>
      <c r="K20" t="b">
        <v>0</v>
      </c>
      <c r="L20" t="b">
        <v>0</v>
      </c>
      <c r="M20" t="s">
        <v>771</v>
      </c>
      <c r="N20" t="s">
        <v>1070</v>
      </c>
      <c r="O20" t="s">
        <v>1563</v>
      </c>
      <c r="P20" t="s">
        <v>2051</v>
      </c>
      <c r="Q20" s="7" t="s">
        <v>2540</v>
      </c>
    </row>
    <row r="21" spans="1:19">
      <c r="A21" t="s">
        <v>38</v>
      </c>
      <c r="B21" t="s">
        <v>533</v>
      </c>
      <c r="C21" t="s">
        <v>767</v>
      </c>
      <c r="D21" t="b">
        <v>1</v>
      </c>
      <c r="E21" t="b">
        <v>0</v>
      </c>
      <c r="F21" t="b">
        <v>0</v>
      </c>
      <c r="G21" t="b">
        <v>0</v>
      </c>
      <c r="H21" t="b">
        <v>0</v>
      </c>
      <c r="I21" t="b">
        <v>0</v>
      </c>
      <c r="J21" t="b">
        <v>0</v>
      </c>
      <c r="K21" t="b">
        <v>0</v>
      </c>
      <c r="L21" t="b">
        <v>0</v>
      </c>
      <c r="N21" t="s">
        <v>1071</v>
      </c>
      <c r="O21" t="s">
        <v>1564</v>
      </c>
      <c r="P21" t="s">
        <v>2052</v>
      </c>
      <c r="Q21" s="7" t="s">
        <v>2541</v>
      </c>
      <c r="S21" t="s">
        <v>3212</v>
      </c>
    </row>
    <row r="22" spans="1:19">
      <c r="A22" t="s">
        <v>39</v>
      </c>
      <c r="B22" t="s">
        <v>534</v>
      </c>
      <c r="C22" t="s">
        <v>767</v>
      </c>
      <c r="D22" t="b">
        <v>1</v>
      </c>
      <c r="E22" t="b">
        <v>0</v>
      </c>
      <c r="F22" t="b">
        <v>0</v>
      </c>
      <c r="G22" t="b">
        <v>0</v>
      </c>
      <c r="H22" t="b">
        <v>0</v>
      </c>
      <c r="I22" t="b">
        <v>0</v>
      </c>
      <c r="J22" t="b">
        <v>0</v>
      </c>
      <c r="K22" t="b">
        <v>0</v>
      </c>
      <c r="L22" t="b">
        <v>0</v>
      </c>
      <c r="N22" t="s">
        <v>1072</v>
      </c>
      <c r="O22" t="s">
        <v>1565</v>
      </c>
      <c r="P22" t="s">
        <v>2053</v>
      </c>
      <c r="Q22" s="7" t="s">
        <v>2542</v>
      </c>
      <c r="S22" t="s">
        <v>3213</v>
      </c>
    </row>
    <row r="23" spans="1:19">
      <c r="A23" t="s">
        <v>40</v>
      </c>
      <c r="B23" t="s">
        <v>535</v>
      </c>
      <c r="C23" t="s">
        <v>767</v>
      </c>
      <c r="D23" t="b">
        <v>1</v>
      </c>
      <c r="E23" t="b">
        <v>0</v>
      </c>
      <c r="F23" t="b">
        <v>0</v>
      </c>
      <c r="G23" t="b">
        <v>0</v>
      </c>
      <c r="H23" t="b">
        <v>0</v>
      </c>
      <c r="I23" t="b">
        <v>0</v>
      </c>
      <c r="J23" t="b">
        <v>0</v>
      </c>
      <c r="K23" t="b">
        <v>0</v>
      </c>
      <c r="L23" t="b">
        <v>0</v>
      </c>
      <c r="N23" t="s">
        <v>1073</v>
      </c>
      <c r="O23" t="s">
        <v>1566</v>
      </c>
      <c r="P23" t="s">
        <v>2054</v>
      </c>
      <c r="Q23" s="7" t="s">
        <v>2543</v>
      </c>
      <c r="S23" t="s">
        <v>3214</v>
      </c>
    </row>
    <row r="24" spans="1:19">
      <c r="A24" t="s">
        <v>41</v>
      </c>
      <c r="B24" t="s">
        <v>536</v>
      </c>
      <c r="C24" t="s">
        <v>767</v>
      </c>
      <c r="D24" t="b">
        <v>1</v>
      </c>
      <c r="E24" t="b">
        <v>0</v>
      </c>
      <c r="F24" t="b">
        <v>0</v>
      </c>
      <c r="G24" t="b">
        <v>0</v>
      </c>
      <c r="H24" t="b">
        <v>0</v>
      </c>
      <c r="I24" t="b">
        <v>0</v>
      </c>
      <c r="J24" t="b">
        <v>0</v>
      </c>
      <c r="K24" t="b">
        <v>0</v>
      </c>
      <c r="L24" t="b">
        <v>0</v>
      </c>
      <c r="M24" t="s">
        <v>776</v>
      </c>
      <c r="N24" t="s">
        <v>1074</v>
      </c>
      <c r="O24" t="s">
        <v>1567</v>
      </c>
      <c r="P24" t="s">
        <v>2055</v>
      </c>
      <c r="Q24" s="7" t="s">
        <v>2544</v>
      </c>
      <c r="R24" t="s">
        <v>3027</v>
      </c>
      <c r="S24" t="s">
        <v>3215</v>
      </c>
    </row>
    <row r="25" spans="1:19">
      <c r="A25" t="s">
        <v>42</v>
      </c>
      <c r="B25" t="s">
        <v>537</v>
      </c>
      <c r="C25" t="s">
        <v>767</v>
      </c>
      <c r="D25" t="b">
        <v>1</v>
      </c>
      <c r="E25" t="b">
        <v>0</v>
      </c>
      <c r="F25" t="b">
        <v>0</v>
      </c>
      <c r="G25" t="b">
        <v>0</v>
      </c>
      <c r="H25" t="b">
        <v>0</v>
      </c>
      <c r="I25" t="b">
        <v>0</v>
      </c>
      <c r="J25" t="b">
        <v>0</v>
      </c>
      <c r="K25" t="b">
        <v>0</v>
      </c>
      <c r="L25" t="b">
        <v>0</v>
      </c>
      <c r="N25" t="s">
        <v>1075</v>
      </c>
      <c r="O25" t="s">
        <v>1568</v>
      </c>
      <c r="P25" t="s">
        <v>2056</v>
      </c>
      <c r="Q25" s="7" t="s">
        <v>2545</v>
      </c>
      <c r="S25" t="s">
        <v>3216</v>
      </c>
    </row>
    <row r="26" spans="1:19">
      <c r="A26" t="s">
        <v>43</v>
      </c>
      <c r="B26" t="s">
        <v>538</v>
      </c>
      <c r="C26" t="s">
        <v>767</v>
      </c>
      <c r="D26" t="b">
        <v>1</v>
      </c>
      <c r="E26" t="b">
        <v>0</v>
      </c>
      <c r="F26" t="b">
        <v>0</v>
      </c>
      <c r="G26" t="b">
        <v>0</v>
      </c>
      <c r="H26" t="b">
        <v>0</v>
      </c>
      <c r="I26" t="b">
        <v>0</v>
      </c>
      <c r="J26" t="b">
        <v>1</v>
      </c>
      <c r="K26" t="b">
        <v>0</v>
      </c>
      <c r="L26" t="b">
        <v>0</v>
      </c>
      <c r="M26" t="s">
        <v>777</v>
      </c>
      <c r="N26" t="s">
        <v>1076</v>
      </c>
      <c r="O26" t="s">
        <v>1569</v>
      </c>
      <c r="P26" t="s">
        <v>2057</v>
      </c>
      <c r="Q26" s="7" t="s">
        <v>2546</v>
      </c>
      <c r="R26" t="s">
        <v>3028</v>
      </c>
      <c r="S26" t="s">
        <v>3217</v>
      </c>
    </row>
    <row r="27" spans="1:19">
      <c r="A27" t="s">
        <v>44</v>
      </c>
      <c r="B27" t="s">
        <v>533</v>
      </c>
      <c r="C27" t="s">
        <v>767</v>
      </c>
      <c r="D27" t="b">
        <v>1</v>
      </c>
      <c r="E27" t="b">
        <v>0</v>
      </c>
      <c r="F27" t="b">
        <v>0</v>
      </c>
      <c r="G27" t="b">
        <v>0</v>
      </c>
      <c r="H27" t="b">
        <v>0</v>
      </c>
      <c r="I27" t="b">
        <v>0</v>
      </c>
      <c r="J27" t="b">
        <v>0</v>
      </c>
      <c r="K27" t="b">
        <v>0</v>
      </c>
      <c r="L27" t="b">
        <v>0</v>
      </c>
      <c r="N27" t="s">
        <v>1077</v>
      </c>
      <c r="O27" t="s">
        <v>1570</v>
      </c>
      <c r="P27" t="s">
        <v>2058</v>
      </c>
      <c r="Q27" s="7" t="s">
        <v>2547</v>
      </c>
      <c r="S27" t="s">
        <v>3218</v>
      </c>
    </row>
    <row r="28" spans="1:19">
      <c r="A28" t="s">
        <v>45</v>
      </c>
      <c r="B28" t="s">
        <v>533</v>
      </c>
      <c r="C28" t="s">
        <v>767</v>
      </c>
      <c r="D28" t="b">
        <v>1</v>
      </c>
      <c r="E28" t="b">
        <v>0</v>
      </c>
      <c r="F28" t="b">
        <v>0</v>
      </c>
      <c r="G28" t="b">
        <v>0</v>
      </c>
      <c r="H28" t="b">
        <v>0</v>
      </c>
      <c r="I28" t="b">
        <v>0</v>
      </c>
      <c r="J28" t="b">
        <v>0</v>
      </c>
      <c r="K28" t="b">
        <v>0</v>
      </c>
      <c r="L28" t="b">
        <v>0</v>
      </c>
      <c r="N28" t="s">
        <v>1078</v>
      </c>
      <c r="O28" t="s">
        <v>1571</v>
      </c>
      <c r="P28" t="s">
        <v>2059</v>
      </c>
      <c r="Q28" s="7" t="s">
        <v>2548</v>
      </c>
      <c r="S28" t="s">
        <v>3219</v>
      </c>
    </row>
    <row r="29" spans="1:19">
      <c r="A29" t="s">
        <v>46</v>
      </c>
      <c r="B29" t="s">
        <v>533</v>
      </c>
      <c r="C29" t="s">
        <v>767</v>
      </c>
      <c r="D29" t="b">
        <v>1</v>
      </c>
      <c r="E29" t="b">
        <v>0</v>
      </c>
      <c r="F29" t="b">
        <v>0</v>
      </c>
      <c r="G29" t="b">
        <v>0</v>
      </c>
      <c r="H29" t="b">
        <v>0</v>
      </c>
      <c r="I29" t="b">
        <v>0</v>
      </c>
      <c r="J29" t="b">
        <v>0</v>
      </c>
      <c r="K29" t="b">
        <v>0</v>
      </c>
      <c r="L29" t="b">
        <v>0</v>
      </c>
      <c r="N29" t="s">
        <v>1079</v>
      </c>
      <c r="O29" t="s">
        <v>1572</v>
      </c>
      <c r="P29" t="s">
        <v>2060</v>
      </c>
      <c r="Q29" s="7" t="s">
        <v>2549</v>
      </c>
      <c r="S29" t="s">
        <v>3220</v>
      </c>
    </row>
    <row r="30" spans="1:19">
      <c r="A30" t="s">
        <v>47</v>
      </c>
      <c r="B30" t="s">
        <v>539</v>
      </c>
      <c r="C30" t="s">
        <v>767</v>
      </c>
      <c r="D30" t="b">
        <v>1</v>
      </c>
      <c r="E30" t="b">
        <v>0</v>
      </c>
      <c r="F30" t="b">
        <v>0</v>
      </c>
      <c r="G30" t="b">
        <v>0</v>
      </c>
      <c r="H30" t="b">
        <v>0</v>
      </c>
      <c r="I30" t="b">
        <v>0</v>
      </c>
      <c r="J30" t="b">
        <v>0</v>
      </c>
      <c r="K30" t="b">
        <v>0</v>
      </c>
      <c r="L30" t="b">
        <v>0</v>
      </c>
      <c r="M30" t="s">
        <v>778</v>
      </c>
      <c r="N30" t="s">
        <v>1080</v>
      </c>
      <c r="O30" t="s">
        <v>1573</v>
      </c>
      <c r="P30" t="s">
        <v>2061</v>
      </c>
      <c r="Q30" s="7" t="s">
        <v>2550</v>
      </c>
      <c r="R30" t="s">
        <v>3029</v>
      </c>
      <c r="S30" t="s">
        <v>3221</v>
      </c>
    </row>
    <row r="31" spans="1:19">
      <c r="A31" t="s">
        <v>48</v>
      </c>
      <c r="B31" t="s">
        <v>540</v>
      </c>
      <c r="C31" t="s">
        <v>767</v>
      </c>
      <c r="D31" t="b">
        <v>1</v>
      </c>
      <c r="E31" t="b">
        <v>0</v>
      </c>
      <c r="F31" t="b">
        <v>0</v>
      </c>
      <c r="G31" t="b">
        <v>0</v>
      </c>
      <c r="H31" t="b">
        <v>0</v>
      </c>
      <c r="I31" t="b">
        <v>0</v>
      </c>
      <c r="J31" t="b">
        <v>0</v>
      </c>
      <c r="K31" t="b">
        <v>0</v>
      </c>
      <c r="L31" t="b">
        <v>0</v>
      </c>
      <c r="M31" t="s">
        <v>771</v>
      </c>
      <c r="N31" t="s">
        <v>1081</v>
      </c>
      <c r="O31" t="s">
        <v>1574</v>
      </c>
      <c r="Q31" s="7" t="s">
        <v>2551</v>
      </c>
    </row>
    <row r="32" spans="1:19">
      <c r="A32" t="s">
        <v>49</v>
      </c>
      <c r="B32" t="s">
        <v>541</v>
      </c>
      <c r="C32" t="s">
        <v>767</v>
      </c>
      <c r="D32" t="b">
        <v>1</v>
      </c>
      <c r="E32" t="b">
        <v>0</v>
      </c>
      <c r="F32" t="b">
        <v>0</v>
      </c>
      <c r="G32" t="b">
        <v>0</v>
      </c>
      <c r="H32" t="b">
        <v>0</v>
      </c>
      <c r="I32" t="b">
        <v>0</v>
      </c>
      <c r="J32" t="b">
        <v>0</v>
      </c>
      <c r="K32" t="b">
        <v>0</v>
      </c>
      <c r="L32" t="b">
        <v>0</v>
      </c>
      <c r="M32" t="s">
        <v>771</v>
      </c>
      <c r="N32" t="s">
        <v>1082</v>
      </c>
      <c r="O32" t="s">
        <v>1575</v>
      </c>
      <c r="P32" t="s">
        <v>2062</v>
      </c>
      <c r="Q32" s="7" t="s">
        <v>2552</v>
      </c>
    </row>
    <row r="33" spans="1:19">
      <c r="A33" t="s">
        <v>50</v>
      </c>
      <c r="B33" t="s">
        <v>542</v>
      </c>
      <c r="C33" t="s">
        <v>767</v>
      </c>
      <c r="D33" t="b">
        <v>1</v>
      </c>
      <c r="E33" t="b">
        <v>0</v>
      </c>
      <c r="F33" t="b">
        <v>0</v>
      </c>
      <c r="G33" t="b">
        <v>0</v>
      </c>
      <c r="H33" t="b">
        <v>0</v>
      </c>
      <c r="I33" t="b">
        <v>0</v>
      </c>
      <c r="J33" t="b">
        <v>0</v>
      </c>
      <c r="K33" t="b">
        <v>0</v>
      </c>
      <c r="L33" t="b">
        <v>0</v>
      </c>
      <c r="N33" t="s">
        <v>1083</v>
      </c>
      <c r="O33" t="s">
        <v>1576</v>
      </c>
      <c r="P33" t="s">
        <v>2063</v>
      </c>
      <c r="Q33" s="7" t="s">
        <v>2553</v>
      </c>
      <c r="S33" t="s">
        <v>3222</v>
      </c>
    </row>
    <row r="34" spans="1:19">
      <c r="A34" t="s">
        <v>51</v>
      </c>
      <c r="B34" t="s">
        <v>533</v>
      </c>
      <c r="C34" t="s">
        <v>767</v>
      </c>
      <c r="D34" t="b">
        <v>1</v>
      </c>
      <c r="E34" t="b">
        <v>0</v>
      </c>
      <c r="F34" t="b">
        <v>0</v>
      </c>
      <c r="G34" t="b">
        <v>0</v>
      </c>
      <c r="H34" t="b">
        <v>0</v>
      </c>
      <c r="I34" t="b">
        <v>0</v>
      </c>
      <c r="J34" t="b">
        <v>0</v>
      </c>
      <c r="K34" t="b">
        <v>0</v>
      </c>
      <c r="L34" t="b">
        <v>0</v>
      </c>
      <c r="M34" t="s">
        <v>779</v>
      </c>
      <c r="N34" t="s">
        <v>1084</v>
      </c>
      <c r="O34" t="s">
        <v>1577</v>
      </c>
      <c r="P34" t="s">
        <v>2064</v>
      </c>
      <c r="Q34" s="7" t="s">
        <v>2554</v>
      </c>
      <c r="S34" t="s">
        <v>3223</v>
      </c>
    </row>
    <row r="35" spans="1:19">
      <c r="A35" t="s">
        <v>52</v>
      </c>
      <c r="B35" t="s">
        <v>543</v>
      </c>
      <c r="C35" t="s">
        <v>767</v>
      </c>
      <c r="D35" t="b">
        <v>1</v>
      </c>
      <c r="E35" t="b">
        <v>0</v>
      </c>
      <c r="F35" t="b">
        <v>0</v>
      </c>
      <c r="G35" t="b">
        <v>0</v>
      </c>
      <c r="H35" t="b">
        <v>0</v>
      </c>
      <c r="I35" t="b">
        <v>0</v>
      </c>
      <c r="J35" t="b">
        <v>0</v>
      </c>
      <c r="K35" t="b">
        <v>0</v>
      </c>
      <c r="L35" t="b">
        <v>0</v>
      </c>
      <c r="N35" t="s">
        <v>1085</v>
      </c>
      <c r="O35" t="s">
        <v>1578</v>
      </c>
      <c r="P35" t="s">
        <v>2065</v>
      </c>
      <c r="Q35" s="7" t="s">
        <v>2555</v>
      </c>
      <c r="S35" t="s">
        <v>3224</v>
      </c>
    </row>
    <row r="36" spans="1:19">
      <c r="A36" t="s">
        <v>53</v>
      </c>
      <c r="B36" t="s">
        <v>533</v>
      </c>
      <c r="C36" t="s">
        <v>767</v>
      </c>
      <c r="D36" t="b">
        <v>1</v>
      </c>
      <c r="E36" t="b">
        <v>0</v>
      </c>
      <c r="F36" t="b">
        <v>0</v>
      </c>
      <c r="G36" t="b">
        <v>0</v>
      </c>
      <c r="H36" t="b">
        <v>0</v>
      </c>
      <c r="I36" t="b">
        <v>0</v>
      </c>
      <c r="J36" t="b">
        <v>0</v>
      </c>
      <c r="K36" t="b">
        <v>0</v>
      </c>
      <c r="L36" t="b">
        <v>0</v>
      </c>
      <c r="M36" t="s">
        <v>780</v>
      </c>
      <c r="N36" t="s">
        <v>1086</v>
      </c>
      <c r="O36" t="s">
        <v>1579</v>
      </c>
      <c r="P36" t="s">
        <v>2066</v>
      </c>
      <c r="Q36" s="7" t="s">
        <v>2556</v>
      </c>
      <c r="S36" t="s">
        <v>3225</v>
      </c>
    </row>
    <row r="37" spans="1:19">
      <c r="A37" t="s">
        <v>54</v>
      </c>
      <c r="B37" t="s">
        <v>533</v>
      </c>
      <c r="C37" t="s">
        <v>767</v>
      </c>
      <c r="D37" t="b">
        <v>1</v>
      </c>
      <c r="E37" t="b">
        <v>0</v>
      </c>
      <c r="F37" t="b">
        <v>0</v>
      </c>
      <c r="G37" t="b">
        <v>0</v>
      </c>
      <c r="H37" t="b">
        <v>0</v>
      </c>
      <c r="I37" t="b">
        <v>0</v>
      </c>
      <c r="J37" t="b">
        <v>0</v>
      </c>
      <c r="K37" t="b">
        <v>0</v>
      </c>
      <c r="L37" t="b">
        <v>0</v>
      </c>
      <c r="M37" t="s">
        <v>781</v>
      </c>
      <c r="N37" t="s">
        <v>1087</v>
      </c>
      <c r="O37" t="s">
        <v>1580</v>
      </c>
      <c r="P37" t="s">
        <v>2067</v>
      </c>
      <c r="Q37" s="7" t="s">
        <v>2557</v>
      </c>
      <c r="S37" t="s">
        <v>3226</v>
      </c>
    </row>
    <row r="38" spans="1:19">
      <c r="A38" t="s">
        <v>55</v>
      </c>
      <c r="B38" t="s">
        <v>544</v>
      </c>
      <c r="C38" t="s">
        <v>767</v>
      </c>
      <c r="D38" t="b">
        <v>1</v>
      </c>
      <c r="E38" t="b">
        <v>0</v>
      </c>
      <c r="F38" t="b">
        <v>0</v>
      </c>
      <c r="G38" t="b">
        <v>0</v>
      </c>
      <c r="H38" t="b">
        <v>0</v>
      </c>
      <c r="I38" t="b">
        <v>0</v>
      </c>
      <c r="J38" t="b">
        <v>0</v>
      </c>
      <c r="K38" t="b">
        <v>0</v>
      </c>
      <c r="L38" t="b">
        <v>0</v>
      </c>
      <c r="N38" t="s">
        <v>1088</v>
      </c>
      <c r="O38" t="s">
        <v>1581</v>
      </c>
      <c r="P38" t="s">
        <v>2068</v>
      </c>
      <c r="Q38" s="7" t="s">
        <v>2558</v>
      </c>
      <c r="S38" t="s">
        <v>3227</v>
      </c>
    </row>
    <row r="39" spans="1:19">
      <c r="A39" t="s">
        <v>56</v>
      </c>
      <c r="B39" t="s">
        <v>545</v>
      </c>
      <c r="C39" t="s">
        <v>767</v>
      </c>
      <c r="D39" t="b">
        <v>1</v>
      </c>
      <c r="E39" t="b">
        <v>0</v>
      </c>
      <c r="F39" t="b">
        <v>0</v>
      </c>
      <c r="G39" t="b">
        <v>0</v>
      </c>
      <c r="H39" t="b">
        <v>0</v>
      </c>
      <c r="I39" t="b">
        <v>0</v>
      </c>
      <c r="J39" t="b">
        <v>0</v>
      </c>
      <c r="K39" t="b">
        <v>0</v>
      </c>
      <c r="L39" t="b">
        <v>0</v>
      </c>
      <c r="N39" t="s">
        <v>1089</v>
      </c>
      <c r="O39" t="s">
        <v>1582</v>
      </c>
      <c r="P39" t="s">
        <v>2069</v>
      </c>
      <c r="Q39" s="7" t="s">
        <v>2559</v>
      </c>
      <c r="S39" t="s">
        <v>3228</v>
      </c>
    </row>
    <row r="40" spans="1:19">
      <c r="A40" t="s">
        <v>57</v>
      </c>
      <c r="B40" t="s">
        <v>546</v>
      </c>
      <c r="C40" t="s">
        <v>767</v>
      </c>
      <c r="D40" t="b">
        <v>1</v>
      </c>
      <c r="E40" t="b">
        <v>0</v>
      </c>
      <c r="F40" t="b">
        <v>0</v>
      </c>
      <c r="G40" t="b">
        <v>0</v>
      </c>
      <c r="H40" t="b">
        <v>0</v>
      </c>
      <c r="I40" t="b">
        <v>0</v>
      </c>
      <c r="J40" t="b">
        <v>0</v>
      </c>
      <c r="K40" t="b">
        <v>0</v>
      </c>
      <c r="L40" t="b">
        <v>0</v>
      </c>
      <c r="N40" t="s">
        <v>1090</v>
      </c>
      <c r="O40" t="s">
        <v>1583</v>
      </c>
      <c r="P40" t="s">
        <v>2070</v>
      </c>
      <c r="Q40" s="7" t="s">
        <v>2560</v>
      </c>
      <c r="S40" t="s">
        <v>3229</v>
      </c>
    </row>
    <row r="41" spans="1:19">
      <c r="A41" t="s">
        <v>58</v>
      </c>
      <c r="B41" t="s">
        <v>547</v>
      </c>
      <c r="C41" t="s">
        <v>767</v>
      </c>
      <c r="D41" t="b">
        <v>1</v>
      </c>
      <c r="E41" t="b">
        <v>0</v>
      </c>
      <c r="F41" t="b">
        <v>0</v>
      </c>
      <c r="G41" t="b">
        <v>0</v>
      </c>
      <c r="H41" t="b">
        <v>0</v>
      </c>
      <c r="I41" t="b">
        <v>0</v>
      </c>
      <c r="J41" t="b">
        <v>0</v>
      </c>
      <c r="K41" t="b">
        <v>0</v>
      </c>
      <c r="L41" t="b">
        <v>0</v>
      </c>
      <c r="N41" t="s">
        <v>1091</v>
      </c>
      <c r="O41" t="s">
        <v>1584</v>
      </c>
      <c r="P41" t="s">
        <v>2071</v>
      </c>
      <c r="Q41" s="7" t="s">
        <v>2561</v>
      </c>
      <c r="S41" t="s">
        <v>3230</v>
      </c>
    </row>
    <row r="42" spans="1:19">
      <c r="A42" t="s">
        <v>59</v>
      </c>
      <c r="B42" t="s">
        <v>548</v>
      </c>
      <c r="C42" t="s">
        <v>767</v>
      </c>
      <c r="D42" t="b">
        <v>1</v>
      </c>
      <c r="E42" t="b">
        <v>0</v>
      </c>
      <c r="F42" t="b">
        <v>0</v>
      </c>
      <c r="G42" t="b">
        <v>0</v>
      </c>
      <c r="H42" t="b">
        <v>0</v>
      </c>
      <c r="I42" t="b">
        <v>0</v>
      </c>
      <c r="J42" t="b">
        <v>0</v>
      </c>
      <c r="K42" t="b">
        <v>0</v>
      </c>
      <c r="L42" t="b">
        <v>0</v>
      </c>
      <c r="N42" t="s">
        <v>1092</v>
      </c>
      <c r="O42" t="s">
        <v>1585</v>
      </c>
      <c r="P42" t="s">
        <v>2072</v>
      </c>
      <c r="Q42" s="7" t="s">
        <v>2562</v>
      </c>
      <c r="S42" t="s">
        <v>3231</v>
      </c>
    </row>
    <row r="43" spans="1:19">
      <c r="A43" t="s">
        <v>60</v>
      </c>
      <c r="B43" t="s">
        <v>522</v>
      </c>
      <c r="C43" t="s">
        <v>767</v>
      </c>
      <c r="D43" t="b">
        <v>1</v>
      </c>
      <c r="E43" t="b">
        <v>0</v>
      </c>
      <c r="F43" t="b">
        <v>0</v>
      </c>
      <c r="G43" t="b">
        <v>0</v>
      </c>
      <c r="H43" t="b">
        <v>0</v>
      </c>
      <c r="I43" t="b">
        <v>0</v>
      </c>
      <c r="J43" t="b">
        <v>0</v>
      </c>
      <c r="K43" t="b">
        <v>0</v>
      </c>
      <c r="L43" t="b">
        <v>0</v>
      </c>
      <c r="M43" t="s">
        <v>771</v>
      </c>
      <c r="N43" t="s">
        <v>1093</v>
      </c>
      <c r="O43" t="s">
        <v>1586</v>
      </c>
      <c r="P43" t="s">
        <v>2073</v>
      </c>
      <c r="Q43" s="7" t="s">
        <v>2563</v>
      </c>
    </row>
    <row r="44" spans="1:19">
      <c r="A44" t="s">
        <v>61</v>
      </c>
      <c r="B44" t="s">
        <v>531</v>
      </c>
      <c r="C44" t="s">
        <v>767</v>
      </c>
      <c r="D44" t="b">
        <v>1</v>
      </c>
      <c r="E44" t="b">
        <v>0</v>
      </c>
      <c r="F44" t="b">
        <v>0</v>
      </c>
      <c r="G44" t="b">
        <v>0</v>
      </c>
      <c r="H44" t="b">
        <v>0</v>
      </c>
      <c r="I44" t="b">
        <v>0</v>
      </c>
      <c r="J44" t="b">
        <v>0</v>
      </c>
      <c r="K44" t="b">
        <v>0</v>
      </c>
      <c r="L44" t="b">
        <v>0</v>
      </c>
      <c r="M44" t="s">
        <v>771</v>
      </c>
      <c r="N44" t="s">
        <v>1094</v>
      </c>
      <c r="O44" t="s">
        <v>1587</v>
      </c>
      <c r="P44" t="s">
        <v>2074</v>
      </c>
      <c r="Q44" s="7" t="s">
        <v>2564</v>
      </c>
    </row>
    <row r="45" spans="1:19">
      <c r="A45" t="s">
        <v>62</v>
      </c>
      <c r="B45" t="s">
        <v>549</v>
      </c>
      <c r="C45" t="s">
        <v>767</v>
      </c>
      <c r="D45" t="b">
        <v>1</v>
      </c>
      <c r="E45" t="b">
        <v>0</v>
      </c>
      <c r="F45" t="b">
        <v>0</v>
      </c>
      <c r="G45" t="b">
        <v>0</v>
      </c>
      <c r="H45" t="b">
        <v>0</v>
      </c>
      <c r="I45" t="b">
        <v>0</v>
      </c>
      <c r="J45" t="b">
        <v>0</v>
      </c>
      <c r="K45" t="b">
        <v>1</v>
      </c>
      <c r="L45" t="b">
        <v>0</v>
      </c>
      <c r="N45" t="s">
        <v>1095</v>
      </c>
      <c r="O45" t="s">
        <v>1588</v>
      </c>
      <c r="P45" t="s">
        <v>2075</v>
      </c>
      <c r="Q45" s="7" t="s">
        <v>2565</v>
      </c>
      <c r="S45" t="s">
        <v>3232</v>
      </c>
    </row>
    <row r="46" spans="1:19">
      <c r="A46" t="s">
        <v>63</v>
      </c>
      <c r="B46" t="s">
        <v>550</v>
      </c>
      <c r="C46" t="s">
        <v>767</v>
      </c>
      <c r="D46" t="b">
        <v>1</v>
      </c>
      <c r="E46" t="b">
        <v>0</v>
      </c>
      <c r="F46" t="b">
        <v>0</v>
      </c>
      <c r="G46" t="b">
        <v>0</v>
      </c>
      <c r="H46" t="b">
        <v>0</v>
      </c>
      <c r="I46" t="b">
        <v>0</v>
      </c>
      <c r="J46" t="b">
        <v>1</v>
      </c>
      <c r="K46" t="b">
        <v>0</v>
      </c>
      <c r="L46" t="b">
        <v>0</v>
      </c>
      <c r="M46" t="s">
        <v>782</v>
      </c>
      <c r="N46" t="s">
        <v>1096</v>
      </c>
      <c r="O46" t="s">
        <v>1589</v>
      </c>
      <c r="P46" t="s">
        <v>2076</v>
      </c>
      <c r="Q46" s="7" t="s">
        <v>2566</v>
      </c>
      <c r="R46" t="s">
        <v>3030</v>
      </c>
    </row>
    <row r="47" spans="1:19">
      <c r="A47" t="s">
        <v>64</v>
      </c>
      <c r="B47" t="s">
        <v>522</v>
      </c>
      <c r="C47" t="s">
        <v>767</v>
      </c>
      <c r="D47" t="b">
        <v>1</v>
      </c>
      <c r="E47" t="b">
        <v>0</v>
      </c>
      <c r="F47" t="b">
        <v>0</v>
      </c>
      <c r="G47" t="b">
        <v>0</v>
      </c>
      <c r="H47" t="b">
        <v>0</v>
      </c>
      <c r="I47" t="b">
        <v>0</v>
      </c>
      <c r="J47" t="b">
        <v>0</v>
      </c>
      <c r="K47" t="b">
        <v>0</v>
      </c>
      <c r="L47" t="b">
        <v>0</v>
      </c>
      <c r="M47" t="s">
        <v>771</v>
      </c>
      <c r="N47" t="s">
        <v>1097</v>
      </c>
      <c r="O47" t="s">
        <v>1590</v>
      </c>
      <c r="P47" t="s">
        <v>2077</v>
      </c>
      <c r="Q47" s="7" t="s">
        <v>2567</v>
      </c>
    </row>
    <row r="48" spans="1:19">
      <c r="A48" t="s">
        <v>65</v>
      </c>
      <c r="B48" t="s">
        <v>533</v>
      </c>
      <c r="C48" t="s">
        <v>767</v>
      </c>
      <c r="D48" t="b">
        <v>1</v>
      </c>
      <c r="E48" t="b">
        <v>0</v>
      </c>
      <c r="F48" t="b">
        <v>0</v>
      </c>
      <c r="G48" t="b">
        <v>0</v>
      </c>
      <c r="H48" t="b">
        <v>0</v>
      </c>
      <c r="I48" t="b">
        <v>0</v>
      </c>
      <c r="J48" t="b">
        <v>0</v>
      </c>
      <c r="K48" t="b">
        <v>0</v>
      </c>
      <c r="L48" t="b">
        <v>0</v>
      </c>
      <c r="M48" t="s">
        <v>783</v>
      </c>
      <c r="N48" t="s">
        <v>1098</v>
      </c>
      <c r="O48" t="s">
        <v>1591</v>
      </c>
      <c r="P48" t="s">
        <v>2078</v>
      </c>
      <c r="Q48" s="7" t="s">
        <v>2568</v>
      </c>
      <c r="S48" t="s">
        <v>3233</v>
      </c>
    </row>
    <row r="49" spans="1:19">
      <c r="A49" t="s">
        <v>66</v>
      </c>
      <c r="B49" t="s">
        <v>551</v>
      </c>
      <c r="C49" t="s">
        <v>767</v>
      </c>
      <c r="D49" t="b">
        <v>1</v>
      </c>
      <c r="E49" t="b">
        <v>0</v>
      </c>
      <c r="F49" t="b">
        <v>0</v>
      </c>
      <c r="G49" t="b">
        <v>0</v>
      </c>
      <c r="H49" t="b">
        <v>0</v>
      </c>
      <c r="I49" t="b">
        <v>0</v>
      </c>
      <c r="J49" t="b">
        <v>0</v>
      </c>
      <c r="K49" t="b">
        <v>0</v>
      </c>
      <c r="L49" t="b">
        <v>0</v>
      </c>
      <c r="N49" t="s">
        <v>1099</v>
      </c>
      <c r="O49" t="s">
        <v>1592</v>
      </c>
      <c r="P49" t="s">
        <v>2079</v>
      </c>
      <c r="Q49" s="7" t="s">
        <v>2569</v>
      </c>
      <c r="S49" t="s">
        <v>3234</v>
      </c>
    </row>
    <row r="50" spans="1:19">
      <c r="A50" t="s">
        <v>67</v>
      </c>
      <c r="B50" t="s">
        <v>519</v>
      </c>
      <c r="C50" t="s">
        <v>767</v>
      </c>
      <c r="D50" t="b">
        <v>1</v>
      </c>
      <c r="E50" t="b">
        <v>0</v>
      </c>
      <c r="F50" t="b">
        <v>0</v>
      </c>
      <c r="G50" t="b">
        <v>0</v>
      </c>
      <c r="H50" t="b">
        <v>0</v>
      </c>
      <c r="I50" t="b">
        <v>0</v>
      </c>
      <c r="J50" t="b">
        <v>0</v>
      </c>
      <c r="K50" t="b">
        <v>0</v>
      </c>
      <c r="L50" t="b">
        <v>0</v>
      </c>
      <c r="N50" t="s">
        <v>1100</v>
      </c>
      <c r="O50" t="s">
        <v>1593</v>
      </c>
      <c r="P50" t="s">
        <v>2080</v>
      </c>
      <c r="Q50" s="7" t="s">
        <v>2570</v>
      </c>
      <c r="S50" t="s">
        <v>3235</v>
      </c>
    </row>
    <row r="51" spans="1:19">
      <c r="A51" t="s">
        <v>68</v>
      </c>
      <c r="B51" t="s">
        <v>541</v>
      </c>
      <c r="C51" t="s">
        <v>767</v>
      </c>
      <c r="D51" t="b">
        <v>1</v>
      </c>
      <c r="E51" t="b">
        <v>0</v>
      </c>
      <c r="F51" t="b">
        <v>0</v>
      </c>
      <c r="G51" t="b">
        <v>0</v>
      </c>
      <c r="H51" t="b">
        <v>0</v>
      </c>
      <c r="I51" t="b">
        <v>0</v>
      </c>
      <c r="J51" t="b">
        <v>0</v>
      </c>
      <c r="K51" t="b">
        <v>0</v>
      </c>
      <c r="L51" t="b">
        <v>0</v>
      </c>
      <c r="M51" t="s">
        <v>771</v>
      </c>
      <c r="N51" t="s">
        <v>1101</v>
      </c>
      <c r="O51" t="s">
        <v>1594</v>
      </c>
      <c r="P51" t="s">
        <v>2081</v>
      </c>
      <c r="Q51" s="7" t="s">
        <v>2571</v>
      </c>
    </row>
    <row r="52" spans="1:19">
      <c r="A52" t="s">
        <v>69</v>
      </c>
      <c r="B52" t="s">
        <v>552</v>
      </c>
      <c r="C52" t="s">
        <v>767</v>
      </c>
      <c r="D52" t="b">
        <v>1</v>
      </c>
      <c r="E52" t="b">
        <v>0</v>
      </c>
      <c r="F52" t="b">
        <v>0</v>
      </c>
      <c r="G52" t="b">
        <v>0</v>
      </c>
      <c r="H52" t="b">
        <v>0</v>
      </c>
      <c r="I52" t="b">
        <v>0</v>
      </c>
      <c r="J52" t="b">
        <v>0</v>
      </c>
      <c r="K52" t="b">
        <v>0</v>
      </c>
      <c r="L52" t="b">
        <v>0</v>
      </c>
      <c r="M52" t="s">
        <v>784</v>
      </c>
      <c r="N52" t="s">
        <v>1102</v>
      </c>
      <c r="O52" t="s">
        <v>1595</v>
      </c>
      <c r="P52" t="s">
        <v>2082</v>
      </c>
      <c r="Q52" s="7" t="s">
        <v>2572</v>
      </c>
      <c r="S52" t="s">
        <v>3236</v>
      </c>
    </row>
    <row r="53" spans="1:19">
      <c r="A53" t="s">
        <v>70</v>
      </c>
      <c r="B53" t="s">
        <v>522</v>
      </c>
      <c r="C53" t="s">
        <v>767</v>
      </c>
      <c r="D53" t="b">
        <v>1</v>
      </c>
      <c r="E53" t="b">
        <v>0</v>
      </c>
      <c r="F53" t="b">
        <v>0</v>
      </c>
      <c r="G53" t="b">
        <v>0</v>
      </c>
      <c r="H53" t="b">
        <v>0</v>
      </c>
      <c r="I53" t="b">
        <v>0</v>
      </c>
      <c r="J53" t="b">
        <v>0</v>
      </c>
      <c r="K53" t="b">
        <v>0</v>
      </c>
      <c r="L53" t="b">
        <v>0</v>
      </c>
      <c r="M53" t="s">
        <v>771</v>
      </c>
      <c r="N53" t="s">
        <v>1103</v>
      </c>
      <c r="O53" t="s">
        <v>1596</v>
      </c>
      <c r="P53" t="s">
        <v>2083</v>
      </c>
      <c r="Q53" s="7" t="s">
        <v>2573</v>
      </c>
    </row>
    <row r="54" spans="1:19">
      <c r="A54" t="s">
        <v>71</v>
      </c>
      <c r="B54" t="s">
        <v>553</v>
      </c>
      <c r="C54" t="s">
        <v>767</v>
      </c>
      <c r="D54" t="b">
        <v>1</v>
      </c>
      <c r="E54" t="b">
        <v>0</v>
      </c>
      <c r="F54" t="b">
        <v>0</v>
      </c>
      <c r="G54" t="b">
        <v>0</v>
      </c>
      <c r="H54" t="b">
        <v>0</v>
      </c>
      <c r="I54" t="b">
        <v>0</v>
      </c>
      <c r="J54" t="b">
        <v>1</v>
      </c>
      <c r="K54" t="b">
        <v>0</v>
      </c>
      <c r="L54" t="b">
        <v>0</v>
      </c>
      <c r="M54" t="s">
        <v>785</v>
      </c>
      <c r="N54" t="s">
        <v>1104</v>
      </c>
      <c r="O54" t="s">
        <v>1597</v>
      </c>
      <c r="P54" t="s">
        <v>2084</v>
      </c>
      <c r="Q54" s="7" t="s">
        <v>2574</v>
      </c>
      <c r="S54" t="s">
        <v>3237</v>
      </c>
    </row>
    <row r="55" spans="1:19">
      <c r="A55" t="s">
        <v>72</v>
      </c>
      <c r="B55" t="s">
        <v>554</v>
      </c>
      <c r="C55" t="s">
        <v>767</v>
      </c>
      <c r="D55" t="b">
        <v>1</v>
      </c>
      <c r="E55" t="b">
        <v>0</v>
      </c>
      <c r="F55" t="b">
        <v>0</v>
      </c>
      <c r="G55" t="b">
        <v>0</v>
      </c>
      <c r="H55" t="b">
        <v>0</v>
      </c>
      <c r="I55" t="b">
        <v>0</v>
      </c>
      <c r="J55" t="b">
        <v>0</v>
      </c>
      <c r="K55" t="b">
        <v>0</v>
      </c>
      <c r="L55" t="b">
        <v>0</v>
      </c>
      <c r="N55" t="s">
        <v>1105</v>
      </c>
      <c r="O55" t="s">
        <v>1598</v>
      </c>
      <c r="P55" t="s">
        <v>2085</v>
      </c>
      <c r="Q55" s="7" t="s">
        <v>2575</v>
      </c>
      <c r="S55" t="s">
        <v>3238</v>
      </c>
    </row>
    <row r="56" spans="1:19">
      <c r="A56" t="s">
        <v>73</v>
      </c>
      <c r="B56" t="s">
        <v>555</v>
      </c>
      <c r="C56" t="s">
        <v>767</v>
      </c>
      <c r="D56" t="b">
        <v>1</v>
      </c>
      <c r="E56" t="b">
        <v>0</v>
      </c>
      <c r="F56" t="b">
        <v>0</v>
      </c>
      <c r="G56" t="b">
        <v>0</v>
      </c>
      <c r="H56" t="b">
        <v>0</v>
      </c>
      <c r="I56" t="b">
        <v>0</v>
      </c>
      <c r="J56" t="b">
        <v>0</v>
      </c>
      <c r="K56" t="b">
        <v>0</v>
      </c>
      <c r="L56" t="b">
        <v>0</v>
      </c>
      <c r="M56" t="s">
        <v>786</v>
      </c>
      <c r="N56" t="s">
        <v>1106</v>
      </c>
      <c r="O56" t="s">
        <v>1599</v>
      </c>
      <c r="P56" t="s">
        <v>2086</v>
      </c>
      <c r="Q56" s="7" t="s">
        <v>2576</v>
      </c>
      <c r="S56" t="s">
        <v>3239</v>
      </c>
    </row>
    <row r="57" spans="1:19">
      <c r="A57" t="s">
        <v>74</v>
      </c>
      <c r="B57" t="s">
        <v>556</v>
      </c>
      <c r="C57" t="s">
        <v>767</v>
      </c>
      <c r="D57" t="b">
        <v>1</v>
      </c>
      <c r="E57" t="b">
        <v>0</v>
      </c>
      <c r="F57" t="b">
        <v>0</v>
      </c>
      <c r="G57" t="b">
        <v>0</v>
      </c>
      <c r="H57" t="b">
        <v>0</v>
      </c>
      <c r="I57" t="b">
        <v>0</v>
      </c>
      <c r="J57" t="b">
        <v>0</v>
      </c>
      <c r="K57" t="b">
        <v>0</v>
      </c>
      <c r="L57" t="b">
        <v>0</v>
      </c>
      <c r="N57" t="s">
        <v>1107</v>
      </c>
      <c r="O57" t="s">
        <v>1600</v>
      </c>
      <c r="P57" t="s">
        <v>2087</v>
      </c>
      <c r="Q57" s="7" t="s">
        <v>2577</v>
      </c>
      <c r="S57" t="s">
        <v>3240</v>
      </c>
    </row>
    <row r="58" spans="1:19">
      <c r="A58" t="s">
        <v>75</v>
      </c>
      <c r="B58" t="s">
        <v>557</v>
      </c>
      <c r="C58" t="s">
        <v>767</v>
      </c>
      <c r="D58" t="b">
        <v>1</v>
      </c>
      <c r="E58" t="b">
        <v>0</v>
      </c>
      <c r="F58" t="b">
        <v>0</v>
      </c>
      <c r="G58" t="b">
        <v>0</v>
      </c>
      <c r="H58" t="b">
        <v>0</v>
      </c>
      <c r="I58" t="b">
        <v>0</v>
      </c>
      <c r="J58" t="b">
        <v>0</v>
      </c>
      <c r="K58" t="b">
        <v>0</v>
      </c>
      <c r="L58" t="b">
        <v>0</v>
      </c>
      <c r="M58" t="s">
        <v>787</v>
      </c>
      <c r="N58" t="s">
        <v>1108</v>
      </c>
      <c r="O58" t="s">
        <v>1601</v>
      </c>
      <c r="P58" t="s">
        <v>2088</v>
      </c>
      <c r="Q58" s="7" t="s">
        <v>2578</v>
      </c>
      <c r="S58" t="s">
        <v>3241</v>
      </c>
    </row>
    <row r="59" spans="1:19">
      <c r="A59" t="s">
        <v>76</v>
      </c>
      <c r="B59" t="s">
        <v>533</v>
      </c>
      <c r="C59" t="s">
        <v>767</v>
      </c>
      <c r="D59" t="b">
        <v>1</v>
      </c>
      <c r="E59" t="b">
        <v>0</v>
      </c>
      <c r="F59" t="b">
        <v>0</v>
      </c>
      <c r="G59" t="b">
        <v>0</v>
      </c>
      <c r="H59" t="b">
        <v>0</v>
      </c>
      <c r="I59" t="b">
        <v>0</v>
      </c>
      <c r="J59" t="b">
        <v>0</v>
      </c>
      <c r="K59" t="b">
        <v>0</v>
      </c>
      <c r="L59" t="b">
        <v>0</v>
      </c>
      <c r="N59" t="s">
        <v>1109</v>
      </c>
      <c r="O59" t="s">
        <v>1602</v>
      </c>
      <c r="P59" t="s">
        <v>2089</v>
      </c>
      <c r="Q59" s="7" t="s">
        <v>2579</v>
      </c>
      <c r="S59" t="s">
        <v>3242</v>
      </c>
    </row>
    <row r="60" spans="1:19">
      <c r="A60" t="s">
        <v>77</v>
      </c>
      <c r="B60" t="s">
        <v>527</v>
      </c>
      <c r="C60" t="s">
        <v>767</v>
      </c>
      <c r="D60" t="b">
        <v>1</v>
      </c>
      <c r="E60" t="b">
        <v>0</v>
      </c>
      <c r="F60" t="b">
        <v>0</v>
      </c>
      <c r="G60" t="b">
        <v>0</v>
      </c>
      <c r="H60" t="b">
        <v>0</v>
      </c>
      <c r="I60" t="b">
        <v>0</v>
      </c>
      <c r="J60" t="b">
        <v>0</v>
      </c>
      <c r="K60" t="b">
        <v>0</v>
      </c>
      <c r="L60" t="b">
        <v>0</v>
      </c>
      <c r="M60" t="s">
        <v>788</v>
      </c>
      <c r="N60" t="s">
        <v>1110</v>
      </c>
      <c r="O60" t="s">
        <v>1603</v>
      </c>
      <c r="P60" t="s">
        <v>2090</v>
      </c>
      <c r="Q60" s="7" t="s">
        <v>2580</v>
      </c>
      <c r="R60" t="s">
        <v>3031</v>
      </c>
      <c r="S60" t="s">
        <v>3243</v>
      </c>
    </row>
    <row r="61" spans="1:19">
      <c r="A61" t="s">
        <v>78</v>
      </c>
      <c r="B61" t="s">
        <v>551</v>
      </c>
      <c r="C61" t="s">
        <v>767</v>
      </c>
      <c r="D61" t="b">
        <v>1</v>
      </c>
      <c r="E61" t="b">
        <v>0</v>
      </c>
      <c r="F61" t="b">
        <v>0</v>
      </c>
      <c r="G61" t="b">
        <v>0</v>
      </c>
      <c r="H61" t="b">
        <v>0</v>
      </c>
      <c r="I61" t="b">
        <v>0</v>
      </c>
      <c r="J61" t="b">
        <v>0</v>
      </c>
      <c r="K61" t="b">
        <v>0</v>
      </c>
      <c r="L61" t="b">
        <v>0</v>
      </c>
      <c r="N61" t="s">
        <v>1111</v>
      </c>
      <c r="O61" t="s">
        <v>1604</v>
      </c>
      <c r="P61" t="s">
        <v>2091</v>
      </c>
      <c r="Q61" s="7" t="s">
        <v>2581</v>
      </c>
      <c r="S61" t="s">
        <v>3244</v>
      </c>
    </row>
    <row r="62" spans="1:19">
      <c r="A62" t="s">
        <v>79</v>
      </c>
      <c r="B62" t="s">
        <v>558</v>
      </c>
      <c r="C62" t="s">
        <v>767</v>
      </c>
      <c r="D62" t="b">
        <v>1</v>
      </c>
      <c r="E62" t="b">
        <v>0</v>
      </c>
      <c r="F62" t="b">
        <v>0</v>
      </c>
      <c r="G62" t="b">
        <v>0</v>
      </c>
      <c r="H62" t="b">
        <v>0</v>
      </c>
      <c r="I62" t="b">
        <v>0</v>
      </c>
      <c r="J62" t="b">
        <v>0</v>
      </c>
      <c r="K62" t="b">
        <v>0</v>
      </c>
      <c r="L62" t="b">
        <v>0</v>
      </c>
      <c r="M62" t="s">
        <v>789</v>
      </c>
      <c r="N62" t="s">
        <v>1112</v>
      </c>
      <c r="O62" t="s">
        <v>1605</v>
      </c>
      <c r="P62" t="s">
        <v>2092</v>
      </c>
      <c r="Q62" s="7" t="s">
        <v>2582</v>
      </c>
      <c r="R62" t="s">
        <v>3032</v>
      </c>
    </row>
    <row r="63" spans="1:19">
      <c r="A63" t="s">
        <v>80</v>
      </c>
      <c r="B63" t="s">
        <v>559</v>
      </c>
      <c r="C63" t="s">
        <v>767</v>
      </c>
      <c r="D63" t="b">
        <v>1</v>
      </c>
      <c r="E63" t="b">
        <v>0</v>
      </c>
      <c r="F63" t="b">
        <v>0</v>
      </c>
      <c r="G63" t="b">
        <v>0</v>
      </c>
      <c r="H63" t="b">
        <v>0</v>
      </c>
      <c r="I63" t="b">
        <v>0</v>
      </c>
      <c r="J63" t="b">
        <v>0</v>
      </c>
      <c r="K63" t="b">
        <v>0</v>
      </c>
      <c r="L63" t="b">
        <v>0</v>
      </c>
      <c r="N63" t="s">
        <v>1113</v>
      </c>
      <c r="O63" t="s">
        <v>1606</v>
      </c>
      <c r="P63" t="s">
        <v>2093</v>
      </c>
      <c r="Q63" s="7" t="s">
        <v>2583</v>
      </c>
      <c r="S63" t="s">
        <v>3245</v>
      </c>
    </row>
    <row r="64" spans="1:19">
      <c r="A64" t="s">
        <v>81</v>
      </c>
      <c r="B64" t="s">
        <v>550</v>
      </c>
      <c r="C64" t="s">
        <v>767</v>
      </c>
      <c r="D64" t="b">
        <v>1</v>
      </c>
      <c r="E64" t="b">
        <v>0</v>
      </c>
      <c r="F64" t="b">
        <v>0</v>
      </c>
      <c r="G64" t="b">
        <v>0</v>
      </c>
      <c r="H64" t="b">
        <v>0</v>
      </c>
      <c r="I64" t="b">
        <v>0</v>
      </c>
      <c r="J64" t="b">
        <v>0</v>
      </c>
      <c r="K64" t="b">
        <v>0</v>
      </c>
      <c r="L64" t="b">
        <v>0</v>
      </c>
      <c r="M64" t="s">
        <v>771</v>
      </c>
      <c r="N64" t="s">
        <v>1114</v>
      </c>
      <c r="O64" t="s">
        <v>1607</v>
      </c>
      <c r="P64" t="s">
        <v>2094</v>
      </c>
      <c r="Q64" s="7" t="s">
        <v>2584</v>
      </c>
    </row>
    <row r="65" spans="1:19">
      <c r="A65" t="s">
        <v>82</v>
      </c>
      <c r="B65" t="s">
        <v>524</v>
      </c>
      <c r="C65" t="s">
        <v>767</v>
      </c>
      <c r="D65" t="b">
        <v>1</v>
      </c>
      <c r="E65" t="b">
        <v>0</v>
      </c>
      <c r="F65" t="b">
        <v>0</v>
      </c>
      <c r="G65" t="b">
        <v>0</v>
      </c>
      <c r="H65" t="b">
        <v>0</v>
      </c>
      <c r="I65" t="b">
        <v>0</v>
      </c>
      <c r="J65" t="b">
        <v>0</v>
      </c>
      <c r="K65" t="b">
        <v>0</v>
      </c>
      <c r="L65" t="b">
        <v>0</v>
      </c>
      <c r="M65" t="s">
        <v>790</v>
      </c>
      <c r="N65" t="s">
        <v>1115</v>
      </c>
      <c r="O65" t="s">
        <v>1608</v>
      </c>
      <c r="P65" t="s">
        <v>2095</v>
      </c>
      <c r="Q65" s="7" t="s">
        <v>2585</v>
      </c>
      <c r="S65" t="s">
        <v>3246</v>
      </c>
    </row>
    <row r="66" spans="1:19">
      <c r="A66" t="s">
        <v>83</v>
      </c>
      <c r="B66" t="s">
        <v>536</v>
      </c>
      <c r="C66" t="s">
        <v>767</v>
      </c>
      <c r="D66" t="b">
        <v>1</v>
      </c>
      <c r="E66" t="b">
        <v>0</v>
      </c>
      <c r="F66" t="b">
        <v>0</v>
      </c>
      <c r="G66" t="b">
        <v>0</v>
      </c>
      <c r="H66" t="b">
        <v>0</v>
      </c>
      <c r="I66" t="b">
        <v>0</v>
      </c>
      <c r="J66" t="b">
        <v>0</v>
      </c>
      <c r="K66" t="b">
        <v>0</v>
      </c>
      <c r="L66" t="b">
        <v>0</v>
      </c>
      <c r="M66" t="s">
        <v>791</v>
      </c>
      <c r="N66" t="s">
        <v>1116</v>
      </c>
      <c r="O66" t="s">
        <v>1609</v>
      </c>
      <c r="P66" t="s">
        <v>2096</v>
      </c>
      <c r="Q66" s="7" t="s">
        <v>2586</v>
      </c>
      <c r="R66" t="s">
        <v>3033</v>
      </c>
      <c r="S66" t="s">
        <v>3247</v>
      </c>
    </row>
    <row r="67" spans="1:19">
      <c r="A67" t="s">
        <v>84</v>
      </c>
      <c r="B67" t="s">
        <v>560</v>
      </c>
      <c r="C67" t="s">
        <v>767</v>
      </c>
      <c r="D67" t="b">
        <v>1</v>
      </c>
      <c r="E67" t="b">
        <v>0</v>
      </c>
      <c r="F67" t="b">
        <v>0</v>
      </c>
      <c r="G67" t="b">
        <v>0</v>
      </c>
      <c r="H67" t="b">
        <v>0</v>
      </c>
      <c r="I67" t="b">
        <v>0</v>
      </c>
      <c r="J67" t="b">
        <v>0</v>
      </c>
      <c r="K67" t="b">
        <v>0</v>
      </c>
      <c r="L67" t="b">
        <v>0</v>
      </c>
      <c r="M67" t="s">
        <v>792</v>
      </c>
      <c r="N67" t="s">
        <v>1117</v>
      </c>
      <c r="O67" t="s">
        <v>1610</v>
      </c>
      <c r="P67" t="s">
        <v>2097</v>
      </c>
      <c r="Q67" s="7" t="s">
        <v>2587</v>
      </c>
      <c r="S67" t="s">
        <v>3248</v>
      </c>
    </row>
    <row r="68" spans="1:19">
      <c r="A68" t="s">
        <v>85</v>
      </c>
      <c r="B68" t="s">
        <v>561</v>
      </c>
      <c r="C68" t="s">
        <v>767</v>
      </c>
      <c r="D68" t="b">
        <v>1</v>
      </c>
      <c r="E68" t="b">
        <v>0</v>
      </c>
      <c r="F68" t="b">
        <v>0</v>
      </c>
      <c r="G68" t="b">
        <v>0</v>
      </c>
      <c r="H68" t="b">
        <v>0</v>
      </c>
      <c r="I68" t="b">
        <v>0</v>
      </c>
      <c r="J68" t="b">
        <v>0</v>
      </c>
      <c r="K68" t="b">
        <v>0</v>
      </c>
      <c r="L68" t="b">
        <v>0</v>
      </c>
      <c r="M68" t="s">
        <v>793</v>
      </c>
      <c r="N68" t="s">
        <v>1118</v>
      </c>
      <c r="O68" t="s">
        <v>1611</v>
      </c>
      <c r="P68" t="s">
        <v>2098</v>
      </c>
      <c r="Q68" s="7" t="s">
        <v>2588</v>
      </c>
      <c r="S68" t="s">
        <v>3249</v>
      </c>
    </row>
    <row r="69" spans="1:19">
      <c r="A69" t="s">
        <v>86</v>
      </c>
      <c r="B69" t="s">
        <v>562</v>
      </c>
      <c r="C69" t="s">
        <v>767</v>
      </c>
      <c r="D69" t="b">
        <v>1</v>
      </c>
      <c r="E69" t="b">
        <v>0</v>
      </c>
      <c r="F69" t="b">
        <v>0</v>
      </c>
      <c r="G69" t="b">
        <v>0</v>
      </c>
      <c r="H69" t="b">
        <v>0</v>
      </c>
      <c r="I69" t="b">
        <v>0</v>
      </c>
      <c r="J69" t="b">
        <v>0</v>
      </c>
      <c r="K69" t="b">
        <v>0</v>
      </c>
      <c r="L69" t="b">
        <v>0</v>
      </c>
      <c r="M69" t="s">
        <v>794</v>
      </c>
      <c r="N69" t="s">
        <v>1119</v>
      </c>
      <c r="O69" t="s">
        <v>1612</v>
      </c>
      <c r="P69" t="s">
        <v>2099</v>
      </c>
      <c r="Q69" s="7" t="s">
        <v>2589</v>
      </c>
      <c r="S69" t="s">
        <v>3250</v>
      </c>
    </row>
    <row r="70" spans="1:19">
      <c r="A70" t="s">
        <v>87</v>
      </c>
      <c r="B70" t="s">
        <v>533</v>
      </c>
      <c r="C70" t="s">
        <v>767</v>
      </c>
      <c r="D70" t="b">
        <v>1</v>
      </c>
      <c r="E70" t="b">
        <v>0</v>
      </c>
      <c r="F70" t="b">
        <v>0</v>
      </c>
      <c r="G70" t="b">
        <v>0</v>
      </c>
      <c r="H70" t="b">
        <v>0</v>
      </c>
      <c r="I70" t="b">
        <v>0</v>
      </c>
      <c r="J70" t="b">
        <v>0</v>
      </c>
      <c r="K70" t="b">
        <v>0</v>
      </c>
      <c r="L70" t="b">
        <v>0</v>
      </c>
      <c r="M70" t="s">
        <v>795</v>
      </c>
      <c r="N70" t="s">
        <v>1120</v>
      </c>
      <c r="O70" t="s">
        <v>1613</v>
      </c>
      <c r="P70" t="s">
        <v>2100</v>
      </c>
      <c r="Q70" s="7" t="s">
        <v>2590</v>
      </c>
      <c r="S70" t="s">
        <v>3251</v>
      </c>
    </row>
    <row r="71" spans="1:19">
      <c r="A71" t="s">
        <v>88</v>
      </c>
      <c r="B71" t="s">
        <v>533</v>
      </c>
      <c r="C71" t="s">
        <v>767</v>
      </c>
      <c r="D71" t="b">
        <v>1</v>
      </c>
      <c r="E71" t="b">
        <v>0</v>
      </c>
      <c r="F71" t="b">
        <v>0</v>
      </c>
      <c r="G71" t="b">
        <v>0</v>
      </c>
      <c r="H71" t="b">
        <v>0</v>
      </c>
      <c r="I71" t="b">
        <v>0</v>
      </c>
      <c r="J71" t="b">
        <v>0</v>
      </c>
      <c r="K71" t="b">
        <v>0</v>
      </c>
      <c r="L71" t="b">
        <v>0</v>
      </c>
      <c r="M71" t="s">
        <v>796</v>
      </c>
      <c r="N71" t="s">
        <v>1121</v>
      </c>
      <c r="O71" t="s">
        <v>1613</v>
      </c>
      <c r="P71" t="s">
        <v>2100</v>
      </c>
      <c r="Q71" s="7" t="s">
        <v>2591</v>
      </c>
      <c r="S71" t="s">
        <v>3252</v>
      </c>
    </row>
    <row r="72" spans="1:19">
      <c r="A72" t="s">
        <v>89</v>
      </c>
      <c r="B72" t="s">
        <v>533</v>
      </c>
      <c r="C72" t="s">
        <v>767</v>
      </c>
      <c r="D72" t="b">
        <v>1</v>
      </c>
      <c r="E72" t="b">
        <v>0</v>
      </c>
      <c r="F72" t="b">
        <v>0</v>
      </c>
      <c r="G72" t="b">
        <v>0</v>
      </c>
      <c r="H72" t="b">
        <v>0</v>
      </c>
      <c r="I72" t="b">
        <v>0</v>
      </c>
      <c r="J72" t="b">
        <v>0</v>
      </c>
      <c r="K72" t="b">
        <v>0</v>
      </c>
      <c r="L72" t="b">
        <v>0</v>
      </c>
      <c r="M72" t="s">
        <v>797</v>
      </c>
      <c r="N72" t="s">
        <v>1122</v>
      </c>
      <c r="O72" t="s">
        <v>1614</v>
      </c>
      <c r="P72" t="s">
        <v>2101</v>
      </c>
      <c r="Q72" s="7" t="s">
        <v>2592</v>
      </c>
      <c r="S72" t="s">
        <v>3253</v>
      </c>
    </row>
    <row r="73" spans="1:19">
      <c r="A73" t="s">
        <v>90</v>
      </c>
      <c r="B73" t="s">
        <v>563</v>
      </c>
      <c r="C73" t="s">
        <v>767</v>
      </c>
      <c r="D73" t="b">
        <v>1</v>
      </c>
      <c r="E73" t="b">
        <v>0</v>
      </c>
      <c r="F73" t="b">
        <v>0</v>
      </c>
      <c r="G73" t="b">
        <v>0</v>
      </c>
      <c r="H73" t="b">
        <v>0</v>
      </c>
      <c r="I73" t="b">
        <v>0</v>
      </c>
      <c r="J73" t="b">
        <v>0</v>
      </c>
      <c r="K73" t="b">
        <v>0</v>
      </c>
      <c r="L73" t="b">
        <v>0</v>
      </c>
      <c r="M73" t="s">
        <v>771</v>
      </c>
      <c r="N73" t="s">
        <v>1123</v>
      </c>
      <c r="O73" t="s">
        <v>1615</v>
      </c>
      <c r="P73" t="s">
        <v>2102</v>
      </c>
      <c r="Q73" s="7" t="s">
        <v>2593</v>
      </c>
    </row>
    <row r="74" spans="1:19">
      <c r="A74" t="s">
        <v>91</v>
      </c>
      <c r="B74" t="s">
        <v>564</v>
      </c>
      <c r="C74" t="s">
        <v>767</v>
      </c>
      <c r="D74" t="b">
        <v>1</v>
      </c>
      <c r="E74" t="b">
        <v>0</v>
      </c>
      <c r="F74" t="b">
        <v>0</v>
      </c>
      <c r="G74" t="b">
        <v>0</v>
      </c>
      <c r="H74" t="b">
        <v>0</v>
      </c>
      <c r="I74" t="b">
        <v>0</v>
      </c>
      <c r="J74" t="b">
        <v>0</v>
      </c>
      <c r="K74" t="b">
        <v>0</v>
      </c>
      <c r="L74" t="b">
        <v>0</v>
      </c>
      <c r="M74" t="s">
        <v>798</v>
      </c>
      <c r="N74" t="s">
        <v>1124</v>
      </c>
      <c r="O74" t="s">
        <v>1616</v>
      </c>
      <c r="P74" t="s">
        <v>2103</v>
      </c>
      <c r="Q74" s="7" t="s">
        <v>2594</v>
      </c>
      <c r="S74" t="s">
        <v>3254</v>
      </c>
    </row>
    <row r="75" spans="1:19">
      <c r="A75" t="s">
        <v>92</v>
      </c>
      <c r="B75" t="s">
        <v>565</v>
      </c>
      <c r="C75" t="s">
        <v>767</v>
      </c>
      <c r="D75" t="b">
        <v>1</v>
      </c>
      <c r="E75" t="b">
        <v>0</v>
      </c>
      <c r="F75" t="b">
        <v>0</v>
      </c>
      <c r="G75" t="b">
        <v>0</v>
      </c>
      <c r="H75" t="b">
        <v>0</v>
      </c>
      <c r="I75" t="b">
        <v>0</v>
      </c>
      <c r="J75" t="b">
        <v>0</v>
      </c>
      <c r="K75" t="b">
        <v>0</v>
      </c>
      <c r="L75" t="b">
        <v>0</v>
      </c>
      <c r="N75" t="s">
        <v>1125</v>
      </c>
      <c r="O75" t="s">
        <v>1617</v>
      </c>
      <c r="P75" t="s">
        <v>2104</v>
      </c>
      <c r="Q75" s="7" t="s">
        <v>2595</v>
      </c>
      <c r="S75" t="s">
        <v>3255</v>
      </c>
    </row>
    <row r="76" spans="1:19">
      <c r="A76" t="s">
        <v>93</v>
      </c>
      <c r="B76" t="s">
        <v>566</v>
      </c>
      <c r="C76" t="s">
        <v>767</v>
      </c>
      <c r="D76" t="b">
        <v>1</v>
      </c>
      <c r="E76" t="b">
        <v>0</v>
      </c>
      <c r="F76" t="b">
        <v>0</v>
      </c>
      <c r="G76" t="b">
        <v>0</v>
      </c>
      <c r="H76" t="b">
        <v>0</v>
      </c>
      <c r="I76" t="b">
        <v>0</v>
      </c>
      <c r="J76" t="b">
        <v>0</v>
      </c>
      <c r="K76" t="b">
        <v>0</v>
      </c>
      <c r="L76" t="b">
        <v>0</v>
      </c>
      <c r="N76" t="s">
        <v>1126</v>
      </c>
      <c r="O76" t="s">
        <v>1618</v>
      </c>
      <c r="P76" t="s">
        <v>2105</v>
      </c>
      <c r="Q76" s="7" t="s">
        <v>2596</v>
      </c>
      <c r="S76" t="s">
        <v>3256</v>
      </c>
    </row>
    <row r="77" spans="1:19">
      <c r="A77" t="s">
        <v>94</v>
      </c>
      <c r="B77" t="s">
        <v>567</v>
      </c>
      <c r="C77" t="s">
        <v>767</v>
      </c>
      <c r="D77" t="b">
        <v>1</v>
      </c>
      <c r="E77" t="b">
        <v>0</v>
      </c>
      <c r="F77" t="b">
        <v>0</v>
      </c>
      <c r="G77" t="b">
        <v>0</v>
      </c>
      <c r="H77" t="b">
        <v>0</v>
      </c>
      <c r="I77" t="b">
        <v>0</v>
      </c>
      <c r="J77" t="b">
        <v>0</v>
      </c>
      <c r="K77" t="b">
        <v>0</v>
      </c>
      <c r="L77" t="b">
        <v>0</v>
      </c>
      <c r="M77" t="s">
        <v>799</v>
      </c>
      <c r="N77" t="s">
        <v>1127</v>
      </c>
      <c r="O77" t="s">
        <v>1619</v>
      </c>
      <c r="P77" t="s">
        <v>2106</v>
      </c>
      <c r="Q77" s="7" t="s">
        <v>2597</v>
      </c>
      <c r="R77" t="s">
        <v>3034</v>
      </c>
      <c r="S77" t="s">
        <v>3257</v>
      </c>
    </row>
    <row r="78" spans="1:19">
      <c r="A78" t="s">
        <v>95</v>
      </c>
      <c r="B78" t="s">
        <v>568</v>
      </c>
      <c r="C78" t="s">
        <v>767</v>
      </c>
      <c r="D78" t="b">
        <v>1</v>
      </c>
      <c r="E78" t="b">
        <v>0</v>
      </c>
      <c r="F78" t="b">
        <v>0</v>
      </c>
      <c r="G78" t="b">
        <v>0</v>
      </c>
      <c r="H78" t="b">
        <v>0</v>
      </c>
      <c r="I78" t="b">
        <v>0</v>
      </c>
      <c r="J78" t="b">
        <v>0</v>
      </c>
      <c r="K78" t="b">
        <v>0</v>
      </c>
      <c r="L78" t="b">
        <v>0</v>
      </c>
      <c r="M78" t="s">
        <v>800</v>
      </c>
      <c r="N78" t="s">
        <v>1128</v>
      </c>
      <c r="O78" t="s">
        <v>1620</v>
      </c>
      <c r="P78" t="s">
        <v>2107</v>
      </c>
      <c r="Q78" s="7" t="s">
        <v>2598</v>
      </c>
      <c r="S78" t="s">
        <v>3258</v>
      </c>
    </row>
    <row r="79" spans="1:19">
      <c r="A79" t="s">
        <v>96</v>
      </c>
      <c r="B79" t="s">
        <v>569</v>
      </c>
      <c r="C79" t="s">
        <v>767</v>
      </c>
      <c r="D79" t="b">
        <v>1</v>
      </c>
      <c r="E79" t="b">
        <v>0</v>
      </c>
      <c r="F79" t="b">
        <v>0</v>
      </c>
      <c r="G79" t="b">
        <v>0</v>
      </c>
      <c r="H79" t="b">
        <v>0</v>
      </c>
      <c r="I79" t="b">
        <v>0</v>
      </c>
      <c r="J79" t="b">
        <v>0</v>
      </c>
      <c r="K79" t="b">
        <v>0</v>
      </c>
      <c r="L79" t="b">
        <v>0</v>
      </c>
      <c r="N79" t="s">
        <v>1129</v>
      </c>
      <c r="O79" t="s">
        <v>1621</v>
      </c>
      <c r="P79" t="s">
        <v>2108</v>
      </c>
      <c r="Q79" s="7" t="s">
        <v>2599</v>
      </c>
      <c r="S79" t="s">
        <v>3259</v>
      </c>
    </row>
    <row r="80" spans="1:19">
      <c r="A80" t="s">
        <v>97</v>
      </c>
      <c r="B80" t="s">
        <v>570</v>
      </c>
      <c r="C80" t="s">
        <v>767</v>
      </c>
      <c r="D80" t="b">
        <v>1</v>
      </c>
      <c r="E80" t="b">
        <v>0</v>
      </c>
      <c r="F80" t="b">
        <v>0</v>
      </c>
      <c r="G80" t="b">
        <v>0</v>
      </c>
      <c r="H80" t="b">
        <v>0</v>
      </c>
      <c r="I80" t="b">
        <v>0</v>
      </c>
      <c r="J80" t="b">
        <v>0</v>
      </c>
      <c r="K80" t="b">
        <v>0</v>
      </c>
      <c r="L80" t="b">
        <v>0</v>
      </c>
      <c r="N80" t="s">
        <v>1130</v>
      </c>
      <c r="O80" t="s">
        <v>1622</v>
      </c>
      <c r="P80" t="s">
        <v>2109</v>
      </c>
      <c r="Q80" s="7" t="s">
        <v>2600</v>
      </c>
      <c r="S80" t="s">
        <v>3260</v>
      </c>
    </row>
    <row r="81" spans="1:19">
      <c r="A81" t="s">
        <v>98</v>
      </c>
      <c r="B81" t="s">
        <v>571</v>
      </c>
      <c r="C81" t="s">
        <v>767</v>
      </c>
      <c r="D81" t="b">
        <v>1</v>
      </c>
      <c r="E81" t="b">
        <v>0</v>
      </c>
      <c r="F81" t="b">
        <v>0</v>
      </c>
      <c r="G81" t="b">
        <v>0</v>
      </c>
      <c r="H81" t="b">
        <v>0</v>
      </c>
      <c r="I81" t="b">
        <v>0</v>
      </c>
      <c r="J81" t="b">
        <v>0</v>
      </c>
      <c r="K81" t="b">
        <v>0</v>
      </c>
      <c r="L81" t="b">
        <v>0</v>
      </c>
      <c r="M81" t="s">
        <v>801</v>
      </c>
      <c r="N81" t="s">
        <v>1131</v>
      </c>
      <c r="O81" t="s">
        <v>1623</v>
      </c>
      <c r="P81" t="s">
        <v>2110</v>
      </c>
      <c r="Q81" s="7" t="s">
        <v>2601</v>
      </c>
      <c r="S81" t="s">
        <v>3261</v>
      </c>
    </row>
    <row r="82" spans="1:19">
      <c r="A82" t="s">
        <v>99</v>
      </c>
      <c r="B82" t="s">
        <v>526</v>
      </c>
      <c r="C82" t="s">
        <v>767</v>
      </c>
      <c r="D82" t="b">
        <v>1</v>
      </c>
      <c r="E82" t="b">
        <v>0</v>
      </c>
      <c r="F82" t="b">
        <v>0</v>
      </c>
      <c r="G82" t="b">
        <v>0</v>
      </c>
      <c r="H82" t="b">
        <v>0</v>
      </c>
      <c r="I82" t="b">
        <v>0</v>
      </c>
      <c r="J82" t="b">
        <v>0</v>
      </c>
      <c r="K82" t="b">
        <v>0</v>
      </c>
      <c r="L82" t="b">
        <v>0</v>
      </c>
      <c r="M82" t="s">
        <v>802</v>
      </c>
      <c r="N82" t="s">
        <v>1132</v>
      </c>
      <c r="O82" t="s">
        <v>1624</v>
      </c>
      <c r="P82" t="s">
        <v>2111</v>
      </c>
      <c r="Q82" s="7" t="s">
        <v>2602</v>
      </c>
      <c r="R82" t="s">
        <v>3035</v>
      </c>
    </row>
    <row r="83" spans="1:19">
      <c r="A83" t="s">
        <v>100</v>
      </c>
      <c r="B83" t="s">
        <v>569</v>
      </c>
      <c r="C83" t="s">
        <v>767</v>
      </c>
      <c r="D83" t="b">
        <v>1</v>
      </c>
      <c r="E83" t="b">
        <v>0</v>
      </c>
      <c r="F83" t="b">
        <v>0</v>
      </c>
      <c r="G83" t="b">
        <v>0</v>
      </c>
      <c r="H83" t="b">
        <v>0</v>
      </c>
      <c r="I83" t="b">
        <v>0</v>
      </c>
      <c r="J83" t="b">
        <v>0</v>
      </c>
      <c r="K83" t="b">
        <v>0</v>
      </c>
      <c r="L83" t="b">
        <v>0</v>
      </c>
      <c r="N83" t="s">
        <v>1133</v>
      </c>
      <c r="O83" t="s">
        <v>1625</v>
      </c>
      <c r="P83" t="s">
        <v>2112</v>
      </c>
      <c r="Q83" s="7" t="s">
        <v>2603</v>
      </c>
      <c r="S83" t="s">
        <v>3262</v>
      </c>
    </row>
    <row r="84" spans="1:19">
      <c r="A84" t="s">
        <v>101</v>
      </c>
      <c r="B84" t="s">
        <v>559</v>
      </c>
      <c r="C84" t="s">
        <v>767</v>
      </c>
      <c r="D84" t="b">
        <v>1</v>
      </c>
      <c r="E84" t="b">
        <v>0</v>
      </c>
      <c r="F84" t="b">
        <v>0</v>
      </c>
      <c r="G84" t="b">
        <v>0</v>
      </c>
      <c r="H84" t="b">
        <v>0</v>
      </c>
      <c r="I84" t="b">
        <v>0</v>
      </c>
      <c r="J84" t="b">
        <v>0</v>
      </c>
      <c r="K84" t="b">
        <v>0</v>
      </c>
      <c r="L84" t="b">
        <v>0</v>
      </c>
      <c r="M84" t="s">
        <v>803</v>
      </c>
      <c r="N84" t="s">
        <v>1134</v>
      </c>
      <c r="O84" t="s">
        <v>1626</v>
      </c>
      <c r="P84" t="s">
        <v>2113</v>
      </c>
      <c r="Q84" s="7" t="s">
        <v>2604</v>
      </c>
      <c r="S84" t="s">
        <v>3263</v>
      </c>
    </row>
    <row r="85" spans="1:19">
      <c r="A85" t="s">
        <v>102</v>
      </c>
      <c r="B85" t="s">
        <v>572</v>
      </c>
      <c r="C85" t="s">
        <v>767</v>
      </c>
      <c r="D85" t="b">
        <v>1</v>
      </c>
      <c r="E85" t="b">
        <v>0</v>
      </c>
      <c r="F85" t="b">
        <v>0</v>
      </c>
      <c r="G85" t="b">
        <v>0</v>
      </c>
      <c r="H85" t="b">
        <v>0</v>
      </c>
      <c r="I85" t="b">
        <v>0</v>
      </c>
      <c r="J85" t="b">
        <v>0</v>
      </c>
      <c r="K85" t="b">
        <v>0</v>
      </c>
      <c r="L85" t="b">
        <v>0</v>
      </c>
      <c r="M85" t="s">
        <v>771</v>
      </c>
      <c r="N85" t="s">
        <v>1135</v>
      </c>
      <c r="O85" t="s">
        <v>1627</v>
      </c>
      <c r="P85" t="s">
        <v>2114</v>
      </c>
      <c r="Q85" s="7" t="s">
        <v>2605</v>
      </c>
    </row>
    <row r="86" spans="1:19">
      <c r="A86" t="s">
        <v>103</v>
      </c>
      <c r="B86" t="s">
        <v>573</v>
      </c>
      <c r="C86" t="s">
        <v>767</v>
      </c>
      <c r="D86" t="b">
        <v>1</v>
      </c>
      <c r="E86" t="b">
        <v>0</v>
      </c>
      <c r="F86" t="b">
        <v>0</v>
      </c>
      <c r="G86" t="b">
        <v>0</v>
      </c>
      <c r="H86" t="b">
        <v>0</v>
      </c>
      <c r="I86" t="b">
        <v>0</v>
      </c>
      <c r="J86" t="b">
        <v>1</v>
      </c>
      <c r="K86" t="b">
        <v>0</v>
      </c>
      <c r="L86" t="b">
        <v>0</v>
      </c>
      <c r="M86" t="s">
        <v>804</v>
      </c>
      <c r="N86" t="s">
        <v>1136</v>
      </c>
      <c r="O86" t="s">
        <v>1628</v>
      </c>
      <c r="P86" t="s">
        <v>2115</v>
      </c>
      <c r="Q86" s="7" t="s">
        <v>2606</v>
      </c>
      <c r="R86" t="s">
        <v>3036</v>
      </c>
      <c r="S86" t="s">
        <v>3264</v>
      </c>
    </row>
    <row r="87" spans="1:19">
      <c r="A87" t="s">
        <v>104</v>
      </c>
      <c r="B87" t="s">
        <v>574</v>
      </c>
      <c r="C87" t="s">
        <v>767</v>
      </c>
      <c r="D87" t="b">
        <v>1</v>
      </c>
      <c r="E87" t="b">
        <v>1</v>
      </c>
      <c r="F87" t="b">
        <v>0</v>
      </c>
      <c r="G87" t="b">
        <v>0</v>
      </c>
      <c r="H87" t="b">
        <v>0</v>
      </c>
      <c r="I87" t="b">
        <v>0</v>
      </c>
      <c r="J87" t="b">
        <v>0</v>
      </c>
      <c r="K87" t="b">
        <v>0</v>
      </c>
      <c r="L87" t="b">
        <v>0</v>
      </c>
      <c r="M87" t="s">
        <v>805</v>
      </c>
      <c r="N87" t="s">
        <v>1137</v>
      </c>
      <c r="O87" t="s">
        <v>1629</v>
      </c>
      <c r="P87" t="s">
        <v>2116</v>
      </c>
      <c r="Q87" s="7" t="s">
        <v>2607</v>
      </c>
      <c r="R87" t="s">
        <v>3037</v>
      </c>
      <c r="S87" t="s">
        <v>3265</v>
      </c>
    </row>
    <row r="88" spans="1:19">
      <c r="A88" t="s">
        <v>105</v>
      </c>
      <c r="B88" t="s">
        <v>532</v>
      </c>
      <c r="C88" t="s">
        <v>767</v>
      </c>
      <c r="D88" t="b">
        <v>1</v>
      </c>
      <c r="E88" t="b">
        <v>0</v>
      </c>
      <c r="F88" t="b">
        <v>0</v>
      </c>
      <c r="G88" t="b">
        <v>0</v>
      </c>
      <c r="H88" t="b">
        <v>0</v>
      </c>
      <c r="I88" t="b">
        <v>0</v>
      </c>
      <c r="J88" t="b">
        <v>0</v>
      </c>
      <c r="K88" t="b">
        <v>0</v>
      </c>
      <c r="L88" t="b">
        <v>0</v>
      </c>
      <c r="M88" t="s">
        <v>806</v>
      </c>
      <c r="N88" t="s">
        <v>1138</v>
      </c>
      <c r="O88" t="s">
        <v>1630</v>
      </c>
      <c r="P88" t="s">
        <v>2117</v>
      </c>
      <c r="Q88" s="7" t="s">
        <v>2608</v>
      </c>
      <c r="R88" t="s">
        <v>3038</v>
      </c>
    </row>
    <row r="89" spans="1:19">
      <c r="A89" t="s">
        <v>106</v>
      </c>
      <c r="B89" t="s">
        <v>561</v>
      </c>
      <c r="C89" t="s">
        <v>767</v>
      </c>
      <c r="D89" t="b">
        <v>1</v>
      </c>
      <c r="E89" t="b">
        <v>0</v>
      </c>
      <c r="F89" t="b">
        <v>0</v>
      </c>
      <c r="G89" t="b">
        <v>0</v>
      </c>
      <c r="H89" t="b">
        <v>0</v>
      </c>
      <c r="I89" t="b">
        <v>0</v>
      </c>
      <c r="J89" t="b">
        <v>0</v>
      </c>
      <c r="K89" t="b">
        <v>0</v>
      </c>
      <c r="L89" t="b">
        <v>0</v>
      </c>
      <c r="M89" t="s">
        <v>807</v>
      </c>
      <c r="N89" t="s">
        <v>1139</v>
      </c>
      <c r="O89" t="s">
        <v>1631</v>
      </c>
      <c r="P89" t="s">
        <v>2118</v>
      </c>
      <c r="Q89" s="7" t="s">
        <v>2609</v>
      </c>
      <c r="S89" t="s">
        <v>3266</v>
      </c>
    </row>
    <row r="90" spans="1:19">
      <c r="A90" t="s">
        <v>107</v>
      </c>
      <c r="B90" t="s">
        <v>519</v>
      </c>
      <c r="C90" t="s">
        <v>767</v>
      </c>
      <c r="D90" t="b">
        <v>1</v>
      </c>
      <c r="E90" t="b">
        <v>0</v>
      </c>
      <c r="F90" t="b">
        <v>0</v>
      </c>
      <c r="G90" t="b">
        <v>0</v>
      </c>
      <c r="H90" t="b">
        <v>0</v>
      </c>
      <c r="I90" t="b">
        <v>0</v>
      </c>
      <c r="J90" t="b">
        <v>0</v>
      </c>
      <c r="K90" t="b">
        <v>0</v>
      </c>
      <c r="L90" t="b">
        <v>0</v>
      </c>
      <c r="N90" t="s">
        <v>1140</v>
      </c>
      <c r="O90" t="s">
        <v>1632</v>
      </c>
      <c r="P90" t="s">
        <v>2119</v>
      </c>
      <c r="Q90" s="7" t="s">
        <v>2610</v>
      </c>
      <c r="S90" t="s">
        <v>3267</v>
      </c>
    </row>
    <row r="91" spans="1:19">
      <c r="A91" t="s">
        <v>108</v>
      </c>
      <c r="B91" t="s">
        <v>575</v>
      </c>
      <c r="C91" t="s">
        <v>767</v>
      </c>
      <c r="D91" t="b">
        <v>1</v>
      </c>
      <c r="E91" t="b">
        <v>0</v>
      </c>
      <c r="F91" t="b">
        <v>0</v>
      </c>
      <c r="G91" t="b">
        <v>0</v>
      </c>
      <c r="H91" t="b">
        <v>0</v>
      </c>
      <c r="I91" t="b">
        <v>0</v>
      </c>
      <c r="J91" t="b">
        <v>0</v>
      </c>
      <c r="K91" t="b">
        <v>0</v>
      </c>
      <c r="L91" t="b">
        <v>0</v>
      </c>
      <c r="M91" t="s">
        <v>808</v>
      </c>
      <c r="N91" t="s">
        <v>1141</v>
      </c>
      <c r="O91" t="s">
        <v>1633</v>
      </c>
      <c r="P91" t="s">
        <v>2120</v>
      </c>
      <c r="Q91" s="7" t="s">
        <v>2611</v>
      </c>
      <c r="R91" t="s">
        <v>3039</v>
      </c>
      <c r="S91" t="s">
        <v>3268</v>
      </c>
    </row>
    <row r="92" spans="1:19">
      <c r="A92" t="s">
        <v>109</v>
      </c>
      <c r="B92" t="s">
        <v>519</v>
      </c>
      <c r="C92" t="s">
        <v>767</v>
      </c>
      <c r="D92" t="b">
        <v>1</v>
      </c>
      <c r="E92" t="b">
        <v>0</v>
      </c>
      <c r="F92" t="b">
        <v>0</v>
      </c>
      <c r="G92" t="b">
        <v>0</v>
      </c>
      <c r="H92" t="b">
        <v>0</v>
      </c>
      <c r="I92" t="b">
        <v>0</v>
      </c>
      <c r="J92" t="b">
        <v>0</v>
      </c>
      <c r="K92" t="b">
        <v>0</v>
      </c>
      <c r="L92" t="b">
        <v>0</v>
      </c>
      <c r="N92" t="s">
        <v>1142</v>
      </c>
      <c r="O92" t="s">
        <v>1632</v>
      </c>
      <c r="P92" t="s">
        <v>2119</v>
      </c>
      <c r="Q92" s="7" t="s">
        <v>2612</v>
      </c>
      <c r="S92" t="s">
        <v>3269</v>
      </c>
    </row>
    <row r="93" spans="1:19">
      <c r="A93" t="s">
        <v>110</v>
      </c>
      <c r="B93" t="s">
        <v>533</v>
      </c>
      <c r="C93" t="s">
        <v>767</v>
      </c>
      <c r="D93" t="b">
        <v>1</v>
      </c>
      <c r="E93" t="b">
        <v>0</v>
      </c>
      <c r="F93" t="b">
        <v>0</v>
      </c>
      <c r="G93" t="b">
        <v>0</v>
      </c>
      <c r="H93" t="b">
        <v>0</v>
      </c>
      <c r="I93" t="b">
        <v>0</v>
      </c>
      <c r="J93" t="b">
        <v>0</v>
      </c>
      <c r="K93" t="b">
        <v>0</v>
      </c>
      <c r="L93" t="b">
        <v>0</v>
      </c>
      <c r="M93" t="s">
        <v>809</v>
      </c>
      <c r="N93" t="s">
        <v>1143</v>
      </c>
      <c r="O93" t="s">
        <v>1634</v>
      </c>
      <c r="P93" t="s">
        <v>2121</v>
      </c>
      <c r="Q93" s="7" t="s">
        <v>2613</v>
      </c>
      <c r="S93" t="s">
        <v>3270</v>
      </c>
    </row>
    <row r="94" spans="1:19">
      <c r="A94" t="s">
        <v>111</v>
      </c>
      <c r="B94" t="s">
        <v>574</v>
      </c>
      <c r="C94" t="s">
        <v>767</v>
      </c>
      <c r="D94" t="b">
        <v>1</v>
      </c>
      <c r="E94" t="b">
        <v>1</v>
      </c>
      <c r="F94" t="b">
        <v>0</v>
      </c>
      <c r="G94" t="b">
        <v>0</v>
      </c>
      <c r="H94" t="b">
        <v>0</v>
      </c>
      <c r="I94" t="b">
        <v>0</v>
      </c>
      <c r="J94" t="b">
        <v>0</v>
      </c>
      <c r="K94" t="b">
        <v>0</v>
      </c>
      <c r="L94" t="b">
        <v>0</v>
      </c>
      <c r="M94" t="s">
        <v>810</v>
      </c>
      <c r="N94" t="s">
        <v>1144</v>
      </c>
      <c r="O94" t="s">
        <v>1635</v>
      </c>
      <c r="P94" t="s">
        <v>2122</v>
      </c>
      <c r="Q94" s="7" t="s">
        <v>2614</v>
      </c>
      <c r="R94" t="s">
        <v>3040</v>
      </c>
      <c r="S94" t="s">
        <v>3271</v>
      </c>
    </row>
    <row r="95" spans="1:19">
      <c r="A95" t="s">
        <v>112</v>
      </c>
      <c r="B95" t="s">
        <v>576</v>
      </c>
      <c r="C95" t="s">
        <v>767</v>
      </c>
      <c r="D95" t="b">
        <v>1</v>
      </c>
      <c r="E95" t="b">
        <v>0</v>
      </c>
      <c r="F95" t="b">
        <v>0</v>
      </c>
      <c r="G95" t="b">
        <v>0</v>
      </c>
      <c r="H95" t="b">
        <v>0</v>
      </c>
      <c r="I95" t="b">
        <v>0</v>
      </c>
      <c r="J95" t="b">
        <v>0</v>
      </c>
      <c r="K95" t="b">
        <v>0</v>
      </c>
      <c r="L95" t="b">
        <v>0</v>
      </c>
      <c r="M95" t="s">
        <v>811</v>
      </c>
      <c r="N95" t="s">
        <v>1145</v>
      </c>
      <c r="O95" t="s">
        <v>1636</v>
      </c>
      <c r="P95" t="s">
        <v>2123</v>
      </c>
      <c r="Q95" s="7" t="s">
        <v>2615</v>
      </c>
      <c r="S95" t="s">
        <v>3272</v>
      </c>
    </row>
    <row r="96" spans="1:19">
      <c r="A96" t="s">
        <v>113</v>
      </c>
      <c r="B96" t="s">
        <v>577</v>
      </c>
      <c r="C96" t="s">
        <v>767</v>
      </c>
      <c r="D96" t="b">
        <v>1</v>
      </c>
      <c r="E96" t="b">
        <v>0</v>
      </c>
      <c r="F96" t="b">
        <v>0</v>
      </c>
      <c r="G96" t="b">
        <v>0</v>
      </c>
      <c r="H96" t="b">
        <v>0</v>
      </c>
      <c r="I96" t="b">
        <v>0</v>
      </c>
      <c r="J96" t="b">
        <v>0</v>
      </c>
      <c r="K96" t="b">
        <v>0</v>
      </c>
      <c r="L96" t="b">
        <v>0</v>
      </c>
      <c r="N96" t="s">
        <v>1146</v>
      </c>
      <c r="O96" t="s">
        <v>1637</v>
      </c>
      <c r="P96" t="s">
        <v>2124</v>
      </c>
      <c r="Q96" s="7" t="s">
        <v>2616</v>
      </c>
      <c r="S96" t="s">
        <v>3273</v>
      </c>
    </row>
    <row r="97" spans="1:19">
      <c r="A97" t="s">
        <v>114</v>
      </c>
      <c r="B97" t="s">
        <v>578</v>
      </c>
      <c r="C97" t="s">
        <v>767</v>
      </c>
      <c r="D97" t="b">
        <v>1</v>
      </c>
      <c r="E97" t="b">
        <v>0</v>
      </c>
      <c r="F97" t="b">
        <v>0</v>
      </c>
      <c r="G97" t="b">
        <v>0</v>
      </c>
      <c r="H97" t="b">
        <v>0</v>
      </c>
      <c r="I97" t="b">
        <v>0</v>
      </c>
      <c r="J97" t="b">
        <v>0</v>
      </c>
      <c r="K97" t="b">
        <v>0</v>
      </c>
      <c r="L97" t="b">
        <v>0</v>
      </c>
      <c r="M97" t="s">
        <v>812</v>
      </c>
      <c r="N97" t="s">
        <v>1147</v>
      </c>
      <c r="O97" t="s">
        <v>1638</v>
      </c>
      <c r="P97" t="s">
        <v>2125</v>
      </c>
      <c r="Q97" s="7" t="s">
        <v>2617</v>
      </c>
      <c r="S97" t="s">
        <v>3274</v>
      </c>
    </row>
    <row r="98" spans="1:19">
      <c r="A98" t="s">
        <v>115</v>
      </c>
      <c r="B98" t="s">
        <v>519</v>
      </c>
      <c r="C98" t="s">
        <v>767</v>
      </c>
      <c r="D98" t="b">
        <v>1</v>
      </c>
      <c r="E98" t="b">
        <v>0</v>
      </c>
      <c r="F98" t="b">
        <v>0</v>
      </c>
      <c r="G98" t="b">
        <v>0</v>
      </c>
      <c r="H98" t="b">
        <v>0</v>
      </c>
      <c r="I98" t="b">
        <v>0</v>
      </c>
      <c r="J98" t="b">
        <v>0</v>
      </c>
      <c r="K98" t="b">
        <v>0</v>
      </c>
      <c r="L98" t="b">
        <v>0</v>
      </c>
      <c r="N98" t="s">
        <v>1148</v>
      </c>
      <c r="O98" t="s">
        <v>1639</v>
      </c>
      <c r="P98" t="s">
        <v>2126</v>
      </c>
      <c r="Q98" s="7" t="s">
        <v>2618</v>
      </c>
      <c r="S98" t="s">
        <v>3275</v>
      </c>
    </row>
    <row r="99" spans="1:19">
      <c r="A99" t="s">
        <v>116</v>
      </c>
      <c r="B99" t="s">
        <v>579</v>
      </c>
      <c r="C99" t="s">
        <v>767</v>
      </c>
      <c r="D99" t="b">
        <v>1</v>
      </c>
      <c r="E99" t="b">
        <v>0</v>
      </c>
      <c r="F99" t="b">
        <v>0</v>
      </c>
      <c r="G99" t="b">
        <v>0</v>
      </c>
      <c r="H99" t="b">
        <v>0</v>
      </c>
      <c r="I99" t="b">
        <v>0</v>
      </c>
      <c r="J99" t="b">
        <v>0</v>
      </c>
      <c r="K99" t="b">
        <v>0</v>
      </c>
      <c r="L99" t="b">
        <v>0</v>
      </c>
      <c r="M99" t="s">
        <v>771</v>
      </c>
      <c r="N99" t="s">
        <v>1149</v>
      </c>
      <c r="O99" t="s">
        <v>1640</v>
      </c>
      <c r="P99" t="s">
        <v>2127</v>
      </c>
      <c r="Q99" s="7" t="s">
        <v>2619</v>
      </c>
    </row>
    <row r="100" spans="1:19">
      <c r="A100" t="s">
        <v>117</v>
      </c>
      <c r="B100" t="s">
        <v>533</v>
      </c>
      <c r="C100" t="s">
        <v>767</v>
      </c>
      <c r="D100" t="b">
        <v>1</v>
      </c>
      <c r="E100" t="b">
        <v>0</v>
      </c>
      <c r="F100" t="b">
        <v>0</v>
      </c>
      <c r="G100" t="b">
        <v>0</v>
      </c>
      <c r="H100" t="b">
        <v>0</v>
      </c>
      <c r="I100" t="b">
        <v>0</v>
      </c>
      <c r="J100" t="b">
        <v>0</v>
      </c>
      <c r="K100" t="b">
        <v>0</v>
      </c>
      <c r="L100" t="b">
        <v>0</v>
      </c>
      <c r="N100" t="s">
        <v>1150</v>
      </c>
      <c r="O100" t="s">
        <v>1641</v>
      </c>
      <c r="P100" t="s">
        <v>2128</v>
      </c>
      <c r="Q100" s="7" t="s">
        <v>2620</v>
      </c>
      <c r="S100" t="s">
        <v>3276</v>
      </c>
    </row>
    <row r="101" spans="1:19">
      <c r="A101" t="s">
        <v>118</v>
      </c>
      <c r="B101" t="s">
        <v>580</v>
      </c>
      <c r="C101" t="s">
        <v>767</v>
      </c>
      <c r="D101" t="b">
        <v>1</v>
      </c>
      <c r="E101" t="b">
        <v>0</v>
      </c>
      <c r="F101" t="b">
        <v>0</v>
      </c>
      <c r="G101" t="b">
        <v>0</v>
      </c>
      <c r="H101" t="b">
        <v>0</v>
      </c>
      <c r="I101" t="b">
        <v>0</v>
      </c>
      <c r="J101" t="b">
        <v>0</v>
      </c>
      <c r="K101" t="b">
        <v>0</v>
      </c>
      <c r="L101" t="b">
        <v>0</v>
      </c>
      <c r="M101" t="s">
        <v>813</v>
      </c>
      <c r="N101" t="s">
        <v>1151</v>
      </c>
      <c r="O101" t="s">
        <v>1642</v>
      </c>
      <c r="P101" t="s">
        <v>2129</v>
      </c>
      <c r="Q101" s="7" t="s">
        <v>2621</v>
      </c>
      <c r="R101" t="s">
        <v>3041</v>
      </c>
    </row>
    <row r="102" spans="1:19">
      <c r="A102" t="s">
        <v>119</v>
      </c>
      <c r="B102" t="s">
        <v>581</v>
      </c>
      <c r="C102" t="s">
        <v>767</v>
      </c>
      <c r="D102" t="b">
        <v>1</v>
      </c>
      <c r="E102" t="b">
        <v>0</v>
      </c>
      <c r="F102" t="b">
        <v>0</v>
      </c>
      <c r="G102" t="b">
        <v>0</v>
      </c>
      <c r="H102" t="b">
        <v>0</v>
      </c>
      <c r="I102" t="b">
        <v>0</v>
      </c>
      <c r="J102" t="b">
        <v>0</v>
      </c>
      <c r="K102" t="b">
        <v>0</v>
      </c>
      <c r="L102" t="b">
        <v>0</v>
      </c>
      <c r="M102" t="s">
        <v>771</v>
      </c>
      <c r="N102" t="s">
        <v>1152</v>
      </c>
      <c r="O102" t="s">
        <v>1643</v>
      </c>
      <c r="P102" t="s">
        <v>2130</v>
      </c>
      <c r="Q102" s="7" t="s">
        <v>2622</v>
      </c>
    </row>
    <row r="103" spans="1:19">
      <c r="A103" t="s">
        <v>120</v>
      </c>
      <c r="B103" t="s">
        <v>533</v>
      </c>
      <c r="C103" t="s">
        <v>767</v>
      </c>
      <c r="D103" t="b">
        <v>1</v>
      </c>
      <c r="E103" t="b">
        <v>0</v>
      </c>
      <c r="F103" t="b">
        <v>0</v>
      </c>
      <c r="G103" t="b">
        <v>0</v>
      </c>
      <c r="H103" t="b">
        <v>0</v>
      </c>
      <c r="I103" t="b">
        <v>0</v>
      </c>
      <c r="J103" t="b">
        <v>0</v>
      </c>
      <c r="K103" t="b">
        <v>0</v>
      </c>
      <c r="L103" t="b">
        <v>0</v>
      </c>
      <c r="N103" t="s">
        <v>1153</v>
      </c>
      <c r="O103" t="s">
        <v>1644</v>
      </c>
      <c r="P103" t="s">
        <v>2131</v>
      </c>
      <c r="Q103" s="7" t="s">
        <v>2623</v>
      </c>
      <c r="S103" t="s">
        <v>3277</v>
      </c>
    </row>
    <row r="104" spans="1:19">
      <c r="A104" t="s">
        <v>121</v>
      </c>
      <c r="B104" t="s">
        <v>533</v>
      </c>
      <c r="C104" t="s">
        <v>767</v>
      </c>
      <c r="D104" t="b">
        <v>1</v>
      </c>
      <c r="E104" t="b">
        <v>0</v>
      </c>
      <c r="F104" t="b">
        <v>0</v>
      </c>
      <c r="G104" t="b">
        <v>0</v>
      </c>
      <c r="H104" t="b">
        <v>0</v>
      </c>
      <c r="I104" t="b">
        <v>0</v>
      </c>
      <c r="J104" t="b">
        <v>0</v>
      </c>
      <c r="K104" t="b">
        <v>0</v>
      </c>
      <c r="L104" t="b">
        <v>0</v>
      </c>
      <c r="N104" t="s">
        <v>1154</v>
      </c>
      <c r="O104" t="s">
        <v>1645</v>
      </c>
      <c r="P104" t="s">
        <v>2132</v>
      </c>
      <c r="Q104" s="7" t="s">
        <v>2624</v>
      </c>
      <c r="S104" t="s">
        <v>3278</v>
      </c>
    </row>
    <row r="105" spans="1:19">
      <c r="A105" t="s">
        <v>122</v>
      </c>
      <c r="B105" t="s">
        <v>533</v>
      </c>
      <c r="C105" t="s">
        <v>767</v>
      </c>
      <c r="D105" t="b">
        <v>1</v>
      </c>
      <c r="E105" t="b">
        <v>0</v>
      </c>
      <c r="F105" t="b">
        <v>0</v>
      </c>
      <c r="G105" t="b">
        <v>0</v>
      </c>
      <c r="H105" t="b">
        <v>0</v>
      </c>
      <c r="I105" t="b">
        <v>0</v>
      </c>
      <c r="J105" t="b">
        <v>0</v>
      </c>
      <c r="K105" t="b">
        <v>0</v>
      </c>
      <c r="L105" t="b">
        <v>0</v>
      </c>
      <c r="M105" t="s">
        <v>814</v>
      </c>
      <c r="N105" t="s">
        <v>1155</v>
      </c>
      <c r="O105" t="s">
        <v>1646</v>
      </c>
      <c r="P105" t="s">
        <v>2133</v>
      </c>
      <c r="Q105" s="7" t="s">
        <v>2625</v>
      </c>
      <c r="S105" t="s">
        <v>3279</v>
      </c>
    </row>
    <row r="106" spans="1:19">
      <c r="A106" t="s">
        <v>123</v>
      </c>
      <c r="B106" t="s">
        <v>533</v>
      </c>
      <c r="C106" t="s">
        <v>767</v>
      </c>
      <c r="D106" t="b">
        <v>1</v>
      </c>
      <c r="E106" t="b">
        <v>0</v>
      </c>
      <c r="F106" t="b">
        <v>0</v>
      </c>
      <c r="G106" t="b">
        <v>0</v>
      </c>
      <c r="H106" t="b">
        <v>0</v>
      </c>
      <c r="I106" t="b">
        <v>0</v>
      </c>
      <c r="J106" t="b">
        <v>0</v>
      </c>
      <c r="K106" t="b">
        <v>0</v>
      </c>
      <c r="L106" t="b">
        <v>0</v>
      </c>
      <c r="M106" t="s">
        <v>815</v>
      </c>
      <c r="N106" t="s">
        <v>1156</v>
      </c>
      <c r="O106" t="s">
        <v>1647</v>
      </c>
      <c r="P106" t="s">
        <v>2134</v>
      </c>
      <c r="Q106" s="7" t="s">
        <v>2626</v>
      </c>
      <c r="S106" t="s">
        <v>3280</v>
      </c>
    </row>
    <row r="107" spans="1:19">
      <c r="A107" t="s">
        <v>124</v>
      </c>
      <c r="B107" t="s">
        <v>582</v>
      </c>
      <c r="C107" t="s">
        <v>767</v>
      </c>
      <c r="D107" t="b">
        <v>1</v>
      </c>
      <c r="E107" t="b">
        <v>0</v>
      </c>
      <c r="F107" t="b">
        <v>0</v>
      </c>
      <c r="G107" t="b">
        <v>0</v>
      </c>
      <c r="H107" t="b">
        <v>0</v>
      </c>
      <c r="I107" t="b">
        <v>0</v>
      </c>
      <c r="J107" t="b">
        <v>0</v>
      </c>
      <c r="K107" t="b">
        <v>0</v>
      </c>
      <c r="L107" t="b">
        <v>0</v>
      </c>
      <c r="N107" t="s">
        <v>1157</v>
      </c>
      <c r="O107" t="s">
        <v>1648</v>
      </c>
      <c r="P107" t="s">
        <v>2135</v>
      </c>
      <c r="Q107" s="7" t="s">
        <v>2627</v>
      </c>
      <c r="S107" t="s">
        <v>3281</v>
      </c>
    </row>
    <row r="108" spans="1:19">
      <c r="A108" t="s">
        <v>125</v>
      </c>
      <c r="B108" t="s">
        <v>532</v>
      </c>
      <c r="C108" t="s">
        <v>767</v>
      </c>
      <c r="D108" t="b">
        <v>1</v>
      </c>
      <c r="E108" t="b">
        <v>0</v>
      </c>
      <c r="F108" t="b">
        <v>0</v>
      </c>
      <c r="G108" t="b">
        <v>0</v>
      </c>
      <c r="H108" t="b">
        <v>0</v>
      </c>
      <c r="I108" t="b">
        <v>0</v>
      </c>
      <c r="J108" t="b">
        <v>0</v>
      </c>
      <c r="K108" t="b">
        <v>0</v>
      </c>
      <c r="L108" t="b">
        <v>0</v>
      </c>
      <c r="M108" t="s">
        <v>816</v>
      </c>
      <c r="N108" t="s">
        <v>1158</v>
      </c>
      <c r="O108" t="s">
        <v>1649</v>
      </c>
      <c r="P108" t="s">
        <v>2136</v>
      </c>
      <c r="Q108" s="7" t="s">
        <v>2628</v>
      </c>
      <c r="R108" t="s">
        <v>3042</v>
      </c>
    </row>
    <row r="109" spans="1:19">
      <c r="A109" t="s">
        <v>126</v>
      </c>
      <c r="B109" t="s">
        <v>533</v>
      </c>
      <c r="C109" t="s">
        <v>767</v>
      </c>
      <c r="D109" t="b">
        <v>1</v>
      </c>
      <c r="E109" t="b">
        <v>0</v>
      </c>
      <c r="F109" t="b">
        <v>0</v>
      </c>
      <c r="G109" t="b">
        <v>0</v>
      </c>
      <c r="H109" t="b">
        <v>0</v>
      </c>
      <c r="I109" t="b">
        <v>0</v>
      </c>
      <c r="J109" t="b">
        <v>0</v>
      </c>
      <c r="K109" t="b">
        <v>0</v>
      </c>
      <c r="L109" t="b">
        <v>0</v>
      </c>
      <c r="N109" t="s">
        <v>1159</v>
      </c>
      <c r="O109" t="s">
        <v>1650</v>
      </c>
      <c r="P109" t="s">
        <v>2137</v>
      </c>
      <c r="Q109" s="7" t="s">
        <v>2629</v>
      </c>
      <c r="S109" t="s">
        <v>3282</v>
      </c>
    </row>
    <row r="110" spans="1:19">
      <c r="A110" t="s">
        <v>127</v>
      </c>
      <c r="B110" t="s">
        <v>533</v>
      </c>
      <c r="C110" t="s">
        <v>767</v>
      </c>
      <c r="D110" t="b">
        <v>1</v>
      </c>
      <c r="E110" t="b">
        <v>0</v>
      </c>
      <c r="F110" t="b">
        <v>0</v>
      </c>
      <c r="G110" t="b">
        <v>0</v>
      </c>
      <c r="H110" t="b">
        <v>0</v>
      </c>
      <c r="I110" t="b">
        <v>0</v>
      </c>
      <c r="J110" t="b">
        <v>0</v>
      </c>
      <c r="K110" t="b">
        <v>0</v>
      </c>
      <c r="L110" t="b">
        <v>0</v>
      </c>
      <c r="N110" t="s">
        <v>1160</v>
      </c>
      <c r="O110" t="s">
        <v>1651</v>
      </c>
      <c r="P110" t="s">
        <v>2138</v>
      </c>
      <c r="Q110" s="7" t="s">
        <v>2630</v>
      </c>
      <c r="S110" t="s">
        <v>3283</v>
      </c>
    </row>
    <row r="111" spans="1:19">
      <c r="A111" t="s">
        <v>128</v>
      </c>
      <c r="B111" t="s">
        <v>529</v>
      </c>
      <c r="C111" t="s">
        <v>767</v>
      </c>
      <c r="D111" t="b">
        <v>1</v>
      </c>
      <c r="E111" t="b">
        <v>0</v>
      </c>
      <c r="F111" t="b">
        <v>0</v>
      </c>
      <c r="G111" t="b">
        <v>0</v>
      </c>
      <c r="H111" t="b">
        <v>0</v>
      </c>
      <c r="I111" t="b">
        <v>0</v>
      </c>
      <c r="J111" t="b">
        <v>0</v>
      </c>
      <c r="K111" t="b">
        <v>0</v>
      </c>
      <c r="L111" t="b">
        <v>0</v>
      </c>
      <c r="N111" t="s">
        <v>1161</v>
      </c>
      <c r="O111" t="s">
        <v>1652</v>
      </c>
      <c r="P111" t="s">
        <v>2139</v>
      </c>
      <c r="Q111" s="7" t="s">
        <v>2631</v>
      </c>
      <c r="S111" t="s">
        <v>3284</v>
      </c>
    </row>
    <row r="112" spans="1:19">
      <c r="A112" t="s">
        <v>129</v>
      </c>
      <c r="B112" t="s">
        <v>583</v>
      </c>
      <c r="C112" t="s">
        <v>767</v>
      </c>
      <c r="D112" t="b">
        <v>1</v>
      </c>
      <c r="E112" t="b">
        <v>0</v>
      </c>
      <c r="F112" t="b">
        <v>0</v>
      </c>
      <c r="G112" t="b">
        <v>0</v>
      </c>
      <c r="H112" t="b">
        <v>0</v>
      </c>
      <c r="I112" t="b">
        <v>0</v>
      </c>
      <c r="J112" t="b">
        <v>0</v>
      </c>
      <c r="K112" t="b">
        <v>0</v>
      </c>
      <c r="L112" t="b">
        <v>0</v>
      </c>
      <c r="M112" t="s">
        <v>771</v>
      </c>
      <c r="N112" t="s">
        <v>1162</v>
      </c>
      <c r="O112" t="s">
        <v>1653</v>
      </c>
      <c r="P112" t="s">
        <v>2140</v>
      </c>
      <c r="Q112" s="7" t="s">
        <v>2632</v>
      </c>
    </row>
    <row r="113" spans="1:19">
      <c r="A113" t="s">
        <v>130</v>
      </c>
      <c r="B113" t="s">
        <v>584</v>
      </c>
      <c r="C113" t="s">
        <v>767</v>
      </c>
      <c r="D113" t="b">
        <v>1</v>
      </c>
      <c r="E113" t="b">
        <v>0</v>
      </c>
      <c r="F113" t="b">
        <v>0</v>
      </c>
      <c r="G113" t="b">
        <v>0</v>
      </c>
      <c r="H113" t="b">
        <v>0</v>
      </c>
      <c r="I113" t="b">
        <v>0</v>
      </c>
      <c r="J113" t="b">
        <v>0</v>
      </c>
      <c r="K113" t="b">
        <v>0</v>
      </c>
      <c r="L113" t="b">
        <v>0</v>
      </c>
      <c r="M113" t="s">
        <v>817</v>
      </c>
      <c r="N113" t="s">
        <v>1163</v>
      </c>
      <c r="O113" t="s">
        <v>1654</v>
      </c>
      <c r="P113" t="s">
        <v>2141</v>
      </c>
      <c r="Q113" s="7" t="s">
        <v>2633</v>
      </c>
      <c r="S113" t="s">
        <v>3285</v>
      </c>
    </row>
    <row r="114" spans="1:19">
      <c r="A114" t="s">
        <v>131</v>
      </c>
      <c r="B114" t="s">
        <v>585</v>
      </c>
      <c r="C114" t="s">
        <v>767</v>
      </c>
      <c r="D114" t="b">
        <v>1</v>
      </c>
      <c r="E114" t="b">
        <v>0</v>
      </c>
      <c r="F114" t="b">
        <v>0</v>
      </c>
      <c r="G114" t="b">
        <v>0</v>
      </c>
      <c r="H114" t="b">
        <v>0</v>
      </c>
      <c r="I114" t="b">
        <v>0</v>
      </c>
      <c r="J114" t="b">
        <v>0</v>
      </c>
      <c r="K114" t="b">
        <v>0</v>
      </c>
      <c r="L114" t="b">
        <v>0</v>
      </c>
      <c r="N114" t="s">
        <v>1164</v>
      </c>
      <c r="O114" t="s">
        <v>1655</v>
      </c>
      <c r="P114" t="s">
        <v>2142</v>
      </c>
      <c r="Q114" s="7" t="s">
        <v>2634</v>
      </c>
      <c r="S114" t="s">
        <v>3286</v>
      </c>
    </row>
    <row r="115" spans="1:19">
      <c r="A115" t="s">
        <v>132</v>
      </c>
      <c r="B115" t="s">
        <v>573</v>
      </c>
      <c r="C115" t="s">
        <v>767</v>
      </c>
      <c r="D115" t="b">
        <v>1</v>
      </c>
      <c r="E115" t="b">
        <v>0</v>
      </c>
      <c r="F115" t="b">
        <v>0</v>
      </c>
      <c r="G115" t="b">
        <v>0</v>
      </c>
      <c r="H115" t="b">
        <v>0</v>
      </c>
      <c r="I115" t="b">
        <v>0</v>
      </c>
      <c r="J115" t="b">
        <v>0</v>
      </c>
      <c r="K115" t="b">
        <v>0</v>
      </c>
      <c r="L115" t="b">
        <v>0</v>
      </c>
      <c r="M115" t="s">
        <v>818</v>
      </c>
      <c r="N115" t="s">
        <v>1165</v>
      </c>
      <c r="O115" t="s">
        <v>1656</v>
      </c>
      <c r="P115" t="s">
        <v>2143</v>
      </c>
      <c r="Q115" s="7" t="s">
        <v>2635</v>
      </c>
      <c r="R115" t="s">
        <v>3043</v>
      </c>
      <c r="S115" t="s">
        <v>3287</v>
      </c>
    </row>
    <row r="116" spans="1:19">
      <c r="A116" t="s">
        <v>133</v>
      </c>
      <c r="B116" t="s">
        <v>586</v>
      </c>
      <c r="C116" t="s">
        <v>767</v>
      </c>
      <c r="D116" t="b">
        <v>1</v>
      </c>
      <c r="E116" t="b">
        <v>1</v>
      </c>
      <c r="F116" t="b">
        <v>0</v>
      </c>
      <c r="G116" t="b">
        <v>0</v>
      </c>
      <c r="H116" t="b">
        <v>0</v>
      </c>
      <c r="I116" t="b">
        <v>0</v>
      </c>
      <c r="J116" t="b">
        <v>0</v>
      </c>
      <c r="K116" t="b">
        <v>0</v>
      </c>
      <c r="L116" t="b">
        <v>0</v>
      </c>
      <c r="M116" t="s">
        <v>819</v>
      </c>
      <c r="N116" t="s">
        <v>1166</v>
      </c>
      <c r="O116" t="s">
        <v>1657</v>
      </c>
      <c r="P116" t="s">
        <v>2144</v>
      </c>
      <c r="Q116" s="7" t="s">
        <v>2636</v>
      </c>
      <c r="R116" t="s">
        <v>3044</v>
      </c>
      <c r="S116" t="s">
        <v>3288</v>
      </c>
    </row>
    <row r="117" spans="1:19">
      <c r="A117" t="s">
        <v>134</v>
      </c>
      <c r="B117" t="s">
        <v>587</v>
      </c>
      <c r="C117" t="s">
        <v>767</v>
      </c>
      <c r="D117" t="b">
        <v>0</v>
      </c>
      <c r="E117" t="b">
        <v>0</v>
      </c>
      <c r="F117" t="b">
        <v>0</v>
      </c>
      <c r="G117" t="b">
        <v>0</v>
      </c>
      <c r="H117" t="b">
        <v>1</v>
      </c>
      <c r="I117" t="b">
        <v>0</v>
      </c>
      <c r="J117" t="b">
        <v>0</v>
      </c>
      <c r="K117" t="b">
        <v>0</v>
      </c>
      <c r="L117" t="b">
        <v>0</v>
      </c>
      <c r="N117" t="s">
        <v>1167</v>
      </c>
      <c r="O117" t="s">
        <v>1658</v>
      </c>
      <c r="P117" t="s">
        <v>2145</v>
      </c>
      <c r="Q117" s="7" t="s">
        <v>2637</v>
      </c>
      <c r="S117" t="s">
        <v>3289</v>
      </c>
    </row>
    <row r="118" spans="1:19">
      <c r="A118" t="s">
        <v>135</v>
      </c>
      <c r="B118" t="s">
        <v>588</v>
      </c>
      <c r="C118" t="s">
        <v>767</v>
      </c>
      <c r="D118" t="b">
        <v>1</v>
      </c>
      <c r="E118" t="b">
        <v>0</v>
      </c>
      <c r="F118" t="b">
        <v>0</v>
      </c>
      <c r="G118" t="b">
        <v>0</v>
      </c>
      <c r="H118" t="b">
        <v>0</v>
      </c>
      <c r="I118" t="b">
        <v>0</v>
      </c>
      <c r="J118" t="b">
        <v>0</v>
      </c>
      <c r="K118" t="b">
        <v>0</v>
      </c>
      <c r="L118" t="b">
        <v>0</v>
      </c>
      <c r="M118" t="s">
        <v>771</v>
      </c>
      <c r="N118" t="s">
        <v>1168</v>
      </c>
      <c r="O118" t="s">
        <v>1659</v>
      </c>
      <c r="P118" t="s">
        <v>2146</v>
      </c>
      <c r="Q118" s="7" t="s">
        <v>2638</v>
      </c>
    </row>
    <row r="119" spans="1:19">
      <c r="A119" t="s">
        <v>136</v>
      </c>
      <c r="B119" t="s">
        <v>589</v>
      </c>
      <c r="C119" t="s">
        <v>767</v>
      </c>
      <c r="D119" t="b">
        <v>1</v>
      </c>
      <c r="E119" t="b">
        <v>0</v>
      </c>
      <c r="F119" t="b">
        <v>0</v>
      </c>
      <c r="G119" t="b">
        <v>0</v>
      </c>
      <c r="H119" t="b">
        <v>0</v>
      </c>
      <c r="I119" t="b">
        <v>0</v>
      </c>
      <c r="J119" t="b">
        <v>0</v>
      </c>
      <c r="K119" t="b">
        <v>0</v>
      </c>
      <c r="L119" t="b">
        <v>0</v>
      </c>
      <c r="N119" t="s">
        <v>1169</v>
      </c>
      <c r="O119" t="s">
        <v>1660</v>
      </c>
      <c r="P119" t="s">
        <v>2147</v>
      </c>
      <c r="Q119" s="7" t="s">
        <v>2639</v>
      </c>
      <c r="S119" t="s">
        <v>3290</v>
      </c>
    </row>
    <row r="120" spans="1:19">
      <c r="A120" t="s">
        <v>137</v>
      </c>
      <c r="B120" t="s">
        <v>590</v>
      </c>
      <c r="C120" t="s">
        <v>767</v>
      </c>
      <c r="D120" t="b">
        <v>1</v>
      </c>
      <c r="E120" t="b">
        <v>0</v>
      </c>
      <c r="F120" t="b">
        <v>0</v>
      </c>
      <c r="G120" t="b">
        <v>0</v>
      </c>
      <c r="H120" t="b">
        <v>0</v>
      </c>
      <c r="I120" t="b">
        <v>0</v>
      </c>
      <c r="J120" t="b">
        <v>0</v>
      </c>
      <c r="K120" t="b">
        <v>0</v>
      </c>
      <c r="L120" t="b">
        <v>0</v>
      </c>
      <c r="N120" t="s">
        <v>1170</v>
      </c>
      <c r="O120" t="s">
        <v>1661</v>
      </c>
      <c r="P120" t="s">
        <v>2148</v>
      </c>
      <c r="Q120" s="7" t="s">
        <v>2640</v>
      </c>
      <c r="S120" t="s">
        <v>3291</v>
      </c>
    </row>
    <row r="121" spans="1:19">
      <c r="A121" t="s">
        <v>138</v>
      </c>
      <c r="B121" t="s">
        <v>533</v>
      </c>
      <c r="C121" t="s">
        <v>767</v>
      </c>
      <c r="D121" t="b">
        <v>1</v>
      </c>
      <c r="E121" t="b">
        <v>0</v>
      </c>
      <c r="F121" t="b">
        <v>0</v>
      </c>
      <c r="G121" t="b">
        <v>0</v>
      </c>
      <c r="H121" t="b">
        <v>0</v>
      </c>
      <c r="I121" t="b">
        <v>0</v>
      </c>
      <c r="J121" t="b">
        <v>0</v>
      </c>
      <c r="K121" t="b">
        <v>0</v>
      </c>
      <c r="L121" t="b">
        <v>0</v>
      </c>
      <c r="N121" t="s">
        <v>1171</v>
      </c>
      <c r="O121" t="s">
        <v>1662</v>
      </c>
      <c r="P121" t="s">
        <v>2149</v>
      </c>
      <c r="Q121" s="7" t="s">
        <v>2641</v>
      </c>
      <c r="S121" t="s">
        <v>3292</v>
      </c>
    </row>
    <row r="122" spans="1:19">
      <c r="A122" t="s">
        <v>139</v>
      </c>
      <c r="B122" t="s">
        <v>591</v>
      </c>
      <c r="C122" t="s">
        <v>767</v>
      </c>
      <c r="D122" t="b">
        <v>1</v>
      </c>
      <c r="E122" t="b">
        <v>0</v>
      </c>
      <c r="F122" t="b">
        <v>0</v>
      </c>
      <c r="G122" t="b">
        <v>0</v>
      </c>
      <c r="H122" t="b">
        <v>0</v>
      </c>
      <c r="I122" t="b">
        <v>0</v>
      </c>
      <c r="J122" t="b">
        <v>0</v>
      </c>
      <c r="K122" t="b">
        <v>0</v>
      </c>
      <c r="L122" t="b">
        <v>0</v>
      </c>
      <c r="N122" t="s">
        <v>1172</v>
      </c>
      <c r="O122" t="s">
        <v>1663</v>
      </c>
      <c r="P122" t="s">
        <v>2150</v>
      </c>
      <c r="Q122" s="7" t="s">
        <v>2642</v>
      </c>
      <c r="S122" t="s">
        <v>3293</v>
      </c>
    </row>
    <row r="123" spans="1:19">
      <c r="A123" t="s">
        <v>140</v>
      </c>
      <c r="B123" t="s">
        <v>592</v>
      </c>
      <c r="C123" t="s">
        <v>767</v>
      </c>
      <c r="D123" t="b">
        <v>1</v>
      </c>
      <c r="E123" t="b">
        <v>0</v>
      </c>
      <c r="F123" t="b">
        <v>0</v>
      </c>
      <c r="G123" t="b">
        <v>0</v>
      </c>
      <c r="H123" t="b">
        <v>0</v>
      </c>
      <c r="I123" t="b">
        <v>0</v>
      </c>
      <c r="J123" t="b">
        <v>0</v>
      </c>
      <c r="K123" t="b">
        <v>0</v>
      </c>
      <c r="L123" t="b">
        <v>0</v>
      </c>
      <c r="M123" t="s">
        <v>771</v>
      </c>
      <c r="N123" t="s">
        <v>1173</v>
      </c>
      <c r="O123" t="s">
        <v>1664</v>
      </c>
      <c r="P123" t="s">
        <v>2151</v>
      </c>
      <c r="Q123" s="7" t="s">
        <v>2643</v>
      </c>
    </row>
    <row r="124" spans="1:19">
      <c r="A124" t="s">
        <v>141</v>
      </c>
      <c r="B124" t="s">
        <v>534</v>
      </c>
      <c r="C124" t="s">
        <v>767</v>
      </c>
      <c r="D124" t="b">
        <v>1</v>
      </c>
      <c r="E124" t="b">
        <v>0</v>
      </c>
      <c r="F124" t="b">
        <v>0</v>
      </c>
      <c r="G124" t="b">
        <v>0</v>
      </c>
      <c r="H124" t="b">
        <v>0</v>
      </c>
      <c r="I124" t="b">
        <v>0</v>
      </c>
      <c r="J124" t="b">
        <v>0</v>
      </c>
      <c r="K124" t="b">
        <v>0</v>
      </c>
      <c r="L124" t="b">
        <v>0</v>
      </c>
      <c r="N124" t="s">
        <v>1174</v>
      </c>
      <c r="O124" t="s">
        <v>1665</v>
      </c>
      <c r="P124" t="s">
        <v>2152</v>
      </c>
      <c r="Q124" s="7" t="s">
        <v>2644</v>
      </c>
      <c r="S124" t="s">
        <v>3294</v>
      </c>
    </row>
    <row r="125" spans="1:19">
      <c r="A125" t="s">
        <v>142</v>
      </c>
      <c r="B125" t="s">
        <v>593</v>
      </c>
      <c r="C125" t="s">
        <v>767</v>
      </c>
      <c r="D125" t="b">
        <v>1</v>
      </c>
      <c r="E125" t="b">
        <v>0</v>
      </c>
      <c r="F125" t="b">
        <v>0</v>
      </c>
      <c r="G125" t="b">
        <v>0</v>
      </c>
      <c r="H125" t="b">
        <v>0</v>
      </c>
      <c r="I125" t="b">
        <v>0</v>
      </c>
      <c r="J125" t="b">
        <v>0</v>
      </c>
      <c r="K125" t="b">
        <v>0</v>
      </c>
      <c r="L125" t="b">
        <v>0</v>
      </c>
      <c r="N125" t="s">
        <v>1175</v>
      </c>
      <c r="O125" t="s">
        <v>1666</v>
      </c>
      <c r="P125" t="s">
        <v>2153</v>
      </c>
      <c r="Q125" s="7" t="s">
        <v>2645</v>
      </c>
      <c r="S125" t="s">
        <v>3295</v>
      </c>
    </row>
    <row r="126" spans="1:19">
      <c r="A126" t="s">
        <v>143</v>
      </c>
      <c r="B126" t="s">
        <v>594</v>
      </c>
      <c r="C126" t="s">
        <v>767</v>
      </c>
      <c r="D126" t="b">
        <v>0</v>
      </c>
      <c r="E126" t="b">
        <v>1</v>
      </c>
      <c r="F126" t="b">
        <v>0</v>
      </c>
      <c r="G126" t="b">
        <v>0</v>
      </c>
      <c r="H126" t="b">
        <v>0</v>
      </c>
      <c r="I126" t="b">
        <v>0</v>
      </c>
      <c r="J126" t="b">
        <v>0</v>
      </c>
      <c r="K126" t="b">
        <v>0</v>
      </c>
      <c r="L126" t="b">
        <v>0</v>
      </c>
      <c r="N126" t="s">
        <v>1176</v>
      </c>
      <c r="O126" t="s">
        <v>1667</v>
      </c>
      <c r="P126" t="s">
        <v>2154</v>
      </c>
      <c r="Q126" s="7" t="s">
        <v>2646</v>
      </c>
      <c r="S126" t="s">
        <v>3296</v>
      </c>
    </row>
    <row r="127" spans="1:19">
      <c r="A127" t="s">
        <v>144</v>
      </c>
      <c r="B127" t="s">
        <v>595</v>
      </c>
      <c r="C127" t="s">
        <v>767</v>
      </c>
      <c r="D127" t="b">
        <v>1</v>
      </c>
      <c r="E127" t="b">
        <v>0</v>
      </c>
      <c r="F127" t="b">
        <v>0</v>
      </c>
      <c r="G127" t="b">
        <v>0</v>
      </c>
      <c r="H127" t="b">
        <v>0</v>
      </c>
      <c r="I127" t="b">
        <v>0</v>
      </c>
      <c r="J127" t="b">
        <v>0</v>
      </c>
      <c r="K127" t="b">
        <v>0</v>
      </c>
      <c r="L127" t="b">
        <v>0</v>
      </c>
      <c r="M127" t="s">
        <v>771</v>
      </c>
      <c r="N127" t="s">
        <v>1177</v>
      </c>
      <c r="O127" t="s">
        <v>1668</v>
      </c>
      <c r="P127" t="s">
        <v>2155</v>
      </c>
      <c r="Q127" s="7" t="s">
        <v>2647</v>
      </c>
    </row>
    <row r="128" spans="1:19">
      <c r="A128" t="s">
        <v>145</v>
      </c>
      <c r="B128" t="s">
        <v>596</v>
      </c>
      <c r="C128" t="s">
        <v>767</v>
      </c>
      <c r="D128" t="b">
        <v>1</v>
      </c>
      <c r="E128" t="b">
        <v>0</v>
      </c>
      <c r="F128" t="b">
        <v>0</v>
      </c>
      <c r="G128" t="b">
        <v>0</v>
      </c>
      <c r="H128" t="b">
        <v>0</v>
      </c>
      <c r="I128" t="b">
        <v>0</v>
      </c>
      <c r="J128" t="b">
        <v>0</v>
      </c>
      <c r="K128" t="b">
        <v>0</v>
      </c>
      <c r="L128" t="b">
        <v>0</v>
      </c>
      <c r="N128" t="s">
        <v>1178</v>
      </c>
      <c r="O128" t="s">
        <v>1669</v>
      </c>
      <c r="P128" t="s">
        <v>2156</v>
      </c>
      <c r="Q128" s="7" t="s">
        <v>2648</v>
      </c>
      <c r="S128" t="s">
        <v>3297</v>
      </c>
    </row>
    <row r="129" spans="1:19">
      <c r="A129" t="s">
        <v>146</v>
      </c>
      <c r="B129" t="s">
        <v>533</v>
      </c>
      <c r="C129" t="s">
        <v>767</v>
      </c>
      <c r="D129" t="b">
        <v>1</v>
      </c>
      <c r="E129" t="b">
        <v>0</v>
      </c>
      <c r="F129" t="b">
        <v>0</v>
      </c>
      <c r="G129" t="b">
        <v>0</v>
      </c>
      <c r="H129" t="b">
        <v>0</v>
      </c>
      <c r="I129" t="b">
        <v>0</v>
      </c>
      <c r="J129" t="b">
        <v>0</v>
      </c>
      <c r="K129" t="b">
        <v>0</v>
      </c>
      <c r="L129" t="b">
        <v>0</v>
      </c>
      <c r="N129" t="s">
        <v>1179</v>
      </c>
      <c r="O129" t="s">
        <v>1670</v>
      </c>
      <c r="P129" t="s">
        <v>2157</v>
      </c>
      <c r="Q129" s="7" t="s">
        <v>2649</v>
      </c>
      <c r="S129" t="s">
        <v>3298</v>
      </c>
    </row>
    <row r="130" spans="1:19">
      <c r="A130" t="s">
        <v>147</v>
      </c>
      <c r="B130" t="s">
        <v>597</v>
      </c>
      <c r="C130" t="s">
        <v>767</v>
      </c>
      <c r="D130" t="b">
        <v>1</v>
      </c>
      <c r="E130" t="b">
        <v>0</v>
      </c>
      <c r="F130" t="b">
        <v>0</v>
      </c>
      <c r="G130" t="b">
        <v>0</v>
      </c>
      <c r="H130" t="b">
        <v>0</v>
      </c>
      <c r="I130" t="b">
        <v>0</v>
      </c>
      <c r="J130" t="b">
        <v>0</v>
      </c>
      <c r="K130" t="b">
        <v>0</v>
      </c>
      <c r="L130" t="b">
        <v>0</v>
      </c>
      <c r="N130" t="s">
        <v>1180</v>
      </c>
      <c r="O130" t="s">
        <v>1671</v>
      </c>
      <c r="P130" t="s">
        <v>2158</v>
      </c>
      <c r="Q130" s="7" t="s">
        <v>2650</v>
      </c>
      <c r="S130" t="s">
        <v>3299</v>
      </c>
    </row>
    <row r="131" spans="1:19">
      <c r="A131" t="s">
        <v>148</v>
      </c>
      <c r="B131" t="s">
        <v>598</v>
      </c>
      <c r="C131" t="s">
        <v>767</v>
      </c>
      <c r="D131" t="b">
        <v>1</v>
      </c>
      <c r="E131" t="b">
        <v>0</v>
      </c>
      <c r="F131" t="b">
        <v>0</v>
      </c>
      <c r="G131" t="b">
        <v>0</v>
      </c>
      <c r="H131" t="b">
        <v>0</v>
      </c>
      <c r="I131" t="b">
        <v>0</v>
      </c>
      <c r="J131" t="b">
        <v>0</v>
      </c>
      <c r="K131" t="b">
        <v>0</v>
      </c>
      <c r="L131" t="b">
        <v>0</v>
      </c>
      <c r="N131" t="s">
        <v>1181</v>
      </c>
      <c r="O131" t="s">
        <v>1672</v>
      </c>
      <c r="P131" t="s">
        <v>2159</v>
      </c>
      <c r="Q131" s="7" t="s">
        <v>2651</v>
      </c>
      <c r="S131" t="s">
        <v>3300</v>
      </c>
    </row>
    <row r="132" spans="1:19">
      <c r="A132" t="s">
        <v>149</v>
      </c>
      <c r="B132" t="s">
        <v>599</v>
      </c>
      <c r="C132" t="s">
        <v>767</v>
      </c>
      <c r="D132" t="b">
        <v>1</v>
      </c>
      <c r="E132" t="b">
        <v>0</v>
      </c>
      <c r="F132" t="b">
        <v>0</v>
      </c>
      <c r="G132" t="b">
        <v>0</v>
      </c>
      <c r="H132" t="b">
        <v>0</v>
      </c>
      <c r="I132" t="b">
        <v>0</v>
      </c>
      <c r="J132" t="b">
        <v>0</v>
      </c>
      <c r="K132" t="b">
        <v>0</v>
      </c>
      <c r="L132" t="b">
        <v>0</v>
      </c>
      <c r="M132" t="s">
        <v>820</v>
      </c>
      <c r="N132" t="s">
        <v>1182</v>
      </c>
      <c r="O132" t="s">
        <v>1673</v>
      </c>
      <c r="P132" t="s">
        <v>2160</v>
      </c>
      <c r="Q132" s="7" t="s">
        <v>2652</v>
      </c>
      <c r="S132" t="s">
        <v>3301</v>
      </c>
    </row>
    <row r="133" spans="1:19">
      <c r="A133" t="s">
        <v>150</v>
      </c>
      <c r="B133" t="s">
        <v>600</v>
      </c>
      <c r="C133" t="s">
        <v>767</v>
      </c>
      <c r="D133" t="b">
        <v>1</v>
      </c>
      <c r="E133" t="b">
        <v>0</v>
      </c>
      <c r="F133" t="b">
        <v>0</v>
      </c>
      <c r="G133" t="b">
        <v>0</v>
      </c>
      <c r="H133" t="b">
        <v>0</v>
      </c>
      <c r="I133" t="b">
        <v>0</v>
      </c>
      <c r="J133" t="b">
        <v>0</v>
      </c>
      <c r="K133" t="b">
        <v>0</v>
      </c>
      <c r="L133" t="b">
        <v>0</v>
      </c>
      <c r="N133" t="s">
        <v>1183</v>
      </c>
      <c r="O133" t="s">
        <v>1674</v>
      </c>
      <c r="P133" t="s">
        <v>2161</v>
      </c>
      <c r="Q133" s="7" t="s">
        <v>2653</v>
      </c>
      <c r="S133" t="s">
        <v>3302</v>
      </c>
    </row>
    <row r="134" spans="1:19">
      <c r="A134" t="s">
        <v>151</v>
      </c>
      <c r="B134" t="s">
        <v>601</v>
      </c>
      <c r="C134" t="s">
        <v>767</v>
      </c>
      <c r="D134" t="b">
        <v>1</v>
      </c>
      <c r="E134" t="b">
        <v>0</v>
      </c>
      <c r="F134" t="b">
        <v>0</v>
      </c>
      <c r="G134" t="b">
        <v>0</v>
      </c>
      <c r="H134" t="b">
        <v>0</v>
      </c>
      <c r="I134" t="b">
        <v>0</v>
      </c>
      <c r="J134" t="b">
        <v>0</v>
      </c>
      <c r="K134" t="b">
        <v>0</v>
      </c>
      <c r="L134" t="b">
        <v>0</v>
      </c>
      <c r="N134" t="s">
        <v>1184</v>
      </c>
      <c r="O134" t="s">
        <v>1675</v>
      </c>
      <c r="P134" t="s">
        <v>2162</v>
      </c>
      <c r="Q134" s="7" t="s">
        <v>2654</v>
      </c>
      <c r="S134" t="s">
        <v>3303</v>
      </c>
    </row>
    <row r="135" spans="1:19">
      <c r="A135" t="s">
        <v>152</v>
      </c>
      <c r="B135" t="s">
        <v>602</v>
      </c>
      <c r="C135" t="s">
        <v>767</v>
      </c>
      <c r="D135" t="b">
        <v>1</v>
      </c>
      <c r="E135" t="b">
        <v>0</v>
      </c>
      <c r="F135" t="b">
        <v>0</v>
      </c>
      <c r="G135" t="b">
        <v>0</v>
      </c>
      <c r="H135" t="b">
        <v>0</v>
      </c>
      <c r="I135" t="b">
        <v>0</v>
      </c>
      <c r="J135" t="b">
        <v>0</v>
      </c>
      <c r="K135" t="b">
        <v>0</v>
      </c>
      <c r="L135" t="b">
        <v>0</v>
      </c>
      <c r="M135" t="s">
        <v>771</v>
      </c>
      <c r="N135" t="s">
        <v>1185</v>
      </c>
      <c r="O135" t="s">
        <v>1676</v>
      </c>
      <c r="P135" t="s">
        <v>2163</v>
      </c>
      <c r="Q135" s="7" t="s">
        <v>2655</v>
      </c>
    </row>
    <row r="136" spans="1:19">
      <c r="A136" t="s">
        <v>153</v>
      </c>
      <c r="B136" t="s">
        <v>603</v>
      </c>
      <c r="C136" t="s">
        <v>767</v>
      </c>
      <c r="D136" t="b">
        <v>0</v>
      </c>
      <c r="E136" t="b">
        <v>0</v>
      </c>
      <c r="F136" t="b">
        <v>0</v>
      </c>
      <c r="G136" t="b">
        <v>0</v>
      </c>
      <c r="H136" t="b">
        <v>1</v>
      </c>
      <c r="I136" t="b">
        <v>0</v>
      </c>
      <c r="J136" t="b">
        <v>0</v>
      </c>
      <c r="K136" t="b">
        <v>0</v>
      </c>
      <c r="L136" t="b">
        <v>0</v>
      </c>
      <c r="M136" t="s">
        <v>821</v>
      </c>
      <c r="O136" t="s">
        <v>1677</v>
      </c>
      <c r="P136" t="s">
        <v>2164</v>
      </c>
      <c r="Q136" s="7" t="s">
        <v>2656</v>
      </c>
      <c r="S136" t="s">
        <v>3304</v>
      </c>
    </row>
    <row r="137" spans="1:19">
      <c r="A137" t="s">
        <v>154</v>
      </c>
      <c r="B137" t="s">
        <v>604</v>
      </c>
      <c r="C137" t="s">
        <v>767</v>
      </c>
      <c r="D137" t="b">
        <v>1</v>
      </c>
      <c r="E137" t="b">
        <v>0</v>
      </c>
      <c r="F137" t="b">
        <v>0</v>
      </c>
      <c r="G137" t="b">
        <v>0</v>
      </c>
      <c r="H137" t="b">
        <v>0</v>
      </c>
      <c r="I137" t="b">
        <v>0</v>
      </c>
      <c r="J137" t="b">
        <v>0</v>
      </c>
      <c r="K137" t="b">
        <v>0</v>
      </c>
      <c r="L137" t="b">
        <v>0</v>
      </c>
      <c r="N137" t="s">
        <v>1186</v>
      </c>
      <c r="O137" t="s">
        <v>1678</v>
      </c>
      <c r="P137" t="s">
        <v>2165</v>
      </c>
      <c r="Q137" s="7" t="s">
        <v>2657</v>
      </c>
      <c r="S137" t="s">
        <v>3305</v>
      </c>
    </row>
    <row r="138" spans="1:19">
      <c r="A138" t="s">
        <v>155</v>
      </c>
      <c r="B138" t="s">
        <v>605</v>
      </c>
      <c r="C138" t="s">
        <v>767</v>
      </c>
      <c r="D138" t="b">
        <v>1</v>
      </c>
      <c r="E138" t="b">
        <v>0</v>
      </c>
      <c r="F138" t="b">
        <v>0</v>
      </c>
      <c r="G138" t="b">
        <v>0</v>
      </c>
      <c r="H138" t="b">
        <v>0</v>
      </c>
      <c r="I138" t="b">
        <v>0</v>
      </c>
      <c r="J138" t="b">
        <v>0</v>
      </c>
      <c r="K138" t="b">
        <v>0</v>
      </c>
      <c r="L138" t="b">
        <v>0</v>
      </c>
      <c r="N138" t="s">
        <v>1187</v>
      </c>
      <c r="O138" t="s">
        <v>1679</v>
      </c>
      <c r="P138" t="s">
        <v>2166</v>
      </c>
      <c r="Q138" s="7" t="s">
        <v>2658</v>
      </c>
      <c r="S138" t="s">
        <v>3306</v>
      </c>
    </row>
    <row r="139" spans="1:19">
      <c r="A139" t="s">
        <v>156</v>
      </c>
      <c r="B139" t="s">
        <v>521</v>
      </c>
      <c r="C139" t="s">
        <v>767</v>
      </c>
      <c r="D139" t="b">
        <v>1</v>
      </c>
      <c r="E139" t="b">
        <v>0</v>
      </c>
      <c r="F139" t="b">
        <v>0</v>
      </c>
      <c r="G139" t="b">
        <v>0</v>
      </c>
      <c r="H139" t="b">
        <v>0</v>
      </c>
      <c r="I139" t="b">
        <v>0</v>
      </c>
      <c r="J139" t="b">
        <v>0</v>
      </c>
      <c r="K139" t="b">
        <v>0</v>
      </c>
      <c r="L139" t="b">
        <v>0</v>
      </c>
      <c r="M139" t="s">
        <v>771</v>
      </c>
      <c r="N139" t="s">
        <v>1188</v>
      </c>
      <c r="O139" t="s">
        <v>1680</v>
      </c>
      <c r="P139" t="s">
        <v>2167</v>
      </c>
      <c r="Q139" s="7" t="s">
        <v>2659</v>
      </c>
    </row>
    <row r="140" spans="1:19">
      <c r="A140" t="s">
        <v>157</v>
      </c>
      <c r="B140" t="s">
        <v>551</v>
      </c>
      <c r="C140" t="s">
        <v>767</v>
      </c>
      <c r="D140" t="b">
        <v>1</v>
      </c>
      <c r="E140" t="b">
        <v>0</v>
      </c>
      <c r="F140" t="b">
        <v>0</v>
      </c>
      <c r="G140" t="b">
        <v>0</v>
      </c>
      <c r="H140" t="b">
        <v>0</v>
      </c>
      <c r="I140" t="b">
        <v>0</v>
      </c>
      <c r="J140" t="b">
        <v>0</v>
      </c>
      <c r="K140" t="b">
        <v>0</v>
      </c>
      <c r="L140" t="b">
        <v>0</v>
      </c>
      <c r="N140" t="s">
        <v>1189</v>
      </c>
      <c r="O140" t="s">
        <v>1681</v>
      </c>
      <c r="P140" t="s">
        <v>2168</v>
      </c>
      <c r="Q140" s="7" t="s">
        <v>2660</v>
      </c>
      <c r="S140" t="s">
        <v>3307</v>
      </c>
    </row>
    <row r="141" spans="1:19">
      <c r="A141" t="s">
        <v>158</v>
      </c>
      <c r="B141" t="s">
        <v>606</v>
      </c>
      <c r="C141" t="s">
        <v>767</v>
      </c>
      <c r="D141" t="b">
        <v>1</v>
      </c>
      <c r="E141" t="b">
        <v>0</v>
      </c>
      <c r="F141" t="b">
        <v>0</v>
      </c>
      <c r="G141" t="b">
        <v>0</v>
      </c>
      <c r="H141" t="b">
        <v>0</v>
      </c>
      <c r="I141" t="b">
        <v>0</v>
      </c>
      <c r="J141" t="b">
        <v>0</v>
      </c>
      <c r="K141" t="b">
        <v>0</v>
      </c>
      <c r="L141" t="b">
        <v>0</v>
      </c>
      <c r="N141" t="s">
        <v>1190</v>
      </c>
      <c r="O141" t="s">
        <v>1682</v>
      </c>
      <c r="P141" t="s">
        <v>2169</v>
      </c>
      <c r="Q141" s="7" t="s">
        <v>2661</v>
      </c>
      <c r="S141" t="s">
        <v>3308</v>
      </c>
    </row>
    <row r="142" spans="1:19">
      <c r="A142" t="s">
        <v>159</v>
      </c>
      <c r="B142" t="s">
        <v>564</v>
      </c>
      <c r="C142" t="s">
        <v>767</v>
      </c>
      <c r="D142" t="b">
        <v>1</v>
      </c>
      <c r="E142" t="b">
        <v>0</v>
      </c>
      <c r="F142" t="b">
        <v>0</v>
      </c>
      <c r="G142" t="b">
        <v>0</v>
      </c>
      <c r="H142" t="b">
        <v>0</v>
      </c>
      <c r="I142" t="b">
        <v>0</v>
      </c>
      <c r="J142" t="b">
        <v>0</v>
      </c>
      <c r="K142" t="b">
        <v>0</v>
      </c>
      <c r="L142" t="b">
        <v>0</v>
      </c>
      <c r="N142" t="s">
        <v>1191</v>
      </c>
      <c r="O142" t="s">
        <v>1683</v>
      </c>
      <c r="P142" t="s">
        <v>2170</v>
      </c>
      <c r="Q142" s="7" t="s">
        <v>2662</v>
      </c>
      <c r="S142" t="s">
        <v>3309</v>
      </c>
    </row>
    <row r="143" spans="1:19">
      <c r="A143" t="s">
        <v>160</v>
      </c>
      <c r="B143" t="s">
        <v>607</v>
      </c>
      <c r="C143" t="s">
        <v>767</v>
      </c>
      <c r="D143" t="b">
        <v>1</v>
      </c>
      <c r="E143" t="b">
        <v>0</v>
      </c>
      <c r="F143" t="b">
        <v>0</v>
      </c>
      <c r="G143" t="b">
        <v>0</v>
      </c>
      <c r="H143" t="b">
        <v>0</v>
      </c>
      <c r="I143" t="b">
        <v>0</v>
      </c>
      <c r="J143" t="b">
        <v>0</v>
      </c>
      <c r="K143" t="b">
        <v>0</v>
      </c>
      <c r="L143" t="b">
        <v>0</v>
      </c>
      <c r="M143" t="s">
        <v>771</v>
      </c>
      <c r="N143" t="s">
        <v>1192</v>
      </c>
      <c r="O143" t="s">
        <v>1684</v>
      </c>
      <c r="P143" t="s">
        <v>2171</v>
      </c>
      <c r="Q143" s="7" t="s">
        <v>2663</v>
      </c>
    </row>
    <row r="144" spans="1:19">
      <c r="A144" t="s">
        <v>161</v>
      </c>
      <c r="B144" t="s">
        <v>569</v>
      </c>
      <c r="C144" t="s">
        <v>767</v>
      </c>
      <c r="D144" t="b">
        <v>1</v>
      </c>
      <c r="E144" t="b">
        <v>0</v>
      </c>
      <c r="F144" t="b">
        <v>0</v>
      </c>
      <c r="G144" t="b">
        <v>0</v>
      </c>
      <c r="H144" t="b">
        <v>0</v>
      </c>
      <c r="I144" t="b">
        <v>0</v>
      </c>
      <c r="J144" t="b">
        <v>0</v>
      </c>
      <c r="K144" t="b">
        <v>0</v>
      </c>
      <c r="L144" t="b">
        <v>0</v>
      </c>
      <c r="N144" t="s">
        <v>1193</v>
      </c>
      <c r="O144" t="s">
        <v>1685</v>
      </c>
      <c r="P144" t="s">
        <v>2172</v>
      </c>
      <c r="Q144" s="7" t="s">
        <v>2664</v>
      </c>
      <c r="S144" t="s">
        <v>3310</v>
      </c>
    </row>
    <row r="145" spans="1:19">
      <c r="A145" t="s">
        <v>162</v>
      </c>
      <c r="B145" t="s">
        <v>608</v>
      </c>
      <c r="C145" t="s">
        <v>767</v>
      </c>
      <c r="D145" t="b">
        <v>1</v>
      </c>
      <c r="E145" t="b">
        <v>0</v>
      </c>
      <c r="F145" t="b">
        <v>0</v>
      </c>
      <c r="G145" t="b">
        <v>0</v>
      </c>
      <c r="H145" t="b">
        <v>0</v>
      </c>
      <c r="I145" t="b">
        <v>0</v>
      </c>
      <c r="J145" t="b">
        <v>0</v>
      </c>
      <c r="K145" t="b">
        <v>0</v>
      </c>
      <c r="L145" t="b">
        <v>0</v>
      </c>
      <c r="N145" t="s">
        <v>1194</v>
      </c>
      <c r="O145" t="s">
        <v>1686</v>
      </c>
      <c r="P145" t="s">
        <v>2173</v>
      </c>
      <c r="Q145" s="7" t="s">
        <v>2665</v>
      </c>
      <c r="S145" t="s">
        <v>3311</v>
      </c>
    </row>
    <row r="146" spans="1:19">
      <c r="A146" t="s">
        <v>163</v>
      </c>
      <c r="B146" t="s">
        <v>533</v>
      </c>
      <c r="C146" t="s">
        <v>767</v>
      </c>
      <c r="D146" t="b">
        <v>1</v>
      </c>
      <c r="E146" t="b">
        <v>0</v>
      </c>
      <c r="F146" t="b">
        <v>0</v>
      </c>
      <c r="G146" t="b">
        <v>0</v>
      </c>
      <c r="H146" t="b">
        <v>0</v>
      </c>
      <c r="I146" t="b">
        <v>0</v>
      </c>
      <c r="J146" t="b">
        <v>0</v>
      </c>
      <c r="K146" t="b">
        <v>0</v>
      </c>
      <c r="L146" t="b">
        <v>0</v>
      </c>
      <c r="M146" t="s">
        <v>771</v>
      </c>
      <c r="O146" t="s">
        <v>1687</v>
      </c>
      <c r="P146" t="s">
        <v>2174</v>
      </c>
      <c r="Q146" s="7" t="s">
        <v>2666</v>
      </c>
    </row>
    <row r="147" spans="1:19">
      <c r="A147" t="s">
        <v>164</v>
      </c>
      <c r="B147" t="s">
        <v>609</v>
      </c>
      <c r="C147" t="s">
        <v>767</v>
      </c>
      <c r="D147" t="b">
        <v>1</v>
      </c>
      <c r="E147" t="b">
        <v>0</v>
      </c>
      <c r="F147" t="b">
        <v>0</v>
      </c>
      <c r="G147" t="b">
        <v>0</v>
      </c>
      <c r="H147" t="b">
        <v>0</v>
      </c>
      <c r="I147" t="b">
        <v>0</v>
      </c>
      <c r="J147" t="b">
        <v>0</v>
      </c>
      <c r="K147" t="b">
        <v>1</v>
      </c>
      <c r="L147" t="b">
        <v>0</v>
      </c>
      <c r="N147" t="s">
        <v>1195</v>
      </c>
      <c r="O147" t="s">
        <v>1688</v>
      </c>
      <c r="P147" t="s">
        <v>2175</v>
      </c>
      <c r="Q147" s="7" t="s">
        <v>2667</v>
      </c>
      <c r="S147" t="s">
        <v>3312</v>
      </c>
    </row>
    <row r="148" spans="1:19">
      <c r="A148" t="s">
        <v>165</v>
      </c>
      <c r="B148" t="s">
        <v>610</v>
      </c>
      <c r="C148" t="s">
        <v>767</v>
      </c>
      <c r="D148" t="b">
        <v>1</v>
      </c>
      <c r="E148" t="b">
        <v>0</v>
      </c>
      <c r="F148" t="b">
        <v>0</v>
      </c>
      <c r="G148" t="b">
        <v>0</v>
      </c>
      <c r="H148" t="b">
        <v>0</v>
      </c>
      <c r="I148" t="b">
        <v>0</v>
      </c>
      <c r="J148" t="b">
        <v>0</v>
      </c>
      <c r="K148" t="b">
        <v>0</v>
      </c>
      <c r="L148" t="b">
        <v>0</v>
      </c>
      <c r="N148" t="s">
        <v>1196</v>
      </c>
      <c r="O148" t="s">
        <v>1689</v>
      </c>
      <c r="P148" t="s">
        <v>2176</v>
      </c>
      <c r="Q148" s="7" t="s">
        <v>2668</v>
      </c>
      <c r="S148" t="s">
        <v>3313</v>
      </c>
    </row>
    <row r="149" spans="1:19">
      <c r="A149" t="s">
        <v>166</v>
      </c>
      <c r="B149" t="s">
        <v>563</v>
      </c>
      <c r="C149" t="s">
        <v>767</v>
      </c>
      <c r="D149" t="b">
        <v>1</v>
      </c>
      <c r="E149" t="b">
        <v>0</v>
      </c>
      <c r="F149" t="b">
        <v>0</v>
      </c>
      <c r="G149" t="b">
        <v>0</v>
      </c>
      <c r="H149" t="b">
        <v>0</v>
      </c>
      <c r="I149" t="b">
        <v>0</v>
      </c>
      <c r="J149" t="b">
        <v>0</v>
      </c>
      <c r="K149" t="b">
        <v>0</v>
      </c>
      <c r="L149" t="b">
        <v>0</v>
      </c>
      <c r="N149" t="s">
        <v>1197</v>
      </c>
      <c r="O149" t="s">
        <v>1690</v>
      </c>
      <c r="P149" t="s">
        <v>2177</v>
      </c>
      <c r="Q149" s="7" t="s">
        <v>2669</v>
      </c>
      <c r="S149" t="s">
        <v>3314</v>
      </c>
    </row>
    <row r="150" spans="1:19">
      <c r="A150" t="s">
        <v>167</v>
      </c>
      <c r="B150" t="s">
        <v>519</v>
      </c>
      <c r="C150" t="s">
        <v>767</v>
      </c>
      <c r="D150" t="b">
        <v>1</v>
      </c>
      <c r="E150" t="b">
        <v>0</v>
      </c>
      <c r="F150" t="b">
        <v>0</v>
      </c>
      <c r="G150" t="b">
        <v>0</v>
      </c>
      <c r="H150" t="b">
        <v>0</v>
      </c>
      <c r="I150" t="b">
        <v>0</v>
      </c>
      <c r="J150" t="b">
        <v>0</v>
      </c>
      <c r="K150" t="b">
        <v>0</v>
      </c>
      <c r="L150" t="b">
        <v>0</v>
      </c>
      <c r="N150" t="s">
        <v>1198</v>
      </c>
      <c r="O150" t="s">
        <v>1691</v>
      </c>
      <c r="P150" t="s">
        <v>2178</v>
      </c>
      <c r="Q150" s="7" t="s">
        <v>2670</v>
      </c>
      <c r="S150" t="s">
        <v>3315</v>
      </c>
    </row>
    <row r="151" spans="1:19">
      <c r="A151" t="s">
        <v>168</v>
      </c>
      <c r="B151" t="s">
        <v>611</v>
      </c>
      <c r="C151" t="s">
        <v>767</v>
      </c>
      <c r="D151" t="b">
        <v>1</v>
      </c>
      <c r="E151" t="b">
        <v>0</v>
      </c>
      <c r="F151" t="b">
        <v>0</v>
      </c>
      <c r="G151" t="b">
        <v>0</v>
      </c>
      <c r="H151" t="b">
        <v>0</v>
      </c>
      <c r="I151" t="b">
        <v>0</v>
      </c>
      <c r="J151" t="b">
        <v>0</v>
      </c>
      <c r="K151" t="b">
        <v>0</v>
      </c>
      <c r="L151" t="b">
        <v>0</v>
      </c>
      <c r="N151" t="s">
        <v>1199</v>
      </c>
      <c r="O151" t="s">
        <v>1692</v>
      </c>
      <c r="P151" t="s">
        <v>2179</v>
      </c>
      <c r="Q151" s="7" t="s">
        <v>2671</v>
      </c>
      <c r="S151" t="s">
        <v>3316</v>
      </c>
    </row>
    <row r="152" spans="1:19">
      <c r="A152" t="s">
        <v>169</v>
      </c>
      <c r="B152" t="s">
        <v>519</v>
      </c>
      <c r="C152" t="s">
        <v>767</v>
      </c>
      <c r="D152" t="b">
        <v>1</v>
      </c>
      <c r="E152" t="b">
        <v>0</v>
      </c>
      <c r="F152" t="b">
        <v>0</v>
      </c>
      <c r="G152" t="b">
        <v>0</v>
      </c>
      <c r="H152" t="b">
        <v>0</v>
      </c>
      <c r="I152" t="b">
        <v>0</v>
      </c>
      <c r="J152" t="b">
        <v>0</v>
      </c>
      <c r="K152" t="b">
        <v>0</v>
      </c>
      <c r="L152" t="b">
        <v>0</v>
      </c>
      <c r="O152" t="s">
        <v>1693</v>
      </c>
      <c r="P152" t="s">
        <v>2180</v>
      </c>
      <c r="Q152" s="7" t="s">
        <v>2672</v>
      </c>
      <c r="S152" t="s">
        <v>3317</v>
      </c>
    </row>
    <row r="153" spans="1:19">
      <c r="A153" t="s">
        <v>170</v>
      </c>
      <c r="B153" t="s">
        <v>612</v>
      </c>
      <c r="C153" t="s">
        <v>767</v>
      </c>
      <c r="D153" t="b">
        <v>1</v>
      </c>
      <c r="E153" t="b">
        <v>0</v>
      </c>
      <c r="F153" t="b">
        <v>0</v>
      </c>
      <c r="G153" t="b">
        <v>0</v>
      </c>
      <c r="H153" t="b">
        <v>0</v>
      </c>
      <c r="I153" t="b">
        <v>0</v>
      </c>
      <c r="J153" t="b">
        <v>0</v>
      </c>
      <c r="K153" t="b">
        <v>0</v>
      </c>
      <c r="L153" t="b">
        <v>0</v>
      </c>
      <c r="N153" t="s">
        <v>1200</v>
      </c>
      <c r="O153" t="s">
        <v>1694</v>
      </c>
      <c r="P153" t="s">
        <v>2181</v>
      </c>
      <c r="Q153" s="7" t="s">
        <v>2673</v>
      </c>
      <c r="S153" t="s">
        <v>3318</v>
      </c>
    </row>
    <row r="154" spans="1:19">
      <c r="A154" t="s">
        <v>171</v>
      </c>
      <c r="B154" t="s">
        <v>613</v>
      </c>
      <c r="C154" t="s">
        <v>767</v>
      </c>
      <c r="D154" t="b">
        <v>1</v>
      </c>
      <c r="E154" t="b">
        <v>0</v>
      </c>
      <c r="F154" t="b">
        <v>0</v>
      </c>
      <c r="G154" t="b">
        <v>0</v>
      </c>
      <c r="H154" t="b">
        <v>0</v>
      </c>
      <c r="I154" t="b">
        <v>0</v>
      </c>
      <c r="J154" t="b">
        <v>0</v>
      </c>
      <c r="K154" t="b">
        <v>0</v>
      </c>
      <c r="L154" t="b">
        <v>0</v>
      </c>
      <c r="N154" t="s">
        <v>1201</v>
      </c>
      <c r="O154" t="s">
        <v>1695</v>
      </c>
      <c r="P154" t="s">
        <v>2182</v>
      </c>
      <c r="Q154" s="7" t="s">
        <v>2674</v>
      </c>
      <c r="S154" t="s">
        <v>3319</v>
      </c>
    </row>
    <row r="155" spans="1:19">
      <c r="A155" t="s">
        <v>172</v>
      </c>
      <c r="B155" t="s">
        <v>569</v>
      </c>
      <c r="C155" t="s">
        <v>767</v>
      </c>
      <c r="D155" t="b">
        <v>1</v>
      </c>
      <c r="E155" t="b">
        <v>0</v>
      </c>
      <c r="F155" t="b">
        <v>0</v>
      </c>
      <c r="G155" t="b">
        <v>0</v>
      </c>
      <c r="H155" t="b">
        <v>0</v>
      </c>
      <c r="I155" t="b">
        <v>0</v>
      </c>
      <c r="J155" t="b">
        <v>0</v>
      </c>
      <c r="K155" t="b">
        <v>0</v>
      </c>
      <c r="L155" t="b">
        <v>0</v>
      </c>
      <c r="N155" t="s">
        <v>1202</v>
      </c>
      <c r="O155" t="s">
        <v>1696</v>
      </c>
      <c r="P155" t="s">
        <v>2183</v>
      </c>
      <c r="Q155" s="7" t="s">
        <v>2675</v>
      </c>
      <c r="S155" t="s">
        <v>3320</v>
      </c>
    </row>
    <row r="156" spans="1:19">
      <c r="A156" t="s">
        <v>173</v>
      </c>
      <c r="B156" t="s">
        <v>533</v>
      </c>
      <c r="C156" t="s">
        <v>767</v>
      </c>
      <c r="D156" t="b">
        <v>1</v>
      </c>
      <c r="E156" t="b">
        <v>0</v>
      </c>
      <c r="F156" t="b">
        <v>0</v>
      </c>
      <c r="G156" t="b">
        <v>0</v>
      </c>
      <c r="H156" t="b">
        <v>0</v>
      </c>
      <c r="I156" t="b">
        <v>0</v>
      </c>
      <c r="J156" t="b">
        <v>0</v>
      </c>
      <c r="K156" t="b">
        <v>0</v>
      </c>
      <c r="L156" t="b">
        <v>0</v>
      </c>
      <c r="M156" t="s">
        <v>822</v>
      </c>
      <c r="N156" t="s">
        <v>1203</v>
      </c>
      <c r="O156" t="s">
        <v>1697</v>
      </c>
      <c r="P156" t="s">
        <v>2184</v>
      </c>
      <c r="Q156" s="7" t="s">
        <v>2676</v>
      </c>
      <c r="S156" t="s">
        <v>3321</v>
      </c>
    </row>
    <row r="157" spans="1:19">
      <c r="A157" t="s">
        <v>174</v>
      </c>
      <c r="B157" t="s">
        <v>522</v>
      </c>
      <c r="C157" t="s">
        <v>767</v>
      </c>
      <c r="D157" t="b">
        <v>1</v>
      </c>
      <c r="E157" t="b">
        <v>0</v>
      </c>
      <c r="F157" t="b">
        <v>0</v>
      </c>
      <c r="G157" t="b">
        <v>0</v>
      </c>
      <c r="H157" t="b">
        <v>0</v>
      </c>
      <c r="I157" t="b">
        <v>0</v>
      </c>
      <c r="J157" t="b">
        <v>0</v>
      </c>
      <c r="K157" t="b">
        <v>0</v>
      </c>
      <c r="L157" t="b">
        <v>0</v>
      </c>
      <c r="M157" t="s">
        <v>771</v>
      </c>
      <c r="N157" t="s">
        <v>1204</v>
      </c>
      <c r="O157" t="s">
        <v>1698</v>
      </c>
      <c r="P157" t="s">
        <v>2185</v>
      </c>
      <c r="Q157" s="7" t="s">
        <v>2677</v>
      </c>
    </row>
    <row r="158" spans="1:19">
      <c r="A158" t="s">
        <v>175</v>
      </c>
      <c r="B158" t="s">
        <v>614</v>
      </c>
      <c r="C158" t="s">
        <v>767</v>
      </c>
      <c r="D158" t="b">
        <v>1</v>
      </c>
      <c r="E158" t="b">
        <v>0</v>
      </c>
      <c r="F158" t="b">
        <v>0</v>
      </c>
      <c r="G158" t="b">
        <v>0</v>
      </c>
      <c r="H158" t="b">
        <v>0</v>
      </c>
      <c r="I158" t="b">
        <v>0</v>
      </c>
      <c r="J158" t="b">
        <v>0</v>
      </c>
      <c r="K158" t="b">
        <v>0</v>
      </c>
      <c r="L158" t="b">
        <v>0</v>
      </c>
      <c r="N158" t="s">
        <v>1205</v>
      </c>
      <c r="O158" t="s">
        <v>1699</v>
      </c>
      <c r="P158" t="s">
        <v>2186</v>
      </c>
      <c r="Q158" s="7" t="s">
        <v>2678</v>
      </c>
      <c r="S158" t="s">
        <v>3322</v>
      </c>
    </row>
    <row r="159" spans="1:19">
      <c r="A159" t="s">
        <v>176</v>
      </c>
      <c r="B159" t="s">
        <v>615</v>
      </c>
      <c r="C159" t="s">
        <v>767</v>
      </c>
      <c r="D159" t="b">
        <v>1</v>
      </c>
      <c r="E159" t="b">
        <v>0</v>
      </c>
      <c r="F159" t="b">
        <v>0</v>
      </c>
      <c r="G159" t="b">
        <v>0</v>
      </c>
      <c r="H159" t="b">
        <v>0</v>
      </c>
      <c r="I159" t="b">
        <v>0</v>
      </c>
      <c r="J159" t="b">
        <v>0</v>
      </c>
      <c r="K159" t="b">
        <v>0</v>
      </c>
      <c r="L159" t="b">
        <v>0</v>
      </c>
      <c r="N159" t="s">
        <v>1206</v>
      </c>
      <c r="O159" t="s">
        <v>1700</v>
      </c>
      <c r="P159" t="s">
        <v>2187</v>
      </c>
      <c r="Q159" s="7" t="s">
        <v>2679</v>
      </c>
      <c r="S159" t="s">
        <v>3323</v>
      </c>
    </row>
    <row r="160" spans="1:19">
      <c r="A160" t="s">
        <v>177</v>
      </c>
      <c r="B160" t="s">
        <v>616</v>
      </c>
      <c r="C160" t="s">
        <v>767</v>
      </c>
      <c r="D160" t="b">
        <v>1</v>
      </c>
      <c r="E160" t="b">
        <v>0</v>
      </c>
      <c r="F160" t="b">
        <v>0</v>
      </c>
      <c r="G160" t="b">
        <v>0</v>
      </c>
      <c r="H160" t="b">
        <v>0</v>
      </c>
      <c r="I160" t="b">
        <v>0</v>
      </c>
      <c r="J160" t="b">
        <v>0</v>
      </c>
      <c r="K160" t="b">
        <v>0</v>
      </c>
      <c r="L160" t="b">
        <v>0</v>
      </c>
      <c r="N160" t="s">
        <v>1207</v>
      </c>
      <c r="O160" t="s">
        <v>1701</v>
      </c>
      <c r="P160" t="s">
        <v>2188</v>
      </c>
      <c r="Q160" s="7" t="s">
        <v>2680</v>
      </c>
      <c r="S160" t="s">
        <v>3324</v>
      </c>
    </row>
    <row r="161" spans="1:19">
      <c r="A161" t="s">
        <v>178</v>
      </c>
      <c r="B161" t="s">
        <v>617</v>
      </c>
      <c r="C161" t="s">
        <v>767</v>
      </c>
      <c r="D161" t="b">
        <v>1</v>
      </c>
      <c r="E161" t="b">
        <v>0</v>
      </c>
      <c r="F161" t="b">
        <v>0</v>
      </c>
      <c r="G161" t="b">
        <v>0</v>
      </c>
      <c r="H161" t="b">
        <v>0</v>
      </c>
      <c r="I161" t="b">
        <v>0</v>
      </c>
      <c r="J161" t="b">
        <v>0</v>
      </c>
      <c r="K161" t="b">
        <v>0</v>
      </c>
      <c r="L161" t="b">
        <v>0</v>
      </c>
      <c r="M161" t="s">
        <v>823</v>
      </c>
      <c r="N161" t="s">
        <v>1208</v>
      </c>
      <c r="O161" t="s">
        <v>1702</v>
      </c>
      <c r="P161" t="s">
        <v>2189</v>
      </c>
      <c r="Q161" s="7" t="s">
        <v>2681</v>
      </c>
      <c r="R161" t="s">
        <v>3045</v>
      </c>
    </row>
    <row r="162" spans="1:19">
      <c r="A162" t="s">
        <v>179</v>
      </c>
      <c r="B162" t="s">
        <v>533</v>
      </c>
      <c r="C162" t="s">
        <v>767</v>
      </c>
      <c r="D162" t="b">
        <v>1</v>
      </c>
      <c r="E162" t="b">
        <v>0</v>
      </c>
      <c r="F162" t="b">
        <v>0</v>
      </c>
      <c r="G162" t="b">
        <v>0</v>
      </c>
      <c r="H162" t="b">
        <v>0</v>
      </c>
      <c r="I162" t="b">
        <v>0</v>
      </c>
      <c r="J162" t="b">
        <v>0</v>
      </c>
      <c r="K162" t="b">
        <v>0</v>
      </c>
      <c r="L162" t="b">
        <v>0</v>
      </c>
      <c r="N162" t="s">
        <v>1209</v>
      </c>
      <c r="O162" t="s">
        <v>1703</v>
      </c>
      <c r="P162" t="s">
        <v>2190</v>
      </c>
      <c r="Q162" s="7" t="s">
        <v>2682</v>
      </c>
      <c r="S162" t="s">
        <v>3325</v>
      </c>
    </row>
    <row r="163" spans="1:19">
      <c r="A163" t="s">
        <v>180</v>
      </c>
      <c r="B163" t="s">
        <v>574</v>
      </c>
      <c r="C163" t="s">
        <v>767</v>
      </c>
      <c r="D163" t="b">
        <v>1</v>
      </c>
      <c r="E163" t="b">
        <v>1</v>
      </c>
      <c r="F163" t="b">
        <v>0</v>
      </c>
      <c r="G163" t="b">
        <v>0</v>
      </c>
      <c r="H163" t="b">
        <v>0</v>
      </c>
      <c r="I163" t="b">
        <v>0</v>
      </c>
      <c r="J163" t="b">
        <v>0</v>
      </c>
      <c r="K163" t="b">
        <v>0</v>
      </c>
      <c r="L163" t="b">
        <v>0</v>
      </c>
      <c r="M163" t="s">
        <v>824</v>
      </c>
      <c r="N163" t="s">
        <v>1210</v>
      </c>
      <c r="O163" t="s">
        <v>1704</v>
      </c>
      <c r="P163" t="s">
        <v>2191</v>
      </c>
      <c r="Q163" s="7" t="s">
        <v>2683</v>
      </c>
      <c r="R163" t="s">
        <v>3046</v>
      </c>
      <c r="S163" t="s">
        <v>3326</v>
      </c>
    </row>
    <row r="164" spans="1:19">
      <c r="A164" t="s">
        <v>181</v>
      </c>
      <c r="B164" t="s">
        <v>592</v>
      </c>
      <c r="C164" t="s">
        <v>767</v>
      </c>
      <c r="D164" t="b">
        <v>1</v>
      </c>
      <c r="E164" t="b">
        <v>0</v>
      </c>
      <c r="F164" t="b">
        <v>0</v>
      </c>
      <c r="G164" t="b">
        <v>0</v>
      </c>
      <c r="H164" t="b">
        <v>0</v>
      </c>
      <c r="I164" t="b">
        <v>0</v>
      </c>
      <c r="J164" t="b">
        <v>0</v>
      </c>
      <c r="K164" t="b">
        <v>0</v>
      </c>
      <c r="L164" t="b">
        <v>0</v>
      </c>
      <c r="M164" t="s">
        <v>771</v>
      </c>
      <c r="N164" t="s">
        <v>1211</v>
      </c>
      <c r="O164" t="s">
        <v>1705</v>
      </c>
      <c r="P164" t="s">
        <v>2192</v>
      </c>
      <c r="Q164" s="7" t="s">
        <v>2684</v>
      </c>
    </row>
    <row r="165" spans="1:19">
      <c r="A165" t="s">
        <v>182</v>
      </c>
      <c r="B165" t="s">
        <v>618</v>
      </c>
      <c r="C165" t="s">
        <v>767</v>
      </c>
      <c r="D165" t="b">
        <v>1</v>
      </c>
      <c r="E165" t="b">
        <v>0</v>
      </c>
      <c r="F165" t="b">
        <v>0</v>
      </c>
      <c r="G165" t="b">
        <v>0</v>
      </c>
      <c r="H165" t="b">
        <v>0</v>
      </c>
      <c r="I165" t="b">
        <v>0</v>
      </c>
      <c r="J165" t="b">
        <v>0</v>
      </c>
      <c r="K165" t="b">
        <v>0</v>
      </c>
      <c r="L165" t="b">
        <v>0</v>
      </c>
      <c r="M165" t="s">
        <v>771</v>
      </c>
      <c r="N165" t="s">
        <v>1212</v>
      </c>
      <c r="O165" t="s">
        <v>1706</v>
      </c>
      <c r="P165" t="s">
        <v>2193</v>
      </c>
      <c r="Q165" s="7" t="s">
        <v>2685</v>
      </c>
    </row>
    <row r="166" spans="1:19">
      <c r="A166" t="s">
        <v>183</v>
      </c>
      <c r="B166" t="s">
        <v>619</v>
      </c>
      <c r="C166" t="s">
        <v>767</v>
      </c>
      <c r="D166" t="b">
        <v>1</v>
      </c>
      <c r="E166" t="b">
        <v>0</v>
      </c>
      <c r="F166" t="b">
        <v>0</v>
      </c>
      <c r="G166" t="b">
        <v>0</v>
      </c>
      <c r="H166" t="b">
        <v>0</v>
      </c>
      <c r="I166" t="b">
        <v>0</v>
      </c>
      <c r="J166" t="b">
        <v>0</v>
      </c>
      <c r="K166" t="b">
        <v>0</v>
      </c>
      <c r="L166" t="b">
        <v>0</v>
      </c>
      <c r="N166" t="s">
        <v>1213</v>
      </c>
      <c r="O166" t="s">
        <v>1707</v>
      </c>
      <c r="P166" t="s">
        <v>2194</v>
      </c>
      <c r="Q166" s="7" t="s">
        <v>2686</v>
      </c>
      <c r="S166" t="s">
        <v>3327</v>
      </c>
    </row>
    <row r="167" spans="1:19">
      <c r="A167" t="s">
        <v>184</v>
      </c>
      <c r="B167" t="s">
        <v>533</v>
      </c>
      <c r="C167" t="s">
        <v>767</v>
      </c>
      <c r="D167" t="b">
        <v>1</v>
      </c>
      <c r="E167" t="b">
        <v>0</v>
      </c>
      <c r="F167" t="b">
        <v>0</v>
      </c>
      <c r="G167" t="b">
        <v>0</v>
      </c>
      <c r="H167" t="b">
        <v>0</v>
      </c>
      <c r="I167" t="b">
        <v>0</v>
      </c>
      <c r="J167" t="b">
        <v>0</v>
      </c>
      <c r="K167" t="b">
        <v>0</v>
      </c>
      <c r="L167" t="b">
        <v>0</v>
      </c>
      <c r="M167" t="s">
        <v>825</v>
      </c>
      <c r="N167" t="s">
        <v>1214</v>
      </c>
      <c r="O167" t="s">
        <v>1708</v>
      </c>
      <c r="P167" t="s">
        <v>2195</v>
      </c>
      <c r="Q167" s="7" t="s">
        <v>2687</v>
      </c>
      <c r="S167" t="s">
        <v>3328</v>
      </c>
    </row>
    <row r="168" spans="1:19">
      <c r="A168" t="s">
        <v>185</v>
      </c>
      <c r="B168" t="s">
        <v>620</v>
      </c>
      <c r="C168" t="s">
        <v>767</v>
      </c>
      <c r="D168" t="b">
        <v>1</v>
      </c>
      <c r="E168" t="b">
        <v>0</v>
      </c>
      <c r="F168" t="b">
        <v>0</v>
      </c>
      <c r="G168" t="b">
        <v>0</v>
      </c>
      <c r="H168" t="b">
        <v>0</v>
      </c>
      <c r="I168" t="b">
        <v>0</v>
      </c>
      <c r="J168" t="b">
        <v>0</v>
      </c>
      <c r="K168" t="b">
        <v>0</v>
      </c>
      <c r="L168" t="b">
        <v>0</v>
      </c>
      <c r="N168" t="s">
        <v>1215</v>
      </c>
      <c r="O168" t="s">
        <v>1709</v>
      </c>
      <c r="P168" t="s">
        <v>2196</v>
      </c>
      <c r="Q168" s="7" t="s">
        <v>2688</v>
      </c>
      <c r="S168" t="s">
        <v>3329</v>
      </c>
    </row>
    <row r="169" spans="1:19">
      <c r="A169" t="s">
        <v>186</v>
      </c>
      <c r="B169" t="s">
        <v>621</v>
      </c>
      <c r="C169" t="s">
        <v>767</v>
      </c>
      <c r="D169" t="b">
        <v>1</v>
      </c>
      <c r="E169" t="b">
        <v>0</v>
      </c>
      <c r="F169" t="b">
        <v>0</v>
      </c>
      <c r="G169" t="b">
        <v>0</v>
      </c>
      <c r="H169" t="b">
        <v>0</v>
      </c>
      <c r="I169" t="b">
        <v>0</v>
      </c>
      <c r="J169" t="b">
        <v>0</v>
      </c>
      <c r="K169" t="b">
        <v>0</v>
      </c>
      <c r="L169" t="b">
        <v>0</v>
      </c>
      <c r="N169" t="s">
        <v>1216</v>
      </c>
      <c r="O169" t="s">
        <v>1710</v>
      </c>
      <c r="P169" t="s">
        <v>2197</v>
      </c>
      <c r="Q169" s="7" t="s">
        <v>2689</v>
      </c>
      <c r="S169" t="s">
        <v>3330</v>
      </c>
    </row>
    <row r="170" spans="1:19">
      <c r="A170" t="s">
        <v>187</v>
      </c>
      <c r="B170" t="s">
        <v>622</v>
      </c>
      <c r="C170" t="s">
        <v>767</v>
      </c>
      <c r="D170" t="b">
        <v>0</v>
      </c>
      <c r="E170" t="b">
        <v>0</v>
      </c>
      <c r="F170" t="b">
        <v>0</v>
      </c>
      <c r="G170" t="b">
        <v>0</v>
      </c>
      <c r="H170" t="b">
        <v>0</v>
      </c>
      <c r="I170" t="b">
        <v>0</v>
      </c>
      <c r="J170" t="b">
        <v>0</v>
      </c>
      <c r="K170" t="b">
        <v>0</v>
      </c>
      <c r="L170" t="b">
        <v>0</v>
      </c>
      <c r="M170" t="s">
        <v>771</v>
      </c>
      <c r="N170" t="s">
        <v>1217</v>
      </c>
      <c r="O170" t="s">
        <v>1711</v>
      </c>
      <c r="Q170" s="7" t="s">
        <v>2690</v>
      </c>
    </row>
    <row r="171" spans="1:19">
      <c r="A171" t="s">
        <v>188</v>
      </c>
      <c r="B171" t="s">
        <v>611</v>
      </c>
      <c r="C171" t="s">
        <v>767</v>
      </c>
      <c r="D171" t="b">
        <v>1</v>
      </c>
      <c r="E171" t="b">
        <v>0</v>
      </c>
      <c r="F171" t="b">
        <v>0</v>
      </c>
      <c r="G171" t="b">
        <v>0</v>
      </c>
      <c r="H171" t="b">
        <v>0</v>
      </c>
      <c r="I171" t="b">
        <v>0</v>
      </c>
      <c r="J171" t="b">
        <v>0</v>
      </c>
      <c r="K171" t="b">
        <v>0</v>
      </c>
      <c r="L171" t="b">
        <v>0</v>
      </c>
      <c r="N171" t="s">
        <v>1218</v>
      </c>
      <c r="O171" t="s">
        <v>1712</v>
      </c>
      <c r="P171" t="s">
        <v>2198</v>
      </c>
      <c r="Q171" s="7" t="s">
        <v>2691</v>
      </c>
      <c r="S171" t="s">
        <v>3331</v>
      </c>
    </row>
    <row r="172" spans="1:19">
      <c r="A172" t="s">
        <v>189</v>
      </c>
      <c r="B172" t="s">
        <v>623</v>
      </c>
      <c r="C172" t="s">
        <v>767</v>
      </c>
      <c r="D172" t="b">
        <v>1</v>
      </c>
      <c r="E172" t="b">
        <v>0</v>
      </c>
      <c r="F172" t="b">
        <v>0</v>
      </c>
      <c r="G172" t="b">
        <v>0</v>
      </c>
      <c r="H172" t="b">
        <v>0</v>
      </c>
      <c r="I172" t="b">
        <v>0</v>
      </c>
      <c r="J172" t="b">
        <v>0</v>
      </c>
      <c r="K172" t="b">
        <v>0</v>
      </c>
      <c r="L172" t="b">
        <v>0</v>
      </c>
      <c r="N172" t="s">
        <v>1219</v>
      </c>
      <c r="O172" t="s">
        <v>1713</v>
      </c>
      <c r="P172" t="s">
        <v>2199</v>
      </c>
      <c r="Q172" s="7" t="s">
        <v>2692</v>
      </c>
      <c r="S172" t="s">
        <v>3332</v>
      </c>
    </row>
    <row r="173" spans="1:19">
      <c r="A173" t="s">
        <v>190</v>
      </c>
      <c r="B173" t="s">
        <v>624</v>
      </c>
      <c r="C173" t="s">
        <v>767</v>
      </c>
      <c r="D173" t="b">
        <v>1</v>
      </c>
      <c r="E173" t="b">
        <v>0</v>
      </c>
      <c r="F173" t="b">
        <v>0</v>
      </c>
      <c r="G173" t="b">
        <v>0</v>
      </c>
      <c r="H173" t="b">
        <v>0</v>
      </c>
      <c r="I173" t="b">
        <v>0</v>
      </c>
      <c r="J173" t="b">
        <v>0</v>
      </c>
      <c r="K173" t="b">
        <v>0</v>
      </c>
      <c r="L173" t="b">
        <v>0</v>
      </c>
      <c r="M173" t="s">
        <v>771</v>
      </c>
      <c r="N173" t="s">
        <v>1220</v>
      </c>
      <c r="O173" t="s">
        <v>1714</v>
      </c>
      <c r="P173" t="s">
        <v>2200</v>
      </c>
      <c r="Q173" s="7" t="s">
        <v>2693</v>
      </c>
    </row>
    <row r="174" spans="1:19">
      <c r="A174" t="s">
        <v>191</v>
      </c>
      <c r="B174" t="s">
        <v>625</v>
      </c>
      <c r="C174" t="s">
        <v>767</v>
      </c>
      <c r="D174" t="b">
        <v>1</v>
      </c>
      <c r="E174" t="b">
        <v>0</v>
      </c>
      <c r="F174" t="b">
        <v>0</v>
      </c>
      <c r="G174" t="b">
        <v>0</v>
      </c>
      <c r="H174" t="b">
        <v>0</v>
      </c>
      <c r="I174" t="b">
        <v>0</v>
      </c>
      <c r="J174" t="b">
        <v>0</v>
      </c>
      <c r="K174" t="b">
        <v>0</v>
      </c>
      <c r="L174" t="b">
        <v>0</v>
      </c>
      <c r="M174" t="s">
        <v>771</v>
      </c>
      <c r="N174" t="s">
        <v>1221</v>
      </c>
      <c r="O174" t="s">
        <v>1715</v>
      </c>
      <c r="P174" t="s">
        <v>2201</v>
      </c>
      <c r="Q174" s="7" t="s">
        <v>2694</v>
      </c>
    </row>
    <row r="175" spans="1:19">
      <c r="A175" t="s">
        <v>192</v>
      </c>
      <c r="B175" t="s">
        <v>581</v>
      </c>
      <c r="C175" t="s">
        <v>767</v>
      </c>
      <c r="D175" t="b">
        <v>1</v>
      </c>
      <c r="E175" t="b">
        <v>0</v>
      </c>
      <c r="F175" t="b">
        <v>0</v>
      </c>
      <c r="G175" t="b">
        <v>0</v>
      </c>
      <c r="H175" t="b">
        <v>0</v>
      </c>
      <c r="I175" t="b">
        <v>0</v>
      </c>
      <c r="J175" t="b">
        <v>0</v>
      </c>
      <c r="K175" t="b">
        <v>0</v>
      </c>
      <c r="L175" t="b">
        <v>0</v>
      </c>
      <c r="M175" t="s">
        <v>771</v>
      </c>
      <c r="N175" t="s">
        <v>1222</v>
      </c>
      <c r="O175" t="s">
        <v>1716</v>
      </c>
      <c r="P175" t="s">
        <v>2202</v>
      </c>
      <c r="Q175" s="7" t="s">
        <v>2695</v>
      </c>
    </row>
    <row r="176" spans="1:19">
      <c r="A176" t="s">
        <v>193</v>
      </c>
      <c r="B176" t="s">
        <v>592</v>
      </c>
      <c r="C176" t="s">
        <v>767</v>
      </c>
      <c r="D176" t="b">
        <v>1</v>
      </c>
      <c r="E176" t="b">
        <v>0</v>
      </c>
      <c r="F176" t="b">
        <v>0</v>
      </c>
      <c r="G176" t="b">
        <v>0</v>
      </c>
      <c r="H176" t="b">
        <v>0</v>
      </c>
      <c r="I176" t="b">
        <v>0</v>
      </c>
      <c r="J176" t="b">
        <v>0</v>
      </c>
      <c r="K176" t="b">
        <v>0</v>
      </c>
      <c r="L176" t="b">
        <v>0</v>
      </c>
      <c r="M176" t="s">
        <v>771</v>
      </c>
      <c r="N176" t="s">
        <v>1223</v>
      </c>
      <c r="O176" t="s">
        <v>1717</v>
      </c>
      <c r="P176" t="s">
        <v>2203</v>
      </c>
      <c r="Q176" s="7" t="s">
        <v>2696</v>
      </c>
    </row>
    <row r="177" spans="1:19">
      <c r="A177" t="s">
        <v>194</v>
      </c>
      <c r="B177" t="s">
        <v>626</v>
      </c>
      <c r="C177" t="s">
        <v>767</v>
      </c>
      <c r="D177" t="b">
        <v>1</v>
      </c>
      <c r="E177" t="b">
        <v>0</v>
      </c>
      <c r="F177" t="b">
        <v>0</v>
      </c>
      <c r="G177" t="b">
        <v>0</v>
      </c>
      <c r="H177" t="b">
        <v>0</v>
      </c>
      <c r="I177" t="b">
        <v>0</v>
      </c>
      <c r="J177" t="b">
        <v>0</v>
      </c>
      <c r="K177" t="b">
        <v>0</v>
      </c>
      <c r="L177" t="b">
        <v>0</v>
      </c>
      <c r="N177" t="s">
        <v>1224</v>
      </c>
      <c r="O177" t="s">
        <v>1718</v>
      </c>
      <c r="P177" t="s">
        <v>2204</v>
      </c>
      <c r="Q177" s="7" t="s">
        <v>2697</v>
      </c>
      <c r="S177" t="s">
        <v>3333</v>
      </c>
    </row>
    <row r="178" spans="1:19">
      <c r="A178" t="s">
        <v>195</v>
      </c>
      <c r="B178" t="s">
        <v>627</v>
      </c>
      <c r="C178" t="s">
        <v>767</v>
      </c>
      <c r="D178" t="b">
        <v>1</v>
      </c>
      <c r="E178" t="b">
        <v>0</v>
      </c>
      <c r="F178" t="b">
        <v>0</v>
      </c>
      <c r="G178" t="b">
        <v>0</v>
      </c>
      <c r="H178" t="b">
        <v>0</v>
      </c>
      <c r="I178" t="b">
        <v>0</v>
      </c>
      <c r="J178" t="b">
        <v>0</v>
      </c>
      <c r="K178" t="b">
        <v>0</v>
      </c>
      <c r="L178" t="b">
        <v>0</v>
      </c>
      <c r="N178" t="s">
        <v>1225</v>
      </c>
      <c r="O178" t="s">
        <v>1719</v>
      </c>
      <c r="P178" t="s">
        <v>2205</v>
      </c>
      <c r="Q178" s="7" t="s">
        <v>2698</v>
      </c>
      <c r="S178" t="s">
        <v>3334</v>
      </c>
    </row>
    <row r="179" spans="1:19">
      <c r="A179" t="s">
        <v>196</v>
      </c>
      <c r="B179" t="s">
        <v>526</v>
      </c>
      <c r="C179" t="s">
        <v>767</v>
      </c>
      <c r="D179" t="b">
        <v>1</v>
      </c>
      <c r="E179" t="b">
        <v>0</v>
      </c>
      <c r="F179" t="b">
        <v>0</v>
      </c>
      <c r="G179" t="b">
        <v>0</v>
      </c>
      <c r="H179" t="b">
        <v>0</v>
      </c>
      <c r="I179" t="b">
        <v>0</v>
      </c>
      <c r="J179" t="b">
        <v>0</v>
      </c>
      <c r="K179" t="b">
        <v>0</v>
      </c>
      <c r="L179" t="b">
        <v>0</v>
      </c>
      <c r="M179" t="s">
        <v>826</v>
      </c>
      <c r="N179" t="s">
        <v>1226</v>
      </c>
      <c r="O179" t="s">
        <v>1720</v>
      </c>
      <c r="P179" t="s">
        <v>2206</v>
      </c>
      <c r="Q179" s="7" t="s">
        <v>2699</v>
      </c>
      <c r="R179" t="s">
        <v>3047</v>
      </c>
    </row>
    <row r="180" spans="1:19">
      <c r="A180" t="s">
        <v>197</v>
      </c>
      <c r="B180" t="s">
        <v>533</v>
      </c>
      <c r="C180" t="s">
        <v>767</v>
      </c>
      <c r="D180" t="b">
        <v>1</v>
      </c>
      <c r="E180" t="b">
        <v>0</v>
      </c>
      <c r="F180" t="b">
        <v>0</v>
      </c>
      <c r="G180" t="b">
        <v>0</v>
      </c>
      <c r="H180" t="b">
        <v>0</v>
      </c>
      <c r="I180" t="b">
        <v>0</v>
      </c>
      <c r="J180" t="b">
        <v>0</v>
      </c>
      <c r="K180" t="b">
        <v>0</v>
      </c>
      <c r="L180" t="b">
        <v>0</v>
      </c>
      <c r="N180" t="s">
        <v>1227</v>
      </c>
      <c r="O180" t="s">
        <v>1721</v>
      </c>
      <c r="P180" t="s">
        <v>2207</v>
      </c>
      <c r="Q180" s="7" t="s">
        <v>2700</v>
      </c>
      <c r="S180" t="s">
        <v>3335</v>
      </c>
    </row>
    <row r="181" spans="1:19">
      <c r="A181" t="s">
        <v>198</v>
      </c>
      <c r="B181" t="s">
        <v>611</v>
      </c>
      <c r="C181" t="s">
        <v>767</v>
      </c>
      <c r="D181" t="b">
        <v>0</v>
      </c>
      <c r="E181" t="b">
        <v>0</v>
      </c>
      <c r="F181" t="b">
        <v>0</v>
      </c>
      <c r="G181" t="b">
        <v>0</v>
      </c>
      <c r="H181" t="b">
        <v>0</v>
      </c>
      <c r="I181" t="b">
        <v>0</v>
      </c>
      <c r="J181" t="b">
        <v>0</v>
      </c>
      <c r="K181" t="b">
        <v>0</v>
      </c>
      <c r="L181" t="b">
        <v>0</v>
      </c>
      <c r="M181" t="s">
        <v>827</v>
      </c>
      <c r="N181" t="s">
        <v>1228</v>
      </c>
      <c r="O181" t="s">
        <v>1722</v>
      </c>
      <c r="P181" t="s">
        <v>2208</v>
      </c>
      <c r="Q181" s="7" t="s">
        <v>2701</v>
      </c>
      <c r="R181" t="s">
        <v>3048</v>
      </c>
      <c r="S181" t="s">
        <v>3336</v>
      </c>
    </row>
    <row r="182" spans="1:19">
      <c r="A182" t="s">
        <v>199</v>
      </c>
      <c r="B182" t="s">
        <v>628</v>
      </c>
      <c r="C182" t="s">
        <v>767</v>
      </c>
      <c r="D182" t="b">
        <v>1</v>
      </c>
      <c r="E182" t="b">
        <v>0</v>
      </c>
      <c r="F182" t="b">
        <v>0</v>
      </c>
      <c r="G182" t="b">
        <v>0</v>
      </c>
      <c r="H182" t="b">
        <v>0</v>
      </c>
      <c r="I182" t="b">
        <v>0</v>
      </c>
      <c r="J182" t="b">
        <v>0</v>
      </c>
      <c r="K182" t="b">
        <v>0</v>
      </c>
      <c r="L182" t="b">
        <v>0</v>
      </c>
      <c r="N182" t="s">
        <v>1229</v>
      </c>
      <c r="O182" t="s">
        <v>1723</v>
      </c>
      <c r="P182" t="s">
        <v>2209</v>
      </c>
      <c r="Q182" s="7" t="s">
        <v>2702</v>
      </c>
      <c r="S182" t="s">
        <v>3337</v>
      </c>
    </row>
    <row r="183" spans="1:19">
      <c r="A183" t="s">
        <v>200</v>
      </c>
      <c r="B183" t="s">
        <v>629</v>
      </c>
      <c r="C183" t="s">
        <v>767</v>
      </c>
      <c r="D183" t="b">
        <v>1</v>
      </c>
      <c r="E183" t="b">
        <v>0</v>
      </c>
      <c r="F183" t="b">
        <v>0</v>
      </c>
      <c r="G183" t="b">
        <v>0</v>
      </c>
      <c r="H183" t="b">
        <v>0</v>
      </c>
      <c r="I183" t="b">
        <v>0</v>
      </c>
      <c r="J183" t="b">
        <v>0</v>
      </c>
      <c r="K183" t="b">
        <v>0</v>
      </c>
      <c r="L183" t="b">
        <v>0</v>
      </c>
      <c r="N183" t="s">
        <v>1230</v>
      </c>
      <c r="O183" t="s">
        <v>1724</v>
      </c>
      <c r="P183" t="s">
        <v>2210</v>
      </c>
      <c r="Q183" s="7" t="s">
        <v>2703</v>
      </c>
      <c r="S183" t="s">
        <v>3338</v>
      </c>
    </row>
    <row r="184" spans="1:19">
      <c r="A184" t="s">
        <v>201</v>
      </c>
      <c r="B184" t="s">
        <v>611</v>
      </c>
      <c r="C184" t="s">
        <v>767</v>
      </c>
      <c r="D184" t="b">
        <v>1</v>
      </c>
      <c r="E184" t="b">
        <v>0</v>
      </c>
      <c r="F184" t="b">
        <v>0</v>
      </c>
      <c r="G184" t="b">
        <v>0</v>
      </c>
      <c r="H184" t="b">
        <v>0</v>
      </c>
      <c r="I184" t="b">
        <v>0</v>
      </c>
      <c r="J184" t="b">
        <v>0</v>
      </c>
      <c r="K184" t="b">
        <v>0</v>
      </c>
      <c r="L184" t="b">
        <v>0</v>
      </c>
      <c r="N184" t="s">
        <v>1231</v>
      </c>
      <c r="O184" t="s">
        <v>1725</v>
      </c>
      <c r="P184" t="s">
        <v>2211</v>
      </c>
      <c r="Q184" s="7" t="s">
        <v>2704</v>
      </c>
      <c r="S184" t="s">
        <v>3339</v>
      </c>
    </row>
    <row r="185" spans="1:19">
      <c r="A185" t="s">
        <v>202</v>
      </c>
      <c r="B185" t="s">
        <v>611</v>
      </c>
      <c r="C185" t="s">
        <v>767</v>
      </c>
      <c r="D185" t="b">
        <v>1</v>
      </c>
      <c r="E185" t="b">
        <v>0</v>
      </c>
      <c r="F185" t="b">
        <v>0</v>
      </c>
      <c r="G185" t="b">
        <v>0</v>
      </c>
      <c r="H185" t="b">
        <v>0</v>
      </c>
      <c r="I185" t="b">
        <v>0</v>
      </c>
      <c r="J185" t="b">
        <v>0</v>
      </c>
      <c r="K185" t="b">
        <v>0</v>
      </c>
      <c r="L185" t="b">
        <v>0</v>
      </c>
      <c r="M185" t="s">
        <v>828</v>
      </c>
      <c r="N185" t="s">
        <v>1232</v>
      </c>
      <c r="O185" t="s">
        <v>1726</v>
      </c>
      <c r="P185" t="s">
        <v>2212</v>
      </c>
      <c r="Q185" s="7" t="s">
        <v>2705</v>
      </c>
      <c r="R185" t="s">
        <v>3049</v>
      </c>
      <c r="S185" t="s">
        <v>3340</v>
      </c>
    </row>
    <row r="186" spans="1:19">
      <c r="A186" t="s">
        <v>203</v>
      </c>
      <c r="B186" t="s">
        <v>630</v>
      </c>
      <c r="C186" t="s">
        <v>767</v>
      </c>
      <c r="D186" t="b">
        <v>1</v>
      </c>
      <c r="E186" t="b">
        <v>0</v>
      </c>
      <c r="F186" t="b">
        <v>0</v>
      </c>
      <c r="G186" t="b">
        <v>0</v>
      </c>
      <c r="H186" t="b">
        <v>0</v>
      </c>
      <c r="I186" t="b">
        <v>0</v>
      </c>
      <c r="J186" t="b">
        <v>0</v>
      </c>
      <c r="K186" t="b">
        <v>0</v>
      </c>
      <c r="L186" t="b">
        <v>0</v>
      </c>
      <c r="M186" t="s">
        <v>771</v>
      </c>
      <c r="N186" t="s">
        <v>1233</v>
      </c>
      <c r="O186" t="s">
        <v>1727</v>
      </c>
      <c r="P186" t="s">
        <v>2213</v>
      </c>
      <c r="Q186" s="7" t="s">
        <v>2706</v>
      </c>
    </row>
    <row r="187" spans="1:19">
      <c r="A187" t="s">
        <v>204</v>
      </c>
      <c r="B187" t="s">
        <v>611</v>
      </c>
      <c r="C187" t="s">
        <v>767</v>
      </c>
      <c r="D187" t="b">
        <v>1</v>
      </c>
      <c r="E187" t="b">
        <v>0</v>
      </c>
      <c r="F187" t="b">
        <v>0</v>
      </c>
      <c r="G187" t="b">
        <v>0</v>
      </c>
      <c r="H187" t="b">
        <v>0</v>
      </c>
      <c r="I187" t="b">
        <v>0</v>
      </c>
      <c r="J187" t="b">
        <v>0</v>
      </c>
      <c r="K187" t="b">
        <v>0</v>
      </c>
      <c r="L187" t="b">
        <v>0</v>
      </c>
      <c r="N187" t="s">
        <v>1234</v>
      </c>
      <c r="O187" t="s">
        <v>1728</v>
      </c>
      <c r="P187" t="s">
        <v>2214</v>
      </c>
      <c r="Q187" s="7" t="s">
        <v>2707</v>
      </c>
      <c r="S187" t="s">
        <v>3341</v>
      </c>
    </row>
    <row r="188" spans="1:19">
      <c r="A188" t="s">
        <v>205</v>
      </c>
      <c r="B188" t="s">
        <v>631</v>
      </c>
      <c r="C188" t="s">
        <v>767</v>
      </c>
      <c r="D188" t="b">
        <v>1</v>
      </c>
      <c r="E188" t="b">
        <v>0</v>
      </c>
      <c r="F188" t="b">
        <v>0</v>
      </c>
      <c r="G188" t="b">
        <v>0</v>
      </c>
      <c r="H188" t="b">
        <v>0</v>
      </c>
      <c r="I188" t="b">
        <v>0</v>
      </c>
      <c r="J188" t="b">
        <v>0</v>
      </c>
      <c r="K188" t="b">
        <v>0</v>
      </c>
      <c r="L188" t="b">
        <v>0</v>
      </c>
      <c r="N188" t="s">
        <v>1235</v>
      </c>
      <c r="O188" t="s">
        <v>1729</v>
      </c>
      <c r="P188" t="s">
        <v>2215</v>
      </c>
      <c r="Q188" s="7" t="s">
        <v>2708</v>
      </c>
      <c r="S188" t="s">
        <v>3342</v>
      </c>
    </row>
    <row r="189" spans="1:19">
      <c r="A189" t="s">
        <v>206</v>
      </c>
      <c r="B189" t="s">
        <v>594</v>
      </c>
      <c r="C189" t="s">
        <v>767</v>
      </c>
      <c r="D189" t="b">
        <v>1</v>
      </c>
      <c r="E189" t="b">
        <v>0</v>
      </c>
      <c r="F189" t="b">
        <v>0</v>
      </c>
      <c r="G189" t="b">
        <v>0</v>
      </c>
      <c r="H189" t="b">
        <v>0</v>
      </c>
      <c r="I189" t="b">
        <v>0</v>
      </c>
      <c r="J189" t="b">
        <v>0</v>
      </c>
      <c r="K189" t="b">
        <v>0</v>
      </c>
      <c r="L189" t="b">
        <v>0</v>
      </c>
      <c r="N189" t="s">
        <v>1236</v>
      </c>
      <c r="O189" t="s">
        <v>1730</v>
      </c>
      <c r="P189" t="s">
        <v>2216</v>
      </c>
      <c r="Q189" s="7" t="s">
        <v>2709</v>
      </c>
      <c r="S189" t="s">
        <v>3343</v>
      </c>
    </row>
    <row r="190" spans="1:19">
      <c r="A190" t="s">
        <v>207</v>
      </c>
      <c r="B190" t="s">
        <v>632</v>
      </c>
      <c r="C190" t="s">
        <v>767</v>
      </c>
      <c r="D190" t="b">
        <v>1</v>
      </c>
      <c r="E190" t="b">
        <v>0</v>
      </c>
      <c r="F190" t="b">
        <v>0</v>
      </c>
      <c r="G190" t="b">
        <v>0</v>
      </c>
      <c r="H190" t="b">
        <v>0</v>
      </c>
      <c r="I190" t="b">
        <v>0</v>
      </c>
      <c r="J190" t="b">
        <v>0</v>
      </c>
      <c r="K190" t="b">
        <v>0</v>
      </c>
      <c r="L190" t="b">
        <v>0</v>
      </c>
      <c r="N190" t="s">
        <v>1237</v>
      </c>
      <c r="O190" t="s">
        <v>1731</v>
      </c>
      <c r="P190" t="s">
        <v>2217</v>
      </c>
      <c r="Q190" s="7" t="s">
        <v>2710</v>
      </c>
      <c r="S190" t="s">
        <v>3344</v>
      </c>
    </row>
    <row r="191" spans="1:19">
      <c r="A191" t="s">
        <v>208</v>
      </c>
      <c r="B191" t="s">
        <v>633</v>
      </c>
      <c r="C191" t="s">
        <v>767</v>
      </c>
      <c r="D191" t="b">
        <v>1</v>
      </c>
      <c r="E191" t="b">
        <v>0</v>
      </c>
      <c r="F191" t="b">
        <v>0</v>
      </c>
      <c r="G191" t="b">
        <v>0</v>
      </c>
      <c r="H191" t="b">
        <v>0</v>
      </c>
      <c r="I191" t="b">
        <v>0</v>
      </c>
      <c r="J191" t="b">
        <v>0</v>
      </c>
      <c r="K191" t="b">
        <v>0</v>
      </c>
      <c r="L191" t="b">
        <v>0</v>
      </c>
      <c r="M191" t="s">
        <v>829</v>
      </c>
      <c r="N191" t="s">
        <v>1238</v>
      </c>
      <c r="O191" t="s">
        <v>1732</v>
      </c>
      <c r="P191" t="s">
        <v>2218</v>
      </c>
      <c r="Q191" s="7" t="s">
        <v>2711</v>
      </c>
      <c r="R191" t="s">
        <v>3050</v>
      </c>
      <c r="S191" t="s">
        <v>3345</v>
      </c>
    </row>
    <row r="192" spans="1:19">
      <c r="A192" t="s">
        <v>209</v>
      </c>
      <c r="B192" t="s">
        <v>522</v>
      </c>
      <c r="C192" t="s">
        <v>767</v>
      </c>
      <c r="D192" t="b">
        <v>1</v>
      </c>
      <c r="E192" t="b">
        <v>0</v>
      </c>
      <c r="F192" t="b">
        <v>0</v>
      </c>
      <c r="G192" t="b">
        <v>0</v>
      </c>
      <c r="H192" t="b">
        <v>0</v>
      </c>
      <c r="I192" t="b">
        <v>0</v>
      </c>
      <c r="J192" t="b">
        <v>0</v>
      </c>
      <c r="K192" t="b">
        <v>0</v>
      </c>
      <c r="L192" t="b">
        <v>0</v>
      </c>
      <c r="M192" t="s">
        <v>771</v>
      </c>
      <c r="N192" t="s">
        <v>1239</v>
      </c>
      <c r="O192" t="s">
        <v>1733</v>
      </c>
      <c r="P192" t="s">
        <v>2219</v>
      </c>
      <c r="Q192" s="7" t="s">
        <v>2712</v>
      </c>
    </row>
    <row r="193" spans="1:19">
      <c r="A193" t="s">
        <v>210</v>
      </c>
      <c r="B193" t="s">
        <v>634</v>
      </c>
      <c r="C193" t="s">
        <v>767</v>
      </c>
      <c r="D193" t="b">
        <v>1</v>
      </c>
      <c r="E193" t="b">
        <v>0</v>
      </c>
      <c r="F193" t="b">
        <v>0</v>
      </c>
      <c r="G193" t="b">
        <v>0</v>
      </c>
      <c r="H193" t="b">
        <v>0</v>
      </c>
      <c r="I193" t="b">
        <v>0</v>
      </c>
      <c r="J193" t="b">
        <v>0</v>
      </c>
      <c r="K193" t="b">
        <v>0</v>
      </c>
      <c r="L193" t="b">
        <v>0</v>
      </c>
      <c r="N193" t="s">
        <v>1240</v>
      </c>
      <c r="O193" t="s">
        <v>1734</v>
      </c>
      <c r="P193" t="s">
        <v>2220</v>
      </c>
      <c r="Q193" s="7" t="s">
        <v>2713</v>
      </c>
      <c r="S193" t="s">
        <v>3346</v>
      </c>
    </row>
    <row r="194" spans="1:19">
      <c r="A194" t="s">
        <v>211</v>
      </c>
      <c r="B194" t="s">
        <v>627</v>
      </c>
      <c r="C194" t="s">
        <v>767</v>
      </c>
      <c r="D194" t="b">
        <v>1</v>
      </c>
      <c r="E194" t="b">
        <v>0</v>
      </c>
      <c r="F194" t="b">
        <v>0</v>
      </c>
      <c r="G194" t="b">
        <v>0</v>
      </c>
      <c r="H194" t="b">
        <v>0</v>
      </c>
      <c r="I194" t="b">
        <v>0</v>
      </c>
      <c r="J194" t="b">
        <v>0</v>
      </c>
      <c r="K194" t="b">
        <v>0</v>
      </c>
      <c r="L194" t="b">
        <v>0</v>
      </c>
      <c r="N194" t="s">
        <v>1241</v>
      </c>
      <c r="O194" t="s">
        <v>1735</v>
      </c>
      <c r="P194" t="s">
        <v>2221</v>
      </c>
      <c r="Q194" s="7" t="s">
        <v>2714</v>
      </c>
      <c r="S194" t="s">
        <v>3347</v>
      </c>
    </row>
    <row r="195" spans="1:19">
      <c r="A195" t="s">
        <v>212</v>
      </c>
      <c r="B195" t="s">
        <v>635</v>
      </c>
      <c r="C195" t="s">
        <v>767</v>
      </c>
      <c r="D195" t="b">
        <v>1</v>
      </c>
      <c r="E195" t="b">
        <v>0</v>
      </c>
      <c r="F195" t="b">
        <v>0</v>
      </c>
      <c r="G195" t="b">
        <v>0</v>
      </c>
      <c r="H195" t="b">
        <v>0</v>
      </c>
      <c r="I195" t="b">
        <v>0</v>
      </c>
      <c r="J195" t="b">
        <v>0</v>
      </c>
      <c r="K195" t="b">
        <v>0</v>
      </c>
      <c r="L195" t="b">
        <v>0</v>
      </c>
      <c r="N195" t="s">
        <v>1242</v>
      </c>
      <c r="O195" t="s">
        <v>1736</v>
      </c>
      <c r="P195" t="s">
        <v>2222</v>
      </c>
      <c r="Q195" s="7" t="s">
        <v>2715</v>
      </c>
      <c r="S195" t="s">
        <v>3348</v>
      </c>
    </row>
    <row r="196" spans="1:19">
      <c r="A196" t="s">
        <v>213</v>
      </c>
      <c r="B196" t="s">
        <v>636</v>
      </c>
      <c r="C196" t="s">
        <v>767</v>
      </c>
      <c r="D196" t="b">
        <v>1</v>
      </c>
      <c r="E196" t="b">
        <v>0</v>
      </c>
      <c r="F196" t="b">
        <v>0</v>
      </c>
      <c r="G196" t="b">
        <v>0</v>
      </c>
      <c r="H196" t="b">
        <v>0</v>
      </c>
      <c r="I196" t="b">
        <v>0</v>
      </c>
      <c r="J196" t="b">
        <v>0</v>
      </c>
      <c r="K196" t="b">
        <v>0</v>
      </c>
      <c r="L196" t="b">
        <v>0</v>
      </c>
      <c r="M196" t="s">
        <v>830</v>
      </c>
      <c r="N196" t="s">
        <v>1243</v>
      </c>
      <c r="O196" t="s">
        <v>1737</v>
      </c>
      <c r="Q196" s="7" t="s">
        <v>2716</v>
      </c>
      <c r="R196" t="s">
        <v>3051</v>
      </c>
      <c r="S196" t="s">
        <v>3349</v>
      </c>
    </row>
    <row r="197" spans="1:19">
      <c r="A197" t="s">
        <v>214</v>
      </c>
      <c r="B197" t="s">
        <v>519</v>
      </c>
      <c r="C197" t="s">
        <v>767</v>
      </c>
      <c r="D197" t="b">
        <v>1</v>
      </c>
      <c r="E197" t="b">
        <v>0</v>
      </c>
      <c r="F197" t="b">
        <v>0</v>
      </c>
      <c r="G197" t="b">
        <v>0</v>
      </c>
      <c r="H197" t="b">
        <v>0</v>
      </c>
      <c r="I197" t="b">
        <v>0</v>
      </c>
      <c r="J197" t="b">
        <v>0</v>
      </c>
      <c r="K197" t="b">
        <v>0</v>
      </c>
      <c r="L197" t="b">
        <v>0</v>
      </c>
      <c r="N197" t="s">
        <v>1244</v>
      </c>
      <c r="O197" t="s">
        <v>1738</v>
      </c>
      <c r="P197" t="s">
        <v>2223</v>
      </c>
      <c r="Q197" s="7" t="s">
        <v>2717</v>
      </c>
      <c r="S197" t="s">
        <v>3350</v>
      </c>
    </row>
    <row r="198" spans="1:19">
      <c r="A198" t="s">
        <v>215</v>
      </c>
      <c r="B198" t="s">
        <v>522</v>
      </c>
      <c r="C198" t="s">
        <v>767</v>
      </c>
      <c r="D198" t="b">
        <v>1</v>
      </c>
      <c r="E198" t="b">
        <v>0</v>
      </c>
      <c r="F198" t="b">
        <v>0</v>
      </c>
      <c r="G198" t="b">
        <v>0</v>
      </c>
      <c r="H198" t="b">
        <v>0</v>
      </c>
      <c r="I198" t="b">
        <v>0</v>
      </c>
      <c r="J198" t="b">
        <v>0</v>
      </c>
      <c r="K198" t="b">
        <v>0</v>
      </c>
      <c r="L198" t="b">
        <v>0</v>
      </c>
      <c r="M198" t="s">
        <v>771</v>
      </c>
      <c r="N198" t="s">
        <v>1245</v>
      </c>
      <c r="O198" t="s">
        <v>1739</v>
      </c>
      <c r="P198" t="s">
        <v>2224</v>
      </c>
      <c r="Q198" s="7" t="s">
        <v>2718</v>
      </c>
    </row>
    <row r="199" spans="1:19">
      <c r="A199" t="s">
        <v>216</v>
      </c>
      <c r="B199" t="s">
        <v>637</v>
      </c>
      <c r="C199" t="s">
        <v>767</v>
      </c>
      <c r="D199" t="b">
        <v>0</v>
      </c>
      <c r="E199" t="b">
        <v>0</v>
      </c>
      <c r="F199" t="b">
        <v>0</v>
      </c>
      <c r="G199" t="b">
        <v>0</v>
      </c>
      <c r="H199" t="b">
        <v>0</v>
      </c>
      <c r="I199" t="b">
        <v>0</v>
      </c>
      <c r="J199" t="b">
        <v>0</v>
      </c>
      <c r="K199" t="b">
        <v>0</v>
      </c>
      <c r="L199" t="b">
        <v>0</v>
      </c>
      <c r="N199" t="s">
        <v>1246</v>
      </c>
      <c r="O199" t="s">
        <v>1740</v>
      </c>
      <c r="P199" t="s">
        <v>2225</v>
      </c>
      <c r="Q199" s="7" t="s">
        <v>2719</v>
      </c>
      <c r="S199" t="s">
        <v>3351</v>
      </c>
    </row>
    <row r="200" spans="1:19">
      <c r="A200" t="s">
        <v>217</v>
      </c>
      <c r="B200" t="s">
        <v>638</v>
      </c>
      <c r="C200" t="s">
        <v>767</v>
      </c>
      <c r="D200" t="b">
        <v>1</v>
      </c>
      <c r="E200" t="b">
        <v>0</v>
      </c>
      <c r="F200" t="b">
        <v>0</v>
      </c>
      <c r="G200" t="b">
        <v>0</v>
      </c>
      <c r="H200" t="b">
        <v>0</v>
      </c>
      <c r="I200" t="b">
        <v>0</v>
      </c>
      <c r="J200" t="b">
        <v>0</v>
      </c>
      <c r="K200" t="b">
        <v>0</v>
      </c>
      <c r="L200" t="b">
        <v>0</v>
      </c>
      <c r="N200" t="s">
        <v>1247</v>
      </c>
      <c r="O200" t="s">
        <v>1741</v>
      </c>
      <c r="P200" t="s">
        <v>2226</v>
      </c>
      <c r="Q200" s="7" t="s">
        <v>2720</v>
      </c>
      <c r="S200" t="s">
        <v>3352</v>
      </c>
    </row>
    <row r="201" spans="1:19">
      <c r="A201" t="s">
        <v>218</v>
      </c>
      <c r="B201" t="s">
        <v>639</v>
      </c>
      <c r="C201" t="s">
        <v>767</v>
      </c>
      <c r="D201" t="b">
        <v>1</v>
      </c>
      <c r="E201" t="b">
        <v>0</v>
      </c>
      <c r="F201" t="b">
        <v>0</v>
      </c>
      <c r="G201" t="b">
        <v>0</v>
      </c>
      <c r="H201" t="b">
        <v>0</v>
      </c>
      <c r="I201" t="b">
        <v>0</v>
      </c>
      <c r="J201" t="b">
        <v>0</v>
      </c>
      <c r="K201" t="b">
        <v>0</v>
      </c>
      <c r="L201" t="b">
        <v>0</v>
      </c>
      <c r="M201" t="s">
        <v>831</v>
      </c>
      <c r="N201" t="s">
        <v>1248</v>
      </c>
      <c r="O201" t="s">
        <v>1742</v>
      </c>
      <c r="P201" t="s">
        <v>2227</v>
      </c>
      <c r="Q201" s="7" t="s">
        <v>2721</v>
      </c>
      <c r="R201" t="s">
        <v>3052</v>
      </c>
    </row>
    <row r="202" spans="1:19">
      <c r="A202" t="s">
        <v>219</v>
      </c>
      <c r="B202" t="s">
        <v>640</v>
      </c>
      <c r="C202" t="s">
        <v>767</v>
      </c>
      <c r="D202" t="b">
        <v>1</v>
      </c>
      <c r="E202" t="b">
        <v>0</v>
      </c>
      <c r="F202" t="b">
        <v>0</v>
      </c>
      <c r="G202" t="b">
        <v>0</v>
      </c>
      <c r="H202" t="b">
        <v>0</v>
      </c>
      <c r="I202" t="b">
        <v>0</v>
      </c>
      <c r="J202" t="b">
        <v>0</v>
      </c>
      <c r="K202" t="b">
        <v>0</v>
      </c>
      <c r="L202" t="b">
        <v>0</v>
      </c>
      <c r="M202" t="s">
        <v>832</v>
      </c>
      <c r="N202" t="s">
        <v>1249</v>
      </c>
      <c r="O202" t="s">
        <v>1743</v>
      </c>
      <c r="P202" t="s">
        <v>2228</v>
      </c>
      <c r="Q202" s="7" t="s">
        <v>2722</v>
      </c>
      <c r="R202" t="s">
        <v>3053</v>
      </c>
    </row>
    <row r="203" spans="1:19">
      <c r="A203" t="s">
        <v>220</v>
      </c>
      <c r="B203" t="s">
        <v>611</v>
      </c>
      <c r="C203" t="s">
        <v>767</v>
      </c>
      <c r="D203" t="b">
        <v>1</v>
      </c>
      <c r="E203" t="b">
        <v>0</v>
      </c>
      <c r="F203" t="b">
        <v>0</v>
      </c>
      <c r="G203" t="b">
        <v>0</v>
      </c>
      <c r="H203" t="b">
        <v>0</v>
      </c>
      <c r="I203" t="b">
        <v>0</v>
      </c>
      <c r="J203" t="b">
        <v>1</v>
      </c>
      <c r="K203" t="b">
        <v>0</v>
      </c>
      <c r="L203" t="b">
        <v>0</v>
      </c>
      <c r="M203" t="s">
        <v>833</v>
      </c>
      <c r="N203" t="s">
        <v>1250</v>
      </c>
      <c r="O203" t="s">
        <v>1744</v>
      </c>
      <c r="P203" t="s">
        <v>2229</v>
      </c>
      <c r="Q203" s="7" t="s">
        <v>2723</v>
      </c>
      <c r="S203" t="s">
        <v>3353</v>
      </c>
    </row>
    <row r="204" spans="1:19">
      <c r="A204" t="s">
        <v>221</v>
      </c>
      <c r="B204" t="s">
        <v>641</v>
      </c>
      <c r="C204" t="s">
        <v>767</v>
      </c>
      <c r="D204" t="b">
        <v>1</v>
      </c>
      <c r="E204" t="b">
        <v>0</v>
      </c>
      <c r="F204" t="b">
        <v>0</v>
      </c>
      <c r="G204" t="b">
        <v>0</v>
      </c>
      <c r="H204" t="b">
        <v>0</v>
      </c>
      <c r="I204" t="b">
        <v>0</v>
      </c>
      <c r="J204" t="b">
        <v>0</v>
      </c>
      <c r="K204" t="b">
        <v>0</v>
      </c>
      <c r="L204" t="b">
        <v>0</v>
      </c>
      <c r="M204" t="s">
        <v>834</v>
      </c>
      <c r="N204" t="s">
        <v>1251</v>
      </c>
      <c r="O204" t="s">
        <v>1745</v>
      </c>
      <c r="P204" t="s">
        <v>2230</v>
      </c>
      <c r="Q204" s="7" t="s">
        <v>2724</v>
      </c>
      <c r="R204" t="s">
        <v>3054</v>
      </c>
      <c r="S204" t="s">
        <v>3354</v>
      </c>
    </row>
    <row r="205" spans="1:19">
      <c r="A205" t="s">
        <v>222</v>
      </c>
      <c r="B205" t="s">
        <v>642</v>
      </c>
      <c r="C205" t="s">
        <v>767</v>
      </c>
      <c r="D205" t="b">
        <v>1</v>
      </c>
      <c r="E205" t="b">
        <v>0</v>
      </c>
      <c r="F205" t="b">
        <v>0</v>
      </c>
      <c r="G205" t="b">
        <v>0</v>
      </c>
      <c r="H205" t="b">
        <v>0</v>
      </c>
      <c r="I205" t="b">
        <v>0</v>
      </c>
      <c r="J205" t="b">
        <v>0</v>
      </c>
      <c r="K205" t="b">
        <v>0</v>
      </c>
      <c r="L205" t="b">
        <v>0</v>
      </c>
      <c r="M205" t="s">
        <v>835</v>
      </c>
      <c r="N205" t="s">
        <v>1252</v>
      </c>
      <c r="O205" t="s">
        <v>1746</v>
      </c>
      <c r="P205" t="s">
        <v>2231</v>
      </c>
      <c r="Q205" s="7" t="s">
        <v>2725</v>
      </c>
      <c r="S205" t="s">
        <v>3355</v>
      </c>
    </row>
    <row r="206" spans="1:19">
      <c r="A206" t="s">
        <v>223</v>
      </c>
      <c r="B206" t="s">
        <v>533</v>
      </c>
      <c r="C206" t="s">
        <v>767</v>
      </c>
      <c r="D206" t="b">
        <v>1</v>
      </c>
      <c r="E206" t="b">
        <v>0</v>
      </c>
      <c r="F206" t="b">
        <v>0</v>
      </c>
      <c r="G206" t="b">
        <v>0</v>
      </c>
      <c r="H206" t="b">
        <v>0</v>
      </c>
      <c r="I206" t="b">
        <v>0</v>
      </c>
      <c r="J206" t="b">
        <v>0</v>
      </c>
      <c r="K206" t="b">
        <v>0</v>
      </c>
      <c r="L206" t="b">
        <v>0</v>
      </c>
      <c r="N206" t="s">
        <v>1253</v>
      </c>
      <c r="O206" t="s">
        <v>1747</v>
      </c>
      <c r="P206" t="s">
        <v>2232</v>
      </c>
      <c r="Q206" s="7" t="s">
        <v>2726</v>
      </c>
      <c r="S206" t="s">
        <v>3356</v>
      </c>
    </row>
    <row r="207" spans="1:19">
      <c r="A207" t="s">
        <v>224</v>
      </c>
      <c r="B207" t="s">
        <v>643</v>
      </c>
      <c r="C207" t="s">
        <v>767</v>
      </c>
      <c r="D207" t="b">
        <v>1</v>
      </c>
      <c r="E207" t="b">
        <v>0</v>
      </c>
      <c r="F207" t="b">
        <v>0</v>
      </c>
      <c r="G207" t="b">
        <v>0</v>
      </c>
      <c r="H207" t="b">
        <v>0</v>
      </c>
      <c r="I207" t="b">
        <v>0</v>
      </c>
      <c r="J207" t="b">
        <v>1</v>
      </c>
      <c r="K207" t="b">
        <v>0</v>
      </c>
      <c r="L207" t="b">
        <v>0</v>
      </c>
      <c r="N207" t="s">
        <v>1254</v>
      </c>
      <c r="O207" t="s">
        <v>1748</v>
      </c>
      <c r="P207" t="s">
        <v>2233</v>
      </c>
      <c r="Q207" s="7" t="s">
        <v>2727</v>
      </c>
      <c r="S207" t="s">
        <v>3357</v>
      </c>
    </row>
    <row r="208" spans="1:19">
      <c r="A208" t="s">
        <v>225</v>
      </c>
      <c r="B208" t="s">
        <v>536</v>
      </c>
      <c r="C208" t="s">
        <v>767</v>
      </c>
      <c r="D208" t="b">
        <v>0</v>
      </c>
      <c r="E208" t="b">
        <v>0</v>
      </c>
      <c r="F208" t="b">
        <v>0</v>
      </c>
      <c r="G208" t="b">
        <v>0</v>
      </c>
      <c r="H208" t="b">
        <v>1</v>
      </c>
      <c r="I208" t="b">
        <v>0</v>
      </c>
      <c r="J208" t="b">
        <v>0</v>
      </c>
      <c r="K208" t="b">
        <v>0</v>
      </c>
      <c r="L208" t="b">
        <v>0</v>
      </c>
      <c r="M208" t="s">
        <v>836</v>
      </c>
      <c r="N208" t="s">
        <v>1255</v>
      </c>
      <c r="O208" t="s">
        <v>1749</v>
      </c>
      <c r="P208" t="s">
        <v>2234</v>
      </c>
      <c r="Q208" s="7" t="s">
        <v>2728</v>
      </c>
      <c r="S208" t="s">
        <v>3358</v>
      </c>
    </row>
    <row r="209" spans="1:19">
      <c r="A209" t="s">
        <v>226</v>
      </c>
      <c r="B209" t="s">
        <v>644</v>
      </c>
      <c r="C209" t="s">
        <v>767</v>
      </c>
      <c r="D209" t="b">
        <v>1</v>
      </c>
      <c r="E209" t="b">
        <v>0</v>
      </c>
      <c r="F209" t="b">
        <v>0</v>
      </c>
      <c r="G209" t="b">
        <v>0</v>
      </c>
      <c r="H209" t="b">
        <v>0</v>
      </c>
      <c r="I209" t="b">
        <v>0</v>
      </c>
      <c r="J209" t="b">
        <v>0</v>
      </c>
      <c r="K209" t="b">
        <v>0</v>
      </c>
      <c r="L209" t="b">
        <v>0</v>
      </c>
      <c r="M209" t="s">
        <v>771</v>
      </c>
      <c r="N209" t="s">
        <v>1256</v>
      </c>
      <c r="O209" t="s">
        <v>1750</v>
      </c>
      <c r="P209" t="s">
        <v>2235</v>
      </c>
      <c r="Q209" s="7" t="s">
        <v>2729</v>
      </c>
    </row>
    <row r="210" spans="1:19">
      <c r="A210" t="s">
        <v>227</v>
      </c>
      <c r="B210" t="s">
        <v>645</v>
      </c>
      <c r="C210" t="s">
        <v>767</v>
      </c>
      <c r="D210" t="b">
        <v>1</v>
      </c>
      <c r="E210" t="b">
        <v>0</v>
      </c>
      <c r="F210" t="b">
        <v>0</v>
      </c>
      <c r="G210" t="b">
        <v>0</v>
      </c>
      <c r="H210" t="b">
        <v>0</v>
      </c>
      <c r="I210" t="b">
        <v>0</v>
      </c>
      <c r="J210" t="b">
        <v>0</v>
      </c>
      <c r="K210" t="b">
        <v>1</v>
      </c>
      <c r="L210" t="b">
        <v>0</v>
      </c>
      <c r="N210" t="s">
        <v>1257</v>
      </c>
      <c r="O210" t="s">
        <v>1751</v>
      </c>
      <c r="P210" t="s">
        <v>2236</v>
      </c>
      <c r="Q210" s="7" t="s">
        <v>2730</v>
      </c>
      <c r="S210" t="s">
        <v>3359</v>
      </c>
    </row>
    <row r="211" spans="1:19">
      <c r="A211" t="s">
        <v>228</v>
      </c>
      <c r="B211" t="s">
        <v>646</v>
      </c>
      <c r="C211" t="s">
        <v>767</v>
      </c>
      <c r="D211" t="b">
        <v>1</v>
      </c>
      <c r="E211" t="b">
        <v>0</v>
      </c>
      <c r="F211" t="b">
        <v>0</v>
      </c>
      <c r="G211" t="b">
        <v>0</v>
      </c>
      <c r="H211" t="b">
        <v>0</v>
      </c>
      <c r="I211" t="b">
        <v>0</v>
      </c>
      <c r="J211" t="b">
        <v>0</v>
      </c>
      <c r="K211" t="b">
        <v>0</v>
      </c>
      <c r="L211" t="b">
        <v>0</v>
      </c>
      <c r="N211" t="s">
        <v>1258</v>
      </c>
      <c r="O211" t="s">
        <v>1752</v>
      </c>
      <c r="P211" t="s">
        <v>2237</v>
      </c>
      <c r="Q211" s="7" t="s">
        <v>2731</v>
      </c>
      <c r="S211" t="s">
        <v>3360</v>
      </c>
    </row>
    <row r="212" spans="1:19">
      <c r="A212" t="s">
        <v>229</v>
      </c>
      <c r="B212" t="s">
        <v>647</v>
      </c>
      <c r="C212" t="s">
        <v>767</v>
      </c>
      <c r="D212" t="b">
        <v>1</v>
      </c>
      <c r="E212" t="b">
        <v>0</v>
      </c>
      <c r="F212" t="b">
        <v>0</v>
      </c>
      <c r="G212" t="b">
        <v>0</v>
      </c>
      <c r="H212" t="b">
        <v>0</v>
      </c>
      <c r="I212" t="b">
        <v>0</v>
      </c>
      <c r="J212" t="b">
        <v>0</v>
      </c>
      <c r="K212" t="b">
        <v>0</v>
      </c>
      <c r="L212" t="b">
        <v>0</v>
      </c>
      <c r="M212" t="s">
        <v>837</v>
      </c>
      <c r="N212" t="s">
        <v>1259</v>
      </c>
      <c r="O212" t="s">
        <v>1753</v>
      </c>
      <c r="P212" t="s">
        <v>2238</v>
      </c>
      <c r="Q212" s="7" t="s">
        <v>2732</v>
      </c>
      <c r="R212" t="s">
        <v>3055</v>
      </c>
      <c r="S212" t="s">
        <v>3361</v>
      </c>
    </row>
    <row r="213" spans="1:19">
      <c r="A213" t="s">
        <v>230</v>
      </c>
      <c r="B213" t="s">
        <v>648</v>
      </c>
      <c r="C213" t="s">
        <v>767</v>
      </c>
      <c r="D213" t="b">
        <v>1</v>
      </c>
      <c r="E213" t="b">
        <v>0</v>
      </c>
      <c r="F213" t="b">
        <v>0</v>
      </c>
      <c r="G213" t="b">
        <v>0</v>
      </c>
      <c r="H213" t="b">
        <v>0</v>
      </c>
      <c r="I213" t="b">
        <v>0</v>
      </c>
      <c r="J213" t="b">
        <v>0</v>
      </c>
      <c r="K213" t="b">
        <v>0</v>
      </c>
      <c r="L213" t="b">
        <v>0</v>
      </c>
      <c r="N213" t="s">
        <v>1260</v>
      </c>
      <c r="O213" t="s">
        <v>1754</v>
      </c>
      <c r="P213" t="s">
        <v>2239</v>
      </c>
      <c r="Q213" s="7" t="s">
        <v>2733</v>
      </c>
      <c r="S213" t="s">
        <v>3362</v>
      </c>
    </row>
    <row r="214" spans="1:19">
      <c r="A214" t="s">
        <v>226</v>
      </c>
      <c r="B214" t="s">
        <v>644</v>
      </c>
      <c r="C214" t="s">
        <v>767</v>
      </c>
      <c r="D214" t="b">
        <v>1</v>
      </c>
      <c r="E214" t="b">
        <v>0</v>
      </c>
      <c r="F214" t="b">
        <v>0</v>
      </c>
      <c r="G214" t="b">
        <v>0</v>
      </c>
      <c r="H214" t="b">
        <v>0</v>
      </c>
      <c r="I214" t="b">
        <v>0</v>
      </c>
      <c r="J214" t="b">
        <v>0</v>
      </c>
      <c r="K214" t="b">
        <v>0</v>
      </c>
      <c r="L214" t="b">
        <v>0</v>
      </c>
      <c r="N214" t="s">
        <v>1261</v>
      </c>
      <c r="O214" t="s">
        <v>1750</v>
      </c>
      <c r="P214" t="s">
        <v>2240</v>
      </c>
      <c r="Q214" s="7" t="s">
        <v>2734</v>
      </c>
      <c r="S214" t="s">
        <v>3363</v>
      </c>
    </row>
    <row r="215" spans="1:19">
      <c r="A215" t="s">
        <v>231</v>
      </c>
      <c r="B215" t="s">
        <v>649</v>
      </c>
      <c r="C215" t="s">
        <v>767</v>
      </c>
      <c r="D215" t="b">
        <v>0</v>
      </c>
      <c r="E215" t="b">
        <v>1</v>
      </c>
      <c r="F215" t="b">
        <v>0</v>
      </c>
      <c r="G215" t="b">
        <v>0</v>
      </c>
      <c r="H215" t="b">
        <v>0</v>
      </c>
      <c r="I215" t="b">
        <v>0</v>
      </c>
      <c r="J215" t="b">
        <v>0</v>
      </c>
      <c r="K215" t="b">
        <v>0</v>
      </c>
      <c r="L215" t="b">
        <v>0</v>
      </c>
      <c r="N215" t="s">
        <v>1262</v>
      </c>
      <c r="O215" t="s">
        <v>1755</v>
      </c>
      <c r="P215" t="s">
        <v>2241</v>
      </c>
      <c r="Q215" s="7" t="s">
        <v>2735</v>
      </c>
      <c r="S215" t="s">
        <v>3364</v>
      </c>
    </row>
    <row r="216" spans="1:19">
      <c r="A216" t="s">
        <v>232</v>
      </c>
      <c r="B216" t="s">
        <v>530</v>
      </c>
      <c r="C216" t="s">
        <v>767</v>
      </c>
      <c r="D216" t="b">
        <v>1</v>
      </c>
      <c r="E216" t="b">
        <v>0</v>
      </c>
      <c r="F216" t="b">
        <v>0</v>
      </c>
      <c r="G216" t="b">
        <v>0</v>
      </c>
      <c r="H216" t="b">
        <v>0</v>
      </c>
      <c r="I216" t="b">
        <v>0</v>
      </c>
      <c r="J216" t="b">
        <v>1</v>
      </c>
      <c r="K216" t="b">
        <v>0</v>
      </c>
      <c r="L216" t="b">
        <v>0</v>
      </c>
      <c r="M216" t="s">
        <v>838</v>
      </c>
      <c r="N216" t="s">
        <v>1263</v>
      </c>
      <c r="O216" t="s">
        <v>1756</v>
      </c>
      <c r="P216" t="s">
        <v>2242</v>
      </c>
      <c r="Q216" s="7" t="s">
        <v>2736</v>
      </c>
      <c r="R216" t="s">
        <v>3056</v>
      </c>
      <c r="S216" t="s">
        <v>3365</v>
      </c>
    </row>
    <row r="217" spans="1:19">
      <c r="A217" t="s">
        <v>233</v>
      </c>
      <c r="B217" t="s">
        <v>650</v>
      </c>
      <c r="C217" t="s">
        <v>767</v>
      </c>
      <c r="D217" t="b">
        <v>1</v>
      </c>
      <c r="E217" t="b">
        <v>0</v>
      </c>
      <c r="F217" t="b">
        <v>0</v>
      </c>
      <c r="G217" t="b">
        <v>0</v>
      </c>
      <c r="H217" t="b">
        <v>0</v>
      </c>
      <c r="I217" t="b">
        <v>0</v>
      </c>
      <c r="J217" t="b">
        <v>0</v>
      </c>
      <c r="K217" t="b">
        <v>0</v>
      </c>
      <c r="L217" t="b">
        <v>0</v>
      </c>
      <c r="N217" t="s">
        <v>1264</v>
      </c>
      <c r="O217" t="s">
        <v>1757</v>
      </c>
      <c r="P217" t="s">
        <v>2243</v>
      </c>
      <c r="Q217" s="7" t="s">
        <v>2737</v>
      </c>
      <c r="S217" t="s">
        <v>3366</v>
      </c>
    </row>
    <row r="218" spans="1:19">
      <c r="A218" t="s">
        <v>234</v>
      </c>
      <c r="B218" t="s">
        <v>558</v>
      </c>
      <c r="C218" t="s">
        <v>767</v>
      </c>
      <c r="D218" t="b">
        <v>1</v>
      </c>
      <c r="E218" t="b">
        <v>0</v>
      </c>
      <c r="F218" t="b">
        <v>0</v>
      </c>
      <c r="G218" t="b">
        <v>0</v>
      </c>
      <c r="H218" t="b">
        <v>0</v>
      </c>
      <c r="I218" t="b">
        <v>0</v>
      </c>
      <c r="J218" t="b">
        <v>0</v>
      </c>
      <c r="K218" t="b">
        <v>0</v>
      </c>
      <c r="L218" t="b">
        <v>0</v>
      </c>
      <c r="M218" t="s">
        <v>839</v>
      </c>
      <c r="N218" t="s">
        <v>1265</v>
      </c>
      <c r="O218" t="s">
        <v>1663</v>
      </c>
      <c r="P218" t="s">
        <v>2244</v>
      </c>
      <c r="Q218" s="7" t="s">
        <v>2738</v>
      </c>
      <c r="R218" t="s">
        <v>3057</v>
      </c>
      <c r="S218" t="s">
        <v>3367</v>
      </c>
    </row>
    <row r="219" spans="1:19">
      <c r="A219" t="s">
        <v>235</v>
      </c>
      <c r="B219" t="s">
        <v>651</v>
      </c>
      <c r="C219" t="s">
        <v>767</v>
      </c>
      <c r="D219" t="b">
        <v>1</v>
      </c>
      <c r="E219" t="b">
        <v>0</v>
      </c>
      <c r="F219" t="b">
        <v>0</v>
      </c>
      <c r="G219" t="b">
        <v>0</v>
      </c>
      <c r="H219" t="b">
        <v>0</v>
      </c>
      <c r="I219" t="b">
        <v>0</v>
      </c>
      <c r="J219" t="b">
        <v>0</v>
      </c>
      <c r="K219" t="b">
        <v>0</v>
      </c>
      <c r="L219" t="b">
        <v>0</v>
      </c>
      <c r="M219" t="s">
        <v>771</v>
      </c>
      <c r="O219" t="s">
        <v>1758</v>
      </c>
      <c r="P219" t="s">
        <v>2245</v>
      </c>
      <c r="Q219" s="7" t="s">
        <v>2739</v>
      </c>
    </row>
    <row r="220" spans="1:19">
      <c r="A220" t="s">
        <v>236</v>
      </c>
      <c r="B220" t="s">
        <v>617</v>
      </c>
      <c r="C220" t="s">
        <v>767</v>
      </c>
      <c r="D220" t="b">
        <v>1</v>
      </c>
      <c r="E220" t="b">
        <v>0</v>
      </c>
      <c r="F220" t="b">
        <v>0</v>
      </c>
      <c r="G220" t="b">
        <v>0</v>
      </c>
      <c r="H220" t="b">
        <v>0</v>
      </c>
      <c r="I220" t="b">
        <v>1</v>
      </c>
      <c r="J220" t="b">
        <v>0</v>
      </c>
      <c r="K220" t="b">
        <v>0</v>
      </c>
      <c r="L220" t="b">
        <v>0</v>
      </c>
      <c r="M220" t="s">
        <v>840</v>
      </c>
      <c r="N220" t="s">
        <v>1266</v>
      </c>
      <c r="O220" t="s">
        <v>1759</v>
      </c>
      <c r="P220" t="s">
        <v>2246</v>
      </c>
      <c r="Q220" s="7" t="s">
        <v>2740</v>
      </c>
      <c r="R220" t="s">
        <v>3058</v>
      </c>
    </row>
    <row r="221" spans="1:19">
      <c r="A221" t="s">
        <v>237</v>
      </c>
      <c r="B221" t="s">
        <v>652</v>
      </c>
      <c r="C221" t="s">
        <v>767</v>
      </c>
      <c r="D221" t="b">
        <v>1</v>
      </c>
      <c r="E221" t="b">
        <v>0</v>
      </c>
      <c r="F221" t="b">
        <v>0</v>
      </c>
      <c r="G221" t="b">
        <v>0</v>
      </c>
      <c r="H221" t="b">
        <v>0</v>
      </c>
      <c r="I221" t="b">
        <v>0</v>
      </c>
      <c r="J221" t="b">
        <v>0</v>
      </c>
      <c r="K221" t="b">
        <v>0</v>
      </c>
      <c r="L221" t="b">
        <v>0</v>
      </c>
      <c r="M221" t="s">
        <v>771</v>
      </c>
      <c r="N221" t="s">
        <v>1267</v>
      </c>
      <c r="O221" t="s">
        <v>1760</v>
      </c>
      <c r="P221" t="s">
        <v>2247</v>
      </c>
      <c r="Q221" s="7" t="s">
        <v>2741</v>
      </c>
    </row>
    <row r="222" spans="1:19">
      <c r="A222" t="s">
        <v>238</v>
      </c>
      <c r="B222" t="s">
        <v>653</v>
      </c>
      <c r="C222" t="s">
        <v>767</v>
      </c>
      <c r="D222" t="b">
        <v>1</v>
      </c>
      <c r="E222" t="b">
        <v>0</v>
      </c>
      <c r="F222" t="b">
        <v>0</v>
      </c>
      <c r="G222" t="b">
        <v>0</v>
      </c>
      <c r="H222" t="b">
        <v>0</v>
      </c>
      <c r="I222" t="b">
        <v>0</v>
      </c>
      <c r="J222" t="b">
        <v>0</v>
      </c>
      <c r="K222" t="b">
        <v>0</v>
      </c>
      <c r="L222" t="b">
        <v>0</v>
      </c>
      <c r="N222" t="s">
        <v>1268</v>
      </c>
      <c r="O222" t="s">
        <v>1761</v>
      </c>
      <c r="P222" t="s">
        <v>2248</v>
      </c>
      <c r="Q222" s="7" t="s">
        <v>2742</v>
      </c>
      <c r="S222" t="s">
        <v>3368</v>
      </c>
    </row>
    <row r="223" spans="1:19">
      <c r="A223" t="s">
        <v>239</v>
      </c>
      <c r="B223" t="s">
        <v>617</v>
      </c>
      <c r="C223" t="s">
        <v>767</v>
      </c>
      <c r="D223" t="b">
        <v>1</v>
      </c>
      <c r="E223" t="b">
        <v>0</v>
      </c>
      <c r="F223" t="b">
        <v>0</v>
      </c>
      <c r="G223" t="b">
        <v>0</v>
      </c>
      <c r="H223" t="b">
        <v>0</v>
      </c>
      <c r="I223" t="b">
        <v>0</v>
      </c>
      <c r="J223" t="b">
        <v>0</v>
      </c>
      <c r="K223" t="b">
        <v>0</v>
      </c>
      <c r="L223" t="b">
        <v>0</v>
      </c>
      <c r="M223" t="s">
        <v>841</v>
      </c>
      <c r="N223" t="s">
        <v>1269</v>
      </c>
      <c r="O223" t="s">
        <v>1762</v>
      </c>
      <c r="P223" t="s">
        <v>2249</v>
      </c>
      <c r="Q223" s="7" t="s">
        <v>2743</v>
      </c>
      <c r="R223" t="s">
        <v>3059</v>
      </c>
    </row>
    <row r="224" spans="1:19">
      <c r="A224" t="s">
        <v>240</v>
      </c>
      <c r="B224" t="s">
        <v>654</v>
      </c>
      <c r="C224" t="s">
        <v>767</v>
      </c>
      <c r="D224" t="b">
        <v>1</v>
      </c>
      <c r="E224" t="b">
        <v>0</v>
      </c>
      <c r="F224" t="b">
        <v>0</v>
      </c>
      <c r="G224" t="b">
        <v>0</v>
      </c>
      <c r="H224" t="b">
        <v>0</v>
      </c>
      <c r="I224" t="b">
        <v>0</v>
      </c>
      <c r="J224" t="b">
        <v>0</v>
      </c>
      <c r="K224" t="b">
        <v>0</v>
      </c>
      <c r="L224" t="b">
        <v>0</v>
      </c>
      <c r="N224" t="s">
        <v>1270</v>
      </c>
      <c r="O224" t="s">
        <v>1763</v>
      </c>
      <c r="P224" t="s">
        <v>2250</v>
      </c>
      <c r="Q224" s="7" t="s">
        <v>2744</v>
      </c>
      <c r="S224" t="s">
        <v>3369</v>
      </c>
    </row>
    <row r="225" spans="1:19">
      <c r="A225" t="s">
        <v>241</v>
      </c>
      <c r="B225" t="s">
        <v>655</v>
      </c>
      <c r="C225" t="s">
        <v>767</v>
      </c>
      <c r="D225" t="b">
        <v>1</v>
      </c>
      <c r="E225" t="b">
        <v>0</v>
      </c>
      <c r="F225" t="b">
        <v>0</v>
      </c>
      <c r="G225" t="b">
        <v>0</v>
      </c>
      <c r="H225" t="b">
        <v>0</v>
      </c>
      <c r="I225" t="b">
        <v>0</v>
      </c>
      <c r="J225" t="b">
        <v>0</v>
      </c>
      <c r="K225" t="b">
        <v>0</v>
      </c>
      <c r="L225" t="b">
        <v>0</v>
      </c>
      <c r="N225" t="s">
        <v>1271</v>
      </c>
      <c r="O225" t="s">
        <v>1764</v>
      </c>
      <c r="P225" t="s">
        <v>2251</v>
      </c>
      <c r="Q225" s="7" t="s">
        <v>2745</v>
      </c>
      <c r="S225" t="s">
        <v>3370</v>
      </c>
    </row>
    <row r="226" spans="1:19">
      <c r="A226" t="s">
        <v>242</v>
      </c>
      <c r="B226" t="s">
        <v>519</v>
      </c>
      <c r="C226" t="s">
        <v>768</v>
      </c>
      <c r="D226" t="b">
        <v>1</v>
      </c>
      <c r="E226" t="b">
        <v>0</v>
      </c>
      <c r="F226" t="b">
        <v>0</v>
      </c>
      <c r="G226" t="b">
        <v>0</v>
      </c>
      <c r="H226" t="b">
        <v>0</v>
      </c>
      <c r="I226" t="b">
        <v>0</v>
      </c>
      <c r="J226" t="b">
        <v>0</v>
      </c>
      <c r="K226" t="b">
        <v>0</v>
      </c>
      <c r="L226" t="b">
        <v>0</v>
      </c>
      <c r="M226" t="s">
        <v>842</v>
      </c>
      <c r="N226" t="s">
        <v>1272</v>
      </c>
      <c r="O226" t="s">
        <v>1765</v>
      </c>
      <c r="P226" t="s">
        <v>2252</v>
      </c>
      <c r="Q226" s="7" t="s">
        <v>2746</v>
      </c>
      <c r="R226" t="s">
        <v>3060</v>
      </c>
      <c r="S226" t="s">
        <v>3371</v>
      </c>
    </row>
    <row r="227" spans="1:19">
      <c r="A227" t="s">
        <v>243</v>
      </c>
      <c r="B227" t="s">
        <v>656</v>
      </c>
      <c r="C227" t="s">
        <v>768</v>
      </c>
      <c r="D227" t="b">
        <v>1</v>
      </c>
      <c r="E227" t="b">
        <v>0</v>
      </c>
      <c r="F227" t="b">
        <v>0</v>
      </c>
      <c r="G227" t="b">
        <v>0</v>
      </c>
      <c r="H227" t="b">
        <v>0</v>
      </c>
      <c r="I227" t="b">
        <v>0</v>
      </c>
      <c r="J227" t="b">
        <v>0</v>
      </c>
      <c r="K227" t="b">
        <v>0</v>
      </c>
      <c r="L227" t="b">
        <v>0</v>
      </c>
      <c r="M227" t="s">
        <v>843</v>
      </c>
      <c r="N227" t="s">
        <v>1273</v>
      </c>
      <c r="O227" t="s">
        <v>1766</v>
      </c>
      <c r="P227" t="s">
        <v>2253</v>
      </c>
      <c r="Q227" s="7" t="s">
        <v>2747</v>
      </c>
      <c r="R227" t="s">
        <v>3061</v>
      </c>
      <c r="S227" t="s">
        <v>3372</v>
      </c>
    </row>
    <row r="228" spans="1:19">
      <c r="A228" t="s">
        <v>244</v>
      </c>
      <c r="B228" t="s">
        <v>657</v>
      </c>
      <c r="C228" t="s">
        <v>768</v>
      </c>
      <c r="D228" t="b">
        <v>1</v>
      </c>
      <c r="E228" t="b">
        <v>0</v>
      </c>
      <c r="F228" t="b">
        <v>0</v>
      </c>
      <c r="G228" t="b">
        <v>0</v>
      </c>
      <c r="H228" t="b">
        <v>0</v>
      </c>
      <c r="I228" t="b">
        <v>0</v>
      </c>
      <c r="J228" t="b">
        <v>0</v>
      </c>
      <c r="K228" t="b">
        <v>0</v>
      </c>
      <c r="L228" t="b">
        <v>0</v>
      </c>
      <c r="M228" t="s">
        <v>771</v>
      </c>
      <c r="N228" t="s">
        <v>1274</v>
      </c>
      <c r="O228" t="s">
        <v>1767</v>
      </c>
      <c r="P228" t="s">
        <v>2254</v>
      </c>
      <c r="Q228" s="7" t="s">
        <v>2748</v>
      </c>
    </row>
    <row r="229" spans="1:19">
      <c r="A229" t="s">
        <v>245</v>
      </c>
      <c r="B229" t="s">
        <v>658</v>
      </c>
      <c r="C229" t="s">
        <v>768</v>
      </c>
      <c r="D229" t="b">
        <v>1</v>
      </c>
      <c r="E229" t="b">
        <v>0</v>
      </c>
      <c r="F229" t="b">
        <v>0</v>
      </c>
      <c r="G229" t="b">
        <v>0</v>
      </c>
      <c r="H229" t="b">
        <v>0</v>
      </c>
      <c r="I229" t="b">
        <v>0</v>
      </c>
      <c r="J229" t="b">
        <v>0</v>
      </c>
      <c r="K229" t="b">
        <v>0</v>
      </c>
      <c r="L229" t="b">
        <v>0</v>
      </c>
      <c r="N229" t="s">
        <v>1275</v>
      </c>
      <c r="O229" t="s">
        <v>1768</v>
      </c>
      <c r="P229" t="s">
        <v>2255</v>
      </c>
      <c r="Q229" s="7" t="s">
        <v>2749</v>
      </c>
      <c r="S229" t="s">
        <v>3373</v>
      </c>
    </row>
    <row r="230" spans="1:19">
      <c r="A230" t="s">
        <v>246</v>
      </c>
      <c r="B230" t="s">
        <v>659</v>
      </c>
      <c r="C230" t="s">
        <v>768</v>
      </c>
      <c r="D230" t="b">
        <v>1</v>
      </c>
      <c r="E230" t="b">
        <v>0</v>
      </c>
      <c r="F230" t="b">
        <v>0</v>
      </c>
      <c r="G230" t="b">
        <v>0</v>
      </c>
      <c r="H230" t="b">
        <v>0</v>
      </c>
      <c r="I230" t="b">
        <v>0</v>
      </c>
      <c r="J230" t="b">
        <v>0</v>
      </c>
      <c r="K230" t="b">
        <v>0</v>
      </c>
      <c r="L230" t="b">
        <v>0</v>
      </c>
      <c r="M230" t="s">
        <v>844</v>
      </c>
      <c r="N230" t="s">
        <v>1276</v>
      </c>
      <c r="O230" t="s">
        <v>1769</v>
      </c>
      <c r="P230" t="s">
        <v>2256</v>
      </c>
      <c r="Q230" s="7" t="s">
        <v>2750</v>
      </c>
      <c r="S230" t="s">
        <v>3374</v>
      </c>
    </row>
    <row r="231" spans="1:19">
      <c r="A231" t="s">
        <v>247</v>
      </c>
      <c r="B231" t="s">
        <v>660</v>
      </c>
      <c r="C231" t="s">
        <v>768</v>
      </c>
      <c r="D231" t="b">
        <v>1</v>
      </c>
      <c r="E231" t="b">
        <v>0</v>
      </c>
      <c r="F231" t="b">
        <v>0</v>
      </c>
      <c r="G231" t="b">
        <v>0</v>
      </c>
      <c r="H231" t="b">
        <v>0</v>
      </c>
      <c r="I231" t="b">
        <v>0</v>
      </c>
      <c r="J231" t="b">
        <v>0</v>
      </c>
      <c r="K231" t="b">
        <v>0</v>
      </c>
      <c r="L231" t="b">
        <v>0</v>
      </c>
      <c r="N231" t="s">
        <v>1277</v>
      </c>
      <c r="O231" t="s">
        <v>1770</v>
      </c>
      <c r="P231" t="s">
        <v>2257</v>
      </c>
      <c r="Q231" s="7" t="s">
        <v>2751</v>
      </c>
      <c r="S231" t="s">
        <v>3375</v>
      </c>
    </row>
    <row r="232" spans="1:19">
      <c r="A232" t="s">
        <v>248</v>
      </c>
      <c r="B232" t="s">
        <v>661</v>
      </c>
      <c r="C232" t="s">
        <v>768</v>
      </c>
      <c r="D232" t="b">
        <v>1</v>
      </c>
      <c r="E232" t="b">
        <v>0</v>
      </c>
      <c r="F232" t="b">
        <v>0</v>
      </c>
      <c r="G232" t="b">
        <v>0</v>
      </c>
      <c r="H232" t="b">
        <v>0</v>
      </c>
      <c r="I232" t="b">
        <v>0</v>
      </c>
      <c r="J232" t="b">
        <v>0</v>
      </c>
      <c r="K232" t="b">
        <v>0</v>
      </c>
      <c r="L232" t="b">
        <v>0</v>
      </c>
      <c r="M232" t="s">
        <v>845</v>
      </c>
      <c r="N232" t="s">
        <v>1278</v>
      </c>
      <c r="O232" t="s">
        <v>1771</v>
      </c>
      <c r="P232" t="s">
        <v>2258</v>
      </c>
      <c r="Q232" s="7" t="s">
        <v>2752</v>
      </c>
      <c r="R232" t="s">
        <v>3062</v>
      </c>
      <c r="S232" t="s">
        <v>3376</v>
      </c>
    </row>
    <row r="233" spans="1:19">
      <c r="A233" t="s">
        <v>249</v>
      </c>
      <c r="B233" t="s">
        <v>662</v>
      </c>
      <c r="C233" t="s">
        <v>768</v>
      </c>
      <c r="D233" t="b">
        <v>1</v>
      </c>
      <c r="E233" t="b">
        <v>0</v>
      </c>
      <c r="F233" t="b">
        <v>0</v>
      </c>
      <c r="G233" t="b">
        <v>0</v>
      </c>
      <c r="H233" t="b">
        <v>0</v>
      </c>
      <c r="I233" t="b">
        <v>0</v>
      </c>
      <c r="J233" t="b">
        <v>0</v>
      </c>
      <c r="K233" t="b">
        <v>0</v>
      </c>
      <c r="L233" t="b">
        <v>0</v>
      </c>
      <c r="M233" t="s">
        <v>846</v>
      </c>
      <c r="N233" t="s">
        <v>1279</v>
      </c>
      <c r="O233" t="s">
        <v>1772</v>
      </c>
      <c r="P233" t="s">
        <v>2259</v>
      </c>
      <c r="Q233" s="7" t="s">
        <v>2753</v>
      </c>
      <c r="S233" t="s">
        <v>3377</v>
      </c>
    </row>
    <row r="234" spans="1:19">
      <c r="A234" t="s">
        <v>250</v>
      </c>
      <c r="B234" t="s">
        <v>533</v>
      </c>
      <c r="C234" t="s">
        <v>768</v>
      </c>
      <c r="D234" t="b">
        <v>1</v>
      </c>
      <c r="E234" t="b">
        <v>0</v>
      </c>
      <c r="F234" t="b">
        <v>0</v>
      </c>
      <c r="G234" t="b">
        <v>0</v>
      </c>
      <c r="H234" t="b">
        <v>0</v>
      </c>
      <c r="I234" t="b">
        <v>0</v>
      </c>
      <c r="J234" t="b">
        <v>0</v>
      </c>
      <c r="K234" t="b">
        <v>0</v>
      </c>
      <c r="L234" t="b">
        <v>0</v>
      </c>
      <c r="M234" t="s">
        <v>847</v>
      </c>
      <c r="N234" t="s">
        <v>1280</v>
      </c>
      <c r="O234" t="s">
        <v>1773</v>
      </c>
      <c r="P234" t="s">
        <v>2260</v>
      </c>
      <c r="Q234" s="7" t="s">
        <v>2754</v>
      </c>
      <c r="S234" t="s">
        <v>3378</v>
      </c>
    </row>
    <row r="235" spans="1:19">
      <c r="A235" t="s">
        <v>251</v>
      </c>
      <c r="B235" t="s">
        <v>522</v>
      </c>
      <c r="C235" t="s">
        <v>768</v>
      </c>
      <c r="D235" t="b">
        <v>1</v>
      </c>
      <c r="E235" t="b">
        <v>0</v>
      </c>
      <c r="F235" t="b">
        <v>1</v>
      </c>
      <c r="G235" t="b">
        <v>0</v>
      </c>
      <c r="H235" t="b">
        <v>0</v>
      </c>
      <c r="I235" t="b">
        <v>0</v>
      </c>
      <c r="J235" t="b">
        <v>0</v>
      </c>
      <c r="K235" t="b">
        <v>0</v>
      </c>
      <c r="L235" t="b">
        <v>0</v>
      </c>
      <c r="M235" t="s">
        <v>848</v>
      </c>
      <c r="N235" t="s">
        <v>1281</v>
      </c>
      <c r="O235" t="s">
        <v>1774</v>
      </c>
      <c r="P235" t="s">
        <v>2261</v>
      </c>
      <c r="Q235" s="7" t="s">
        <v>2755</v>
      </c>
      <c r="R235" t="s">
        <v>3063</v>
      </c>
    </row>
    <row r="236" spans="1:19">
      <c r="A236" t="s">
        <v>252</v>
      </c>
      <c r="B236" t="s">
        <v>568</v>
      </c>
      <c r="C236" t="s">
        <v>768</v>
      </c>
      <c r="D236" t="b">
        <v>1</v>
      </c>
      <c r="E236" t="b">
        <v>0</v>
      </c>
      <c r="F236" t="b">
        <v>0</v>
      </c>
      <c r="G236" t="b">
        <v>0</v>
      </c>
      <c r="H236" t="b">
        <v>0</v>
      </c>
      <c r="I236" t="b">
        <v>0</v>
      </c>
      <c r="J236" t="b">
        <v>0</v>
      </c>
      <c r="K236" t="b">
        <v>0</v>
      </c>
      <c r="L236" t="b">
        <v>0</v>
      </c>
      <c r="M236" t="s">
        <v>849</v>
      </c>
      <c r="N236" t="s">
        <v>1282</v>
      </c>
      <c r="O236" t="s">
        <v>1775</v>
      </c>
      <c r="P236" t="s">
        <v>2262</v>
      </c>
      <c r="Q236" s="7" t="s">
        <v>2756</v>
      </c>
      <c r="R236" t="s">
        <v>3064</v>
      </c>
      <c r="S236" t="s">
        <v>3379</v>
      </c>
    </row>
    <row r="237" spans="1:19">
      <c r="A237" t="s">
        <v>253</v>
      </c>
      <c r="B237" t="s">
        <v>663</v>
      </c>
      <c r="C237" t="s">
        <v>768</v>
      </c>
      <c r="D237" t="b">
        <v>1</v>
      </c>
      <c r="E237" t="b">
        <v>0</v>
      </c>
      <c r="F237" t="b">
        <v>0</v>
      </c>
      <c r="G237" t="b">
        <v>0</v>
      </c>
      <c r="H237" t="b">
        <v>0</v>
      </c>
      <c r="I237" t="b">
        <v>0</v>
      </c>
      <c r="J237" t="b">
        <v>0</v>
      </c>
      <c r="K237" t="b">
        <v>0</v>
      </c>
      <c r="L237" t="b">
        <v>0</v>
      </c>
      <c r="M237" t="s">
        <v>850</v>
      </c>
      <c r="N237" t="s">
        <v>1283</v>
      </c>
      <c r="O237" t="s">
        <v>1776</v>
      </c>
      <c r="P237" t="s">
        <v>2263</v>
      </c>
      <c r="Q237" s="7" t="s">
        <v>2757</v>
      </c>
      <c r="S237" t="s">
        <v>3380</v>
      </c>
    </row>
    <row r="238" spans="1:19">
      <c r="A238" t="s">
        <v>254</v>
      </c>
      <c r="B238" t="s">
        <v>664</v>
      </c>
      <c r="C238" t="s">
        <v>768</v>
      </c>
      <c r="D238" t="b">
        <v>1</v>
      </c>
      <c r="E238" t="b">
        <v>0</v>
      </c>
      <c r="F238" t="b">
        <v>0</v>
      </c>
      <c r="G238" t="b">
        <v>0</v>
      </c>
      <c r="H238" t="b">
        <v>0</v>
      </c>
      <c r="I238" t="b">
        <v>0</v>
      </c>
      <c r="J238" t="b">
        <v>0</v>
      </c>
      <c r="K238" t="b">
        <v>0</v>
      </c>
      <c r="L238" t="b">
        <v>0</v>
      </c>
      <c r="M238" t="s">
        <v>851</v>
      </c>
      <c r="N238" t="s">
        <v>1284</v>
      </c>
      <c r="O238" t="s">
        <v>1777</v>
      </c>
      <c r="P238" t="s">
        <v>2264</v>
      </c>
      <c r="Q238" s="7" t="s">
        <v>2758</v>
      </c>
      <c r="S238" t="s">
        <v>3381</v>
      </c>
    </row>
    <row r="239" spans="1:19">
      <c r="A239" t="s">
        <v>255</v>
      </c>
      <c r="B239" t="s">
        <v>665</v>
      </c>
      <c r="C239" t="s">
        <v>768</v>
      </c>
      <c r="D239" t="b">
        <v>1</v>
      </c>
      <c r="E239" t="b">
        <v>0</v>
      </c>
      <c r="F239" t="b">
        <v>0</v>
      </c>
      <c r="G239" t="b">
        <v>0</v>
      </c>
      <c r="H239" t="b">
        <v>0</v>
      </c>
      <c r="I239" t="b">
        <v>0</v>
      </c>
      <c r="J239" t="b">
        <v>0</v>
      </c>
      <c r="K239" t="b">
        <v>0</v>
      </c>
      <c r="L239" t="b">
        <v>0</v>
      </c>
      <c r="M239" t="s">
        <v>852</v>
      </c>
      <c r="N239" t="s">
        <v>1285</v>
      </c>
      <c r="O239" t="s">
        <v>1778</v>
      </c>
      <c r="P239" t="s">
        <v>2265</v>
      </c>
      <c r="Q239" s="7" t="s">
        <v>2759</v>
      </c>
      <c r="R239" t="s">
        <v>3065</v>
      </c>
      <c r="S239" t="s">
        <v>3382</v>
      </c>
    </row>
    <row r="240" spans="1:19">
      <c r="A240" t="s">
        <v>256</v>
      </c>
      <c r="B240" t="s">
        <v>666</v>
      </c>
      <c r="C240" t="s">
        <v>768</v>
      </c>
      <c r="D240" t="b">
        <v>1</v>
      </c>
      <c r="E240" t="b">
        <v>0</v>
      </c>
      <c r="F240" t="b">
        <v>0</v>
      </c>
      <c r="G240" t="b">
        <v>0</v>
      </c>
      <c r="H240" t="b">
        <v>0</v>
      </c>
      <c r="I240" t="b">
        <v>0</v>
      </c>
      <c r="J240" t="b">
        <v>1</v>
      </c>
      <c r="K240" t="b">
        <v>0</v>
      </c>
      <c r="L240" t="b">
        <v>0</v>
      </c>
      <c r="M240" t="s">
        <v>853</v>
      </c>
      <c r="N240" t="s">
        <v>1286</v>
      </c>
      <c r="O240" t="s">
        <v>1779</v>
      </c>
      <c r="P240" t="s">
        <v>2266</v>
      </c>
      <c r="Q240" s="7" t="s">
        <v>2760</v>
      </c>
      <c r="R240" t="s">
        <v>3066</v>
      </c>
      <c r="S240" t="s">
        <v>3383</v>
      </c>
    </row>
    <row r="241" spans="1:19">
      <c r="A241" t="s">
        <v>257</v>
      </c>
      <c r="B241" t="s">
        <v>667</v>
      </c>
      <c r="C241" t="s">
        <v>768</v>
      </c>
      <c r="D241" t="b">
        <v>1</v>
      </c>
      <c r="E241" t="b">
        <v>0</v>
      </c>
      <c r="F241" t="b">
        <v>0</v>
      </c>
      <c r="G241" t="b">
        <v>0</v>
      </c>
      <c r="H241" t="b">
        <v>0</v>
      </c>
      <c r="I241" t="b">
        <v>0</v>
      </c>
      <c r="J241" t="b">
        <v>0</v>
      </c>
      <c r="K241" t="b">
        <v>0</v>
      </c>
      <c r="L241" t="b">
        <v>0</v>
      </c>
      <c r="M241" t="s">
        <v>854</v>
      </c>
      <c r="N241" t="s">
        <v>1287</v>
      </c>
      <c r="O241" t="s">
        <v>1780</v>
      </c>
      <c r="P241" t="s">
        <v>2267</v>
      </c>
      <c r="Q241" s="7" t="s">
        <v>2761</v>
      </c>
      <c r="R241" t="s">
        <v>3067</v>
      </c>
      <c r="S241" t="s">
        <v>3384</v>
      </c>
    </row>
    <row r="242" spans="1:19">
      <c r="A242" t="s">
        <v>258</v>
      </c>
      <c r="B242" t="s">
        <v>668</v>
      </c>
      <c r="C242" t="s">
        <v>768</v>
      </c>
      <c r="D242" t="b">
        <v>1</v>
      </c>
      <c r="E242" t="b">
        <v>0</v>
      </c>
      <c r="F242" t="b">
        <v>0</v>
      </c>
      <c r="G242" t="b">
        <v>0</v>
      </c>
      <c r="H242" t="b">
        <v>0</v>
      </c>
      <c r="I242" t="b">
        <v>0</v>
      </c>
      <c r="J242" t="b">
        <v>0</v>
      </c>
      <c r="K242" t="b">
        <v>0</v>
      </c>
      <c r="L242" t="b">
        <v>0</v>
      </c>
      <c r="M242" t="s">
        <v>855</v>
      </c>
      <c r="N242" t="s">
        <v>1288</v>
      </c>
      <c r="O242" t="s">
        <v>1781</v>
      </c>
      <c r="P242" t="s">
        <v>2268</v>
      </c>
      <c r="Q242" s="7" t="s">
        <v>2762</v>
      </c>
      <c r="R242" t="s">
        <v>3068</v>
      </c>
      <c r="S242" t="s">
        <v>3385</v>
      </c>
    </row>
    <row r="243" spans="1:19">
      <c r="A243" t="s">
        <v>259</v>
      </c>
      <c r="B243" t="s">
        <v>533</v>
      </c>
      <c r="C243" t="s">
        <v>768</v>
      </c>
      <c r="D243" t="b">
        <v>1</v>
      </c>
      <c r="E243" t="b">
        <v>0</v>
      </c>
      <c r="F243" t="b">
        <v>0</v>
      </c>
      <c r="G243" t="b">
        <v>0</v>
      </c>
      <c r="H243" t="b">
        <v>0</v>
      </c>
      <c r="I243" t="b">
        <v>0</v>
      </c>
      <c r="J243" t="b">
        <v>0</v>
      </c>
      <c r="K243" t="b">
        <v>0</v>
      </c>
      <c r="L243" t="b">
        <v>0</v>
      </c>
      <c r="M243" t="s">
        <v>856</v>
      </c>
      <c r="N243" t="s">
        <v>1289</v>
      </c>
      <c r="O243" t="s">
        <v>1782</v>
      </c>
      <c r="P243" t="s">
        <v>2269</v>
      </c>
      <c r="Q243" s="7" t="s">
        <v>2763</v>
      </c>
      <c r="S243" t="s">
        <v>3386</v>
      </c>
    </row>
    <row r="244" spans="1:19">
      <c r="A244" t="s">
        <v>260</v>
      </c>
      <c r="B244" t="s">
        <v>669</v>
      </c>
      <c r="C244" t="s">
        <v>768</v>
      </c>
      <c r="D244" t="b">
        <v>1</v>
      </c>
      <c r="E244" t="b">
        <v>0</v>
      </c>
      <c r="F244" t="b">
        <v>0</v>
      </c>
      <c r="G244" t="b">
        <v>0</v>
      </c>
      <c r="H244" t="b">
        <v>0</v>
      </c>
      <c r="I244" t="b">
        <v>0</v>
      </c>
      <c r="J244" t="b">
        <v>0</v>
      </c>
      <c r="K244" t="b">
        <v>0</v>
      </c>
      <c r="L244" t="b">
        <v>0</v>
      </c>
      <c r="M244" t="s">
        <v>857</v>
      </c>
      <c r="N244" t="s">
        <v>1290</v>
      </c>
      <c r="O244" t="s">
        <v>1783</v>
      </c>
      <c r="P244" t="s">
        <v>2270</v>
      </c>
      <c r="Q244" s="7" t="s">
        <v>2764</v>
      </c>
      <c r="S244" t="s">
        <v>3387</v>
      </c>
    </row>
    <row r="245" spans="1:19">
      <c r="A245" t="s">
        <v>261</v>
      </c>
      <c r="B245" t="s">
        <v>519</v>
      </c>
      <c r="C245" t="s">
        <v>768</v>
      </c>
      <c r="D245" t="b">
        <v>1</v>
      </c>
      <c r="E245" t="b">
        <v>0</v>
      </c>
      <c r="F245" t="b">
        <v>0</v>
      </c>
      <c r="G245" t="b">
        <v>0</v>
      </c>
      <c r="H245" t="b">
        <v>0</v>
      </c>
      <c r="I245" t="b">
        <v>0</v>
      </c>
      <c r="J245" t="b">
        <v>0</v>
      </c>
      <c r="K245" t="b">
        <v>0</v>
      </c>
      <c r="L245" t="b">
        <v>0</v>
      </c>
      <c r="M245" t="s">
        <v>858</v>
      </c>
      <c r="N245" t="s">
        <v>1291</v>
      </c>
      <c r="O245" t="s">
        <v>1784</v>
      </c>
      <c r="P245" t="s">
        <v>2271</v>
      </c>
      <c r="Q245" s="7" t="s">
        <v>2765</v>
      </c>
      <c r="R245" t="s">
        <v>3069</v>
      </c>
      <c r="S245" t="s">
        <v>3388</v>
      </c>
    </row>
    <row r="246" spans="1:19">
      <c r="A246" t="s">
        <v>262</v>
      </c>
      <c r="B246" t="s">
        <v>533</v>
      </c>
      <c r="C246" t="s">
        <v>768</v>
      </c>
      <c r="D246" t="b">
        <v>1</v>
      </c>
      <c r="E246" t="b">
        <v>0</v>
      </c>
      <c r="F246" t="b">
        <v>0</v>
      </c>
      <c r="G246" t="b">
        <v>0</v>
      </c>
      <c r="H246" t="b">
        <v>0</v>
      </c>
      <c r="I246" t="b">
        <v>0</v>
      </c>
      <c r="J246" t="b">
        <v>0</v>
      </c>
      <c r="K246" t="b">
        <v>0</v>
      </c>
      <c r="L246" t="b">
        <v>0</v>
      </c>
      <c r="M246" t="s">
        <v>859</v>
      </c>
      <c r="N246" t="s">
        <v>1292</v>
      </c>
      <c r="O246" t="s">
        <v>1785</v>
      </c>
      <c r="P246" t="s">
        <v>2272</v>
      </c>
      <c r="Q246" s="7" t="s">
        <v>2766</v>
      </c>
      <c r="S246" t="s">
        <v>3389</v>
      </c>
    </row>
    <row r="247" spans="1:19">
      <c r="A247" t="s">
        <v>263</v>
      </c>
      <c r="B247" t="s">
        <v>670</v>
      </c>
      <c r="C247" t="s">
        <v>768</v>
      </c>
      <c r="D247" t="b">
        <v>1</v>
      </c>
      <c r="E247" t="b">
        <v>0</v>
      </c>
      <c r="F247" t="b">
        <v>0</v>
      </c>
      <c r="G247" t="b">
        <v>0</v>
      </c>
      <c r="H247" t="b">
        <v>0</v>
      </c>
      <c r="I247" t="b">
        <v>0</v>
      </c>
      <c r="J247" t="b">
        <v>0</v>
      </c>
      <c r="K247" t="b">
        <v>0</v>
      </c>
      <c r="L247" t="b">
        <v>0</v>
      </c>
      <c r="M247" t="s">
        <v>860</v>
      </c>
      <c r="N247" t="s">
        <v>1293</v>
      </c>
      <c r="O247" t="s">
        <v>1786</v>
      </c>
      <c r="P247" t="s">
        <v>2273</v>
      </c>
      <c r="Q247" s="7" t="s">
        <v>2767</v>
      </c>
      <c r="R247" t="s">
        <v>3070</v>
      </c>
      <c r="S247" t="s">
        <v>3390</v>
      </c>
    </row>
    <row r="248" spans="1:19">
      <c r="A248" t="s">
        <v>264</v>
      </c>
      <c r="B248" t="s">
        <v>533</v>
      </c>
      <c r="C248" t="s">
        <v>768</v>
      </c>
      <c r="D248" t="b">
        <v>1</v>
      </c>
      <c r="E248" t="b">
        <v>0</v>
      </c>
      <c r="F248" t="b">
        <v>0</v>
      </c>
      <c r="G248" t="b">
        <v>0</v>
      </c>
      <c r="H248" t="b">
        <v>0</v>
      </c>
      <c r="I248" t="b">
        <v>0</v>
      </c>
      <c r="J248" t="b">
        <v>0</v>
      </c>
      <c r="K248" t="b">
        <v>0</v>
      </c>
      <c r="L248" t="b">
        <v>0</v>
      </c>
      <c r="M248" t="s">
        <v>861</v>
      </c>
      <c r="N248" t="s">
        <v>1294</v>
      </c>
      <c r="O248" t="s">
        <v>1787</v>
      </c>
      <c r="P248" t="s">
        <v>2274</v>
      </c>
      <c r="Q248" s="7" t="s">
        <v>2768</v>
      </c>
      <c r="S248" t="s">
        <v>3391</v>
      </c>
    </row>
    <row r="249" spans="1:19">
      <c r="A249" t="s">
        <v>265</v>
      </c>
      <c r="B249" t="s">
        <v>671</v>
      </c>
      <c r="C249" t="s">
        <v>768</v>
      </c>
      <c r="D249" t="b">
        <v>1</v>
      </c>
      <c r="E249" t="b">
        <v>0</v>
      </c>
      <c r="F249" t="b">
        <v>0</v>
      </c>
      <c r="G249" t="b">
        <v>0</v>
      </c>
      <c r="H249" t="b">
        <v>0</v>
      </c>
      <c r="I249" t="b">
        <v>1</v>
      </c>
      <c r="J249" t="b">
        <v>0</v>
      </c>
      <c r="K249" t="b">
        <v>0</v>
      </c>
      <c r="L249" t="b">
        <v>0</v>
      </c>
      <c r="M249" t="s">
        <v>862</v>
      </c>
      <c r="N249" t="s">
        <v>1295</v>
      </c>
      <c r="O249" t="s">
        <v>1788</v>
      </c>
      <c r="P249" t="s">
        <v>2275</v>
      </c>
      <c r="Q249" s="7" t="s">
        <v>2769</v>
      </c>
      <c r="R249" t="s">
        <v>3071</v>
      </c>
      <c r="S249" t="s">
        <v>3392</v>
      </c>
    </row>
    <row r="250" spans="1:19">
      <c r="A250" t="s">
        <v>266</v>
      </c>
      <c r="B250" t="s">
        <v>533</v>
      </c>
      <c r="C250" t="s">
        <v>768</v>
      </c>
      <c r="D250" t="b">
        <v>1</v>
      </c>
      <c r="E250" t="b">
        <v>0</v>
      </c>
      <c r="F250" t="b">
        <v>0</v>
      </c>
      <c r="G250" t="b">
        <v>0</v>
      </c>
      <c r="H250" t="b">
        <v>0</v>
      </c>
      <c r="I250" t="b">
        <v>0</v>
      </c>
      <c r="J250" t="b">
        <v>0</v>
      </c>
      <c r="K250" t="b">
        <v>0</v>
      </c>
      <c r="L250" t="b">
        <v>0</v>
      </c>
      <c r="M250" t="s">
        <v>863</v>
      </c>
      <c r="N250" t="s">
        <v>1296</v>
      </c>
      <c r="O250" t="s">
        <v>1789</v>
      </c>
      <c r="P250" t="s">
        <v>2276</v>
      </c>
      <c r="Q250" s="7" t="s">
        <v>2770</v>
      </c>
      <c r="R250" t="s">
        <v>3072</v>
      </c>
      <c r="S250" t="s">
        <v>3393</v>
      </c>
    </row>
    <row r="251" spans="1:19">
      <c r="A251" t="s">
        <v>267</v>
      </c>
      <c r="B251" t="s">
        <v>672</v>
      </c>
      <c r="C251" t="s">
        <v>768</v>
      </c>
      <c r="D251" t="b">
        <v>1</v>
      </c>
      <c r="E251" t="b">
        <v>0</v>
      </c>
      <c r="F251" t="b">
        <v>0</v>
      </c>
      <c r="G251" t="b">
        <v>0</v>
      </c>
      <c r="H251" t="b">
        <v>0</v>
      </c>
      <c r="I251" t="b">
        <v>0</v>
      </c>
      <c r="J251" t="b">
        <v>0</v>
      </c>
      <c r="K251" t="b">
        <v>0</v>
      </c>
      <c r="L251" t="b">
        <v>0</v>
      </c>
      <c r="M251" t="s">
        <v>864</v>
      </c>
      <c r="N251" t="s">
        <v>1297</v>
      </c>
      <c r="O251" t="s">
        <v>1790</v>
      </c>
      <c r="Q251" s="7" t="s">
        <v>2771</v>
      </c>
      <c r="R251" t="s">
        <v>3073</v>
      </c>
      <c r="S251" t="s">
        <v>3394</v>
      </c>
    </row>
    <row r="252" spans="1:19">
      <c r="A252" t="s">
        <v>268</v>
      </c>
      <c r="B252" t="s">
        <v>673</v>
      </c>
      <c r="C252" t="s">
        <v>768</v>
      </c>
      <c r="D252" t="b">
        <v>1</v>
      </c>
      <c r="E252" t="b">
        <v>0</v>
      </c>
      <c r="F252" t="b">
        <v>0</v>
      </c>
      <c r="G252" t="b">
        <v>0</v>
      </c>
      <c r="H252" t="b">
        <v>0</v>
      </c>
      <c r="I252" t="b">
        <v>0</v>
      </c>
      <c r="J252" t="b">
        <v>0</v>
      </c>
      <c r="K252" t="b">
        <v>0</v>
      </c>
      <c r="L252" t="b">
        <v>0</v>
      </c>
      <c r="M252" t="s">
        <v>865</v>
      </c>
      <c r="N252" t="s">
        <v>1298</v>
      </c>
      <c r="O252" t="s">
        <v>1791</v>
      </c>
      <c r="P252" t="s">
        <v>2277</v>
      </c>
      <c r="Q252" s="7" t="s">
        <v>2772</v>
      </c>
      <c r="R252" t="s">
        <v>3074</v>
      </c>
      <c r="S252" t="s">
        <v>3395</v>
      </c>
    </row>
    <row r="253" spans="1:19">
      <c r="A253" t="s">
        <v>269</v>
      </c>
      <c r="B253" t="s">
        <v>519</v>
      </c>
      <c r="C253" t="s">
        <v>768</v>
      </c>
      <c r="D253" t="b">
        <v>1</v>
      </c>
      <c r="E253" t="b">
        <v>0</v>
      </c>
      <c r="F253" t="b">
        <v>0</v>
      </c>
      <c r="G253" t="b">
        <v>0</v>
      </c>
      <c r="H253" t="b">
        <v>0</v>
      </c>
      <c r="I253" t="b">
        <v>0</v>
      </c>
      <c r="J253" t="b">
        <v>0</v>
      </c>
      <c r="K253" t="b">
        <v>0</v>
      </c>
      <c r="L253" t="b">
        <v>0</v>
      </c>
      <c r="M253" t="s">
        <v>866</v>
      </c>
      <c r="N253" t="s">
        <v>1299</v>
      </c>
      <c r="O253" t="s">
        <v>1792</v>
      </c>
      <c r="P253" t="s">
        <v>2271</v>
      </c>
      <c r="Q253" s="7" t="s">
        <v>2773</v>
      </c>
      <c r="R253" t="s">
        <v>3075</v>
      </c>
      <c r="S253" t="s">
        <v>3396</v>
      </c>
    </row>
    <row r="254" spans="1:19">
      <c r="A254" t="s">
        <v>270</v>
      </c>
      <c r="B254" t="s">
        <v>611</v>
      </c>
      <c r="C254" t="s">
        <v>768</v>
      </c>
      <c r="D254" t="b">
        <v>1</v>
      </c>
      <c r="E254" t="b">
        <v>0</v>
      </c>
      <c r="F254" t="b">
        <v>0</v>
      </c>
      <c r="G254" t="b">
        <v>0</v>
      </c>
      <c r="H254" t="b">
        <v>0</v>
      </c>
      <c r="I254" t="b">
        <v>0</v>
      </c>
      <c r="J254" t="b">
        <v>0</v>
      </c>
      <c r="K254" t="b">
        <v>0</v>
      </c>
      <c r="L254" t="b">
        <v>0</v>
      </c>
      <c r="M254" t="s">
        <v>867</v>
      </c>
      <c r="N254" t="s">
        <v>1300</v>
      </c>
      <c r="O254" t="s">
        <v>1793</v>
      </c>
      <c r="P254" t="s">
        <v>2278</v>
      </c>
      <c r="Q254" s="7" t="s">
        <v>2774</v>
      </c>
      <c r="R254" t="s">
        <v>3076</v>
      </c>
      <c r="S254" t="s">
        <v>3397</v>
      </c>
    </row>
    <row r="255" spans="1:19">
      <c r="A255" t="s">
        <v>271</v>
      </c>
      <c r="B255" t="s">
        <v>533</v>
      </c>
      <c r="C255" t="s">
        <v>768</v>
      </c>
      <c r="D255" t="b">
        <v>1</v>
      </c>
      <c r="E255" t="b">
        <v>0</v>
      </c>
      <c r="F255" t="b">
        <v>0</v>
      </c>
      <c r="G255" t="b">
        <v>0</v>
      </c>
      <c r="H255" t="b">
        <v>0</v>
      </c>
      <c r="I255" t="b">
        <v>0</v>
      </c>
      <c r="J255" t="b">
        <v>0</v>
      </c>
      <c r="K255" t="b">
        <v>0</v>
      </c>
      <c r="L255" t="b">
        <v>0</v>
      </c>
      <c r="M255" t="s">
        <v>868</v>
      </c>
      <c r="N255" t="s">
        <v>1301</v>
      </c>
      <c r="O255" t="s">
        <v>1794</v>
      </c>
      <c r="P255" t="s">
        <v>2279</v>
      </c>
      <c r="Q255" s="7" t="s">
        <v>2775</v>
      </c>
      <c r="S255" t="s">
        <v>3398</v>
      </c>
    </row>
    <row r="256" spans="1:19">
      <c r="A256" t="s">
        <v>272</v>
      </c>
      <c r="B256" t="s">
        <v>674</v>
      </c>
      <c r="C256" t="s">
        <v>768</v>
      </c>
      <c r="D256" t="b">
        <v>1</v>
      </c>
      <c r="E256" t="b">
        <v>0</v>
      </c>
      <c r="F256" t="b">
        <v>0</v>
      </c>
      <c r="G256" t="b">
        <v>0</v>
      </c>
      <c r="H256" t="b">
        <v>0</v>
      </c>
      <c r="I256" t="b">
        <v>0</v>
      </c>
      <c r="J256" t="b">
        <v>0</v>
      </c>
      <c r="K256" t="b">
        <v>0</v>
      </c>
      <c r="L256" t="b">
        <v>0</v>
      </c>
      <c r="M256" t="s">
        <v>869</v>
      </c>
      <c r="N256" t="s">
        <v>1302</v>
      </c>
      <c r="O256" t="s">
        <v>1795</v>
      </c>
      <c r="P256" t="s">
        <v>2280</v>
      </c>
      <c r="Q256" s="7" t="s">
        <v>2776</v>
      </c>
      <c r="S256" t="s">
        <v>3399</v>
      </c>
    </row>
    <row r="257" spans="1:19">
      <c r="A257" t="s">
        <v>273</v>
      </c>
      <c r="B257" t="s">
        <v>675</v>
      </c>
      <c r="C257" t="s">
        <v>768</v>
      </c>
      <c r="D257" t="b">
        <v>1</v>
      </c>
      <c r="E257" t="b">
        <v>0</v>
      </c>
      <c r="F257" t="b">
        <v>0</v>
      </c>
      <c r="G257" t="b">
        <v>0</v>
      </c>
      <c r="H257" t="b">
        <v>0</v>
      </c>
      <c r="I257" t="b">
        <v>0</v>
      </c>
      <c r="J257" t="b">
        <v>0</v>
      </c>
      <c r="K257" t="b">
        <v>0</v>
      </c>
      <c r="L257" t="b">
        <v>0</v>
      </c>
      <c r="N257" t="s">
        <v>1303</v>
      </c>
      <c r="O257" t="s">
        <v>1796</v>
      </c>
      <c r="P257" t="s">
        <v>2281</v>
      </c>
      <c r="Q257" s="7" t="s">
        <v>2777</v>
      </c>
      <c r="S257" t="s">
        <v>3400</v>
      </c>
    </row>
    <row r="258" spans="1:19">
      <c r="A258" t="s">
        <v>274</v>
      </c>
      <c r="B258" t="s">
        <v>676</v>
      </c>
      <c r="C258" t="s">
        <v>768</v>
      </c>
      <c r="D258" t="b">
        <v>1</v>
      </c>
      <c r="E258" t="b">
        <v>0</v>
      </c>
      <c r="F258" t="b">
        <v>0</v>
      </c>
      <c r="G258" t="b">
        <v>0</v>
      </c>
      <c r="H258" t="b">
        <v>0</v>
      </c>
      <c r="I258" t="b">
        <v>1</v>
      </c>
      <c r="J258" t="b">
        <v>1</v>
      </c>
      <c r="K258" t="b">
        <v>0</v>
      </c>
      <c r="L258" t="b">
        <v>0</v>
      </c>
      <c r="M258" t="s">
        <v>870</v>
      </c>
      <c r="N258" t="s">
        <v>1304</v>
      </c>
      <c r="O258" t="s">
        <v>1797</v>
      </c>
      <c r="P258" t="s">
        <v>2282</v>
      </c>
      <c r="Q258" s="7" t="s">
        <v>2778</v>
      </c>
      <c r="R258" t="s">
        <v>3077</v>
      </c>
      <c r="S258" t="s">
        <v>3401</v>
      </c>
    </row>
    <row r="259" spans="1:19">
      <c r="A259" t="s">
        <v>275</v>
      </c>
      <c r="B259" t="s">
        <v>677</v>
      </c>
      <c r="C259" t="s">
        <v>768</v>
      </c>
      <c r="D259" t="b">
        <v>1</v>
      </c>
      <c r="E259" t="b">
        <v>0</v>
      </c>
      <c r="F259" t="b">
        <v>0</v>
      </c>
      <c r="G259" t="b">
        <v>0</v>
      </c>
      <c r="H259" t="b">
        <v>0</v>
      </c>
      <c r="I259" t="b">
        <v>0</v>
      </c>
      <c r="J259" t="b">
        <v>0</v>
      </c>
      <c r="K259" t="b">
        <v>0</v>
      </c>
      <c r="L259" t="b">
        <v>0</v>
      </c>
      <c r="M259" t="s">
        <v>871</v>
      </c>
      <c r="N259" t="s">
        <v>1305</v>
      </c>
      <c r="O259" t="s">
        <v>1798</v>
      </c>
      <c r="P259" t="s">
        <v>2283</v>
      </c>
      <c r="Q259" s="7" t="s">
        <v>2779</v>
      </c>
      <c r="S259" t="s">
        <v>3402</v>
      </c>
    </row>
    <row r="260" spans="1:19">
      <c r="A260" t="s">
        <v>276</v>
      </c>
      <c r="B260" t="s">
        <v>678</v>
      </c>
      <c r="C260" t="s">
        <v>768</v>
      </c>
      <c r="D260" t="b">
        <v>1</v>
      </c>
      <c r="E260" t="b">
        <v>0</v>
      </c>
      <c r="F260" t="b">
        <v>0</v>
      </c>
      <c r="G260" t="b">
        <v>0</v>
      </c>
      <c r="H260" t="b">
        <v>0</v>
      </c>
      <c r="I260" t="b">
        <v>0</v>
      </c>
      <c r="J260" t="b">
        <v>0</v>
      </c>
      <c r="K260" t="b">
        <v>0</v>
      </c>
      <c r="L260" t="b">
        <v>0</v>
      </c>
      <c r="M260" t="s">
        <v>872</v>
      </c>
      <c r="N260" t="s">
        <v>1306</v>
      </c>
      <c r="O260" t="s">
        <v>1799</v>
      </c>
      <c r="P260" t="s">
        <v>2284</v>
      </c>
      <c r="Q260" s="7" t="s">
        <v>2780</v>
      </c>
      <c r="S260" t="s">
        <v>3403</v>
      </c>
    </row>
    <row r="261" spans="1:19">
      <c r="A261" t="s">
        <v>277</v>
      </c>
      <c r="B261" t="s">
        <v>679</v>
      </c>
      <c r="C261" t="s">
        <v>768</v>
      </c>
      <c r="D261" t="b">
        <v>1</v>
      </c>
      <c r="E261" t="b">
        <v>0</v>
      </c>
      <c r="F261" t="b">
        <v>0</v>
      </c>
      <c r="G261" t="b">
        <v>0</v>
      </c>
      <c r="H261" t="b">
        <v>0</v>
      </c>
      <c r="I261" t="b">
        <v>0</v>
      </c>
      <c r="J261" t="b">
        <v>0</v>
      </c>
      <c r="K261" t="b">
        <v>0</v>
      </c>
      <c r="L261" t="b">
        <v>0</v>
      </c>
      <c r="M261" t="s">
        <v>873</v>
      </c>
      <c r="N261" t="s">
        <v>1307</v>
      </c>
      <c r="O261" t="s">
        <v>1800</v>
      </c>
      <c r="P261" t="s">
        <v>2285</v>
      </c>
      <c r="Q261" s="7" t="s">
        <v>2781</v>
      </c>
      <c r="S261" t="s">
        <v>3404</v>
      </c>
    </row>
    <row r="262" spans="1:19">
      <c r="A262" t="s">
        <v>278</v>
      </c>
      <c r="B262" t="s">
        <v>680</v>
      </c>
      <c r="C262" t="s">
        <v>768</v>
      </c>
      <c r="D262" t="b">
        <v>1</v>
      </c>
      <c r="E262" t="b">
        <v>0</v>
      </c>
      <c r="F262" t="b">
        <v>0</v>
      </c>
      <c r="G262" t="b">
        <v>0</v>
      </c>
      <c r="H262" t="b">
        <v>0</v>
      </c>
      <c r="I262" t="b">
        <v>0</v>
      </c>
      <c r="J262" t="b">
        <v>0</v>
      </c>
      <c r="K262" t="b">
        <v>0</v>
      </c>
      <c r="L262" t="b">
        <v>0</v>
      </c>
      <c r="M262" t="s">
        <v>874</v>
      </c>
      <c r="N262" t="s">
        <v>1308</v>
      </c>
      <c r="O262" t="s">
        <v>1801</v>
      </c>
      <c r="P262" t="s">
        <v>2286</v>
      </c>
      <c r="Q262" s="7" t="s">
        <v>2782</v>
      </c>
      <c r="S262" t="s">
        <v>3405</v>
      </c>
    </row>
    <row r="263" spans="1:19">
      <c r="A263" t="s">
        <v>279</v>
      </c>
      <c r="B263" t="s">
        <v>681</v>
      </c>
      <c r="C263" t="s">
        <v>768</v>
      </c>
      <c r="D263" t="b">
        <v>1</v>
      </c>
      <c r="E263" t="b">
        <v>0</v>
      </c>
      <c r="F263" t="b">
        <v>0</v>
      </c>
      <c r="G263" t="b">
        <v>0</v>
      </c>
      <c r="H263" t="b">
        <v>0</v>
      </c>
      <c r="I263" t="b">
        <v>0</v>
      </c>
      <c r="J263" t="b">
        <v>0</v>
      </c>
      <c r="K263" t="b">
        <v>0</v>
      </c>
      <c r="L263" t="b">
        <v>0</v>
      </c>
      <c r="M263" t="s">
        <v>875</v>
      </c>
      <c r="N263" t="s">
        <v>1309</v>
      </c>
      <c r="O263" t="s">
        <v>1802</v>
      </c>
      <c r="P263" t="s">
        <v>2287</v>
      </c>
      <c r="Q263" s="7" t="s">
        <v>2783</v>
      </c>
      <c r="R263" t="s">
        <v>3078</v>
      </c>
    </row>
    <row r="264" spans="1:19">
      <c r="A264" t="s">
        <v>280</v>
      </c>
      <c r="B264" t="s">
        <v>602</v>
      </c>
      <c r="C264" t="s">
        <v>768</v>
      </c>
      <c r="D264" t="b">
        <v>1</v>
      </c>
      <c r="E264" t="b">
        <v>0</v>
      </c>
      <c r="F264" t="b">
        <v>0</v>
      </c>
      <c r="G264" t="b">
        <v>0</v>
      </c>
      <c r="H264" t="b">
        <v>0</v>
      </c>
      <c r="I264" t="b">
        <v>0</v>
      </c>
      <c r="J264" t="b">
        <v>0</v>
      </c>
      <c r="K264" t="b">
        <v>0</v>
      </c>
      <c r="L264" t="b">
        <v>0</v>
      </c>
      <c r="M264" t="s">
        <v>876</v>
      </c>
      <c r="N264" t="s">
        <v>1310</v>
      </c>
      <c r="O264" t="s">
        <v>1803</v>
      </c>
      <c r="P264" t="s">
        <v>2288</v>
      </c>
      <c r="Q264" s="7" t="s">
        <v>2784</v>
      </c>
      <c r="R264" t="s">
        <v>3079</v>
      </c>
    </row>
    <row r="265" spans="1:19">
      <c r="A265" t="s">
        <v>281</v>
      </c>
      <c r="B265" t="s">
        <v>682</v>
      </c>
      <c r="C265" t="s">
        <v>768</v>
      </c>
      <c r="D265" t="b">
        <v>1</v>
      </c>
      <c r="E265" t="b">
        <v>0</v>
      </c>
      <c r="F265" t="b">
        <v>0</v>
      </c>
      <c r="G265" t="b">
        <v>0</v>
      </c>
      <c r="H265" t="b">
        <v>0</v>
      </c>
      <c r="I265" t="b">
        <v>0</v>
      </c>
      <c r="J265" t="b">
        <v>0</v>
      </c>
      <c r="K265" t="b">
        <v>0</v>
      </c>
      <c r="L265" t="b">
        <v>0</v>
      </c>
      <c r="M265" t="s">
        <v>877</v>
      </c>
      <c r="N265" t="s">
        <v>1311</v>
      </c>
      <c r="O265" t="s">
        <v>1804</v>
      </c>
      <c r="P265" t="s">
        <v>2289</v>
      </c>
      <c r="Q265" s="7" t="s">
        <v>2785</v>
      </c>
      <c r="R265" t="s">
        <v>3080</v>
      </c>
    </row>
    <row r="266" spans="1:19">
      <c r="A266" t="s">
        <v>282</v>
      </c>
      <c r="B266" t="s">
        <v>630</v>
      </c>
      <c r="C266" t="s">
        <v>768</v>
      </c>
      <c r="D266" t="b">
        <v>1</v>
      </c>
      <c r="E266" t="b">
        <v>0</v>
      </c>
      <c r="F266" t="b">
        <v>0</v>
      </c>
      <c r="G266" t="b">
        <v>0</v>
      </c>
      <c r="H266" t="b">
        <v>0</v>
      </c>
      <c r="I266" t="b">
        <v>0</v>
      </c>
      <c r="J266" t="b">
        <v>0</v>
      </c>
      <c r="K266" t="b">
        <v>0</v>
      </c>
      <c r="L266" t="b">
        <v>0</v>
      </c>
      <c r="M266" t="s">
        <v>878</v>
      </c>
      <c r="N266" t="s">
        <v>1312</v>
      </c>
      <c r="O266" t="s">
        <v>1805</v>
      </c>
      <c r="P266" t="s">
        <v>2290</v>
      </c>
      <c r="Q266" s="7" t="s">
        <v>2786</v>
      </c>
      <c r="R266" t="s">
        <v>3081</v>
      </c>
    </row>
    <row r="267" spans="1:19">
      <c r="A267" t="s">
        <v>283</v>
      </c>
      <c r="B267" t="s">
        <v>683</v>
      </c>
      <c r="C267" t="s">
        <v>768</v>
      </c>
      <c r="D267" t="b">
        <v>1</v>
      </c>
      <c r="E267" t="b">
        <v>0</v>
      </c>
      <c r="F267" t="b">
        <v>0</v>
      </c>
      <c r="G267" t="b">
        <v>0</v>
      </c>
      <c r="H267" t="b">
        <v>0</v>
      </c>
      <c r="I267" t="b">
        <v>0</v>
      </c>
      <c r="J267" t="b">
        <v>0</v>
      </c>
      <c r="K267" t="b">
        <v>0</v>
      </c>
      <c r="L267" t="b">
        <v>0</v>
      </c>
      <c r="M267" t="s">
        <v>879</v>
      </c>
      <c r="N267" t="s">
        <v>1313</v>
      </c>
      <c r="O267" t="s">
        <v>1806</v>
      </c>
      <c r="P267" t="s">
        <v>2291</v>
      </c>
      <c r="Q267" s="7" t="s">
        <v>2787</v>
      </c>
      <c r="R267" t="s">
        <v>3082</v>
      </c>
    </row>
    <row r="268" spans="1:19">
      <c r="A268" t="s">
        <v>284</v>
      </c>
      <c r="B268" t="s">
        <v>684</v>
      </c>
      <c r="C268" t="s">
        <v>768</v>
      </c>
      <c r="D268" t="b">
        <v>1</v>
      </c>
      <c r="E268" t="b">
        <v>0</v>
      </c>
      <c r="F268" t="b">
        <v>0</v>
      </c>
      <c r="G268" t="b">
        <v>0</v>
      </c>
      <c r="H268" t="b">
        <v>0</v>
      </c>
      <c r="I268" t="b">
        <v>0</v>
      </c>
      <c r="J268" t="b">
        <v>0</v>
      </c>
      <c r="K268" t="b">
        <v>0</v>
      </c>
      <c r="L268" t="b">
        <v>0</v>
      </c>
      <c r="M268" t="s">
        <v>880</v>
      </c>
      <c r="N268" t="s">
        <v>1314</v>
      </c>
      <c r="O268" t="s">
        <v>1807</v>
      </c>
      <c r="P268" t="s">
        <v>2292</v>
      </c>
      <c r="Q268" s="7" t="s">
        <v>2788</v>
      </c>
      <c r="R268" t="s">
        <v>3083</v>
      </c>
      <c r="S268" t="s">
        <v>3406</v>
      </c>
    </row>
    <row r="269" spans="1:19">
      <c r="A269" t="s">
        <v>285</v>
      </c>
      <c r="B269" t="s">
        <v>639</v>
      </c>
      <c r="C269" t="s">
        <v>768</v>
      </c>
      <c r="D269" t="b">
        <v>1</v>
      </c>
      <c r="E269" t="b">
        <v>0</v>
      </c>
      <c r="F269" t="b">
        <v>0</v>
      </c>
      <c r="G269" t="b">
        <v>0</v>
      </c>
      <c r="H269" t="b">
        <v>0</v>
      </c>
      <c r="I269" t="b">
        <v>0</v>
      </c>
      <c r="J269" t="b">
        <v>0</v>
      </c>
      <c r="K269" t="b">
        <v>0</v>
      </c>
      <c r="L269" t="b">
        <v>0</v>
      </c>
      <c r="M269" t="s">
        <v>881</v>
      </c>
      <c r="N269" t="s">
        <v>1315</v>
      </c>
      <c r="O269" t="s">
        <v>1808</v>
      </c>
      <c r="P269" t="s">
        <v>2293</v>
      </c>
      <c r="Q269" s="7" t="s">
        <v>2789</v>
      </c>
      <c r="R269" t="s">
        <v>3084</v>
      </c>
    </row>
    <row r="270" spans="1:19">
      <c r="A270" t="s">
        <v>286</v>
      </c>
      <c r="B270" t="s">
        <v>533</v>
      </c>
      <c r="C270" t="s">
        <v>768</v>
      </c>
      <c r="D270" t="b">
        <v>1</v>
      </c>
      <c r="E270" t="b">
        <v>0</v>
      </c>
      <c r="F270" t="b">
        <v>0</v>
      </c>
      <c r="G270" t="b">
        <v>0</v>
      </c>
      <c r="H270" t="b">
        <v>0</v>
      </c>
      <c r="I270" t="b">
        <v>0</v>
      </c>
      <c r="J270" t="b">
        <v>0</v>
      </c>
      <c r="K270" t="b">
        <v>0</v>
      </c>
      <c r="L270" t="b">
        <v>0</v>
      </c>
      <c r="M270" t="s">
        <v>882</v>
      </c>
      <c r="N270" t="s">
        <v>1316</v>
      </c>
      <c r="O270" t="s">
        <v>1809</v>
      </c>
      <c r="P270" t="s">
        <v>2294</v>
      </c>
      <c r="Q270" s="7" t="s">
        <v>2790</v>
      </c>
      <c r="S270" t="s">
        <v>3407</v>
      </c>
    </row>
    <row r="271" spans="1:19">
      <c r="A271" t="s">
        <v>287</v>
      </c>
      <c r="B271" t="s">
        <v>533</v>
      </c>
      <c r="C271" t="s">
        <v>768</v>
      </c>
      <c r="D271" t="b">
        <v>1</v>
      </c>
      <c r="E271" t="b">
        <v>0</v>
      </c>
      <c r="F271" t="b">
        <v>0</v>
      </c>
      <c r="G271" t="b">
        <v>0</v>
      </c>
      <c r="H271" t="b">
        <v>0</v>
      </c>
      <c r="I271" t="b">
        <v>0</v>
      </c>
      <c r="J271" t="b">
        <v>0</v>
      </c>
      <c r="K271" t="b">
        <v>0</v>
      </c>
      <c r="L271" t="b">
        <v>0</v>
      </c>
      <c r="M271" t="s">
        <v>883</v>
      </c>
      <c r="N271" t="s">
        <v>1317</v>
      </c>
      <c r="O271" t="s">
        <v>1810</v>
      </c>
      <c r="P271" t="s">
        <v>2295</v>
      </c>
      <c r="Q271" s="7" t="s">
        <v>2791</v>
      </c>
      <c r="R271" t="s">
        <v>3085</v>
      </c>
      <c r="S271" t="s">
        <v>3408</v>
      </c>
    </row>
    <row r="272" spans="1:19">
      <c r="A272" t="s">
        <v>288</v>
      </c>
      <c r="B272" t="s">
        <v>655</v>
      </c>
      <c r="C272" t="s">
        <v>768</v>
      </c>
      <c r="D272" t="b">
        <v>1</v>
      </c>
      <c r="E272" t="b">
        <v>0</v>
      </c>
      <c r="F272" t="b">
        <v>0</v>
      </c>
      <c r="G272" t="b">
        <v>0</v>
      </c>
      <c r="H272" t="b">
        <v>0</v>
      </c>
      <c r="I272" t="b">
        <v>0</v>
      </c>
      <c r="J272" t="b">
        <v>0</v>
      </c>
      <c r="K272" t="b">
        <v>0</v>
      </c>
      <c r="L272" t="b">
        <v>0</v>
      </c>
      <c r="N272" t="s">
        <v>1318</v>
      </c>
      <c r="O272" t="s">
        <v>1811</v>
      </c>
      <c r="P272" t="s">
        <v>2296</v>
      </c>
      <c r="Q272" s="7" t="s">
        <v>2792</v>
      </c>
      <c r="S272" t="s">
        <v>3409</v>
      </c>
    </row>
    <row r="273" spans="1:19">
      <c r="A273" t="s">
        <v>289</v>
      </c>
      <c r="B273" t="s">
        <v>631</v>
      </c>
      <c r="C273" t="s">
        <v>768</v>
      </c>
      <c r="D273" t="b">
        <v>1</v>
      </c>
      <c r="E273" t="b">
        <v>0</v>
      </c>
      <c r="F273" t="b">
        <v>0</v>
      </c>
      <c r="G273" t="b">
        <v>0</v>
      </c>
      <c r="H273" t="b">
        <v>0</v>
      </c>
      <c r="I273" t="b">
        <v>0</v>
      </c>
      <c r="J273" t="b">
        <v>0</v>
      </c>
      <c r="K273" t="b">
        <v>0</v>
      </c>
      <c r="L273" t="b">
        <v>0</v>
      </c>
      <c r="N273" t="s">
        <v>1319</v>
      </c>
      <c r="O273" t="s">
        <v>1812</v>
      </c>
      <c r="P273" t="s">
        <v>2297</v>
      </c>
      <c r="Q273" s="7" t="s">
        <v>2793</v>
      </c>
      <c r="S273" t="s">
        <v>3410</v>
      </c>
    </row>
    <row r="274" spans="1:19">
      <c r="A274" t="s">
        <v>290</v>
      </c>
      <c r="B274" t="s">
        <v>685</v>
      </c>
      <c r="C274" t="s">
        <v>768</v>
      </c>
      <c r="D274" t="b">
        <v>1</v>
      </c>
      <c r="E274" t="b">
        <v>0</v>
      </c>
      <c r="F274" t="b">
        <v>0</v>
      </c>
      <c r="G274" t="b">
        <v>0</v>
      </c>
      <c r="H274" t="b">
        <v>0</v>
      </c>
      <c r="I274" t="b">
        <v>0</v>
      </c>
      <c r="J274" t="b">
        <v>0</v>
      </c>
      <c r="K274" t="b">
        <v>0</v>
      </c>
      <c r="L274" t="b">
        <v>0</v>
      </c>
      <c r="N274" t="s">
        <v>1320</v>
      </c>
      <c r="O274" t="s">
        <v>1813</v>
      </c>
      <c r="P274" t="s">
        <v>2298</v>
      </c>
      <c r="Q274" s="7" t="s">
        <v>2794</v>
      </c>
      <c r="S274" t="s">
        <v>3411</v>
      </c>
    </row>
    <row r="275" spans="1:19">
      <c r="A275" t="s">
        <v>291</v>
      </c>
      <c r="B275" t="s">
        <v>533</v>
      </c>
      <c r="C275" t="s">
        <v>768</v>
      </c>
      <c r="D275" t="b">
        <v>1</v>
      </c>
      <c r="E275" t="b">
        <v>0</v>
      </c>
      <c r="F275" t="b">
        <v>0</v>
      </c>
      <c r="G275" t="b">
        <v>0</v>
      </c>
      <c r="H275" t="b">
        <v>0</v>
      </c>
      <c r="I275" t="b">
        <v>0</v>
      </c>
      <c r="J275" t="b">
        <v>0</v>
      </c>
      <c r="K275" t="b">
        <v>0</v>
      </c>
      <c r="L275" t="b">
        <v>1</v>
      </c>
      <c r="M275" t="s">
        <v>884</v>
      </c>
      <c r="N275" t="s">
        <v>1321</v>
      </c>
      <c r="O275" t="s">
        <v>1814</v>
      </c>
      <c r="P275" t="s">
        <v>2299</v>
      </c>
      <c r="Q275" s="7" t="s">
        <v>2795</v>
      </c>
      <c r="R275" t="s">
        <v>3086</v>
      </c>
      <c r="S275" t="s">
        <v>3412</v>
      </c>
    </row>
    <row r="276" spans="1:19">
      <c r="A276" t="s">
        <v>292</v>
      </c>
      <c r="B276" t="s">
        <v>686</v>
      </c>
      <c r="C276" t="s">
        <v>768</v>
      </c>
      <c r="D276" t="b">
        <v>1</v>
      </c>
      <c r="E276" t="b">
        <v>0</v>
      </c>
      <c r="F276" t="b">
        <v>0</v>
      </c>
      <c r="G276" t="b">
        <v>0</v>
      </c>
      <c r="H276" t="b">
        <v>0</v>
      </c>
      <c r="I276" t="b">
        <v>0</v>
      </c>
      <c r="J276" t="b">
        <v>0</v>
      </c>
      <c r="K276" t="b">
        <v>0</v>
      </c>
      <c r="L276" t="b">
        <v>0</v>
      </c>
      <c r="M276" t="s">
        <v>885</v>
      </c>
      <c r="N276" t="s">
        <v>1322</v>
      </c>
      <c r="O276" t="s">
        <v>1815</v>
      </c>
      <c r="P276" t="s">
        <v>2300</v>
      </c>
      <c r="Q276" s="7" t="s">
        <v>2796</v>
      </c>
      <c r="S276" t="s">
        <v>3413</v>
      </c>
    </row>
    <row r="277" spans="1:19">
      <c r="A277" t="s">
        <v>293</v>
      </c>
      <c r="B277" t="s">
        <v>687</v>
      </c>
      <c r="C277" t="s">
        <v>768</v>
      </c>
      <c r="D277" t="b">
        <v>1</v>
      </c>
      <c r="E277" t="b">
        <v>0</v>
      </c>
      <c r="F277" t="b">
        <v>0</v>
      </c>
      <c r="G277" t="b">
        <v>0</v>
      </c>
      <c r="H277" t="b">
        <v>0</v>
      </c>
      <c r="I277" t="b">
        <v>0</v>
      </c>
      <c r="J277" t="b">
        <v>0</v>
      </c>
      <c r="K277" t="b">
        <v>0</v>
      </c>
      <c r="L277" t="b">
        <v>0</v>
      </c>
      <c r="M277" t="s">
        <v>886</v>
      </c>
      <c r="N277" t="s">
        <v>1323</v>
      </c>
      <c r="O277" t="s">
        <v>1816</v>
      </c>
      <c r="P277" t="s">
        <v>2301</v>
      </c>
      <c r="Q277" s="7" t="s">
        <v>2797</v>
      </c>
      <c r="R277" t="s">
        <v>3087</v>
      </c>
    </row>
    <row r="278" spans="1:19">
      <c r="A278" t="s">
        <v>294</v>
      </c>
      <c r="B278" t="s">
        <v>688</v>
      </c>
      <c r="C278" t="s">
        <v>768</v>
      </c>
      <c r="D278" t="b">
        <v>1</v>
      </c>
      <c r="E278" t="b">
        <v>0</v>
      </c>
      <c r="F278" t="b">
        <v>0</v>
      </c>
      <c r="G278" t="b">
        <v>0</v>
      </c>
      <c r="H278" t="b">
        <v>0</v>
      </c>
      <c r="I278" t="b">
        <v>0</v>
      </c>
      <c r="J278" t="b">
        <v>0</v>
      </c>
      <c r="K278" t="b">
        <v>0</v>
      </c>
      <c r="L278" t="b">
        <v>0</v>
      </c>
      <c r="M278" t="s">
        <v>887</v>
      </c>
      <c r="N278" t="s">
        <v>1324</v>
      </c>
      <c r="O278" t="s">
        <v>1817</v>
      </c>
      <c r="P278" t="s">
        <v>2302</v>
      </c>
      <c r="Q278" s="7" t="s">
        <v>2798</v>
      </c>
      <c r="R278" t="s">
        <v>3088</v>
      </c>
      <c r="S278" t="s">
        <v>3414</v>
      </c>
    </row>
    <row r="279" spans="1:19">
      <c r="A279" t="s">
        <v>295</v>
      </c>
      <c r="B279" t="s">
        <v>689</v>
      </c>
      <c r="C279" t="s">
        <v>768</v>
      </c>
      <c r="D279" t="b">
        <v>1</v>
      </c>
      <c r="E279" t="b">
        <v>0</v>
      </c>
      <c r="F279" t="b">
        <v>0</v>
      </c>
      <c r="G279" t="b">
        <v>0</v>
      </c>
      <c r="H279" t="b">
        <v>0</v>
      </c>
      <c r="I279" t="b">
        <v>0</v>
      </c>
      <c r="J279" t="b">
        <v>0</v>
      </c>
      <c r="K279" t="b">
        <v>0</v>
      </c>
      <c r="L279" t="b">
        <v>0</v>
      </c>
      <c r="M279" t="s">
        <v>888</v>
      </c>
      <c r="N279" t="s">
        <v>1325</v>
      </c>
      <c r="O279" t="s">
        <v>1818</v>
      </c>
      <c r="P279" t="s">
        <v>2303</v>
      </c>
      <c r="Q279" s="7" t="s">
        <v>2799</v>
      </c>
      <c r="S279" t="s">
        <v>3415</v>
      </c>
    </row>
    <row r="280" spans="1:19">
      <c r="A280" t="s">
        <v>296</v>
      </c>
      <c r="B280" t="s">
        <v>690</v>
      </c>
      <c r="C280" t="s">
        <v>768</v>
      </c>
      <c r="D280" t="b">
        <v>1</v>
      </c>
      <c r="E280" t="b">
        <v>0</v>
      </c>
      <c r="F280" t="b">
        <v>0</v>
      </c>
      <c r="G280" t="b">
        <v>0</v>
      </c>
      <c r="H280" t="b">
        <v>0</v>
      </c>
      <c r="I280" t="b">
        <v>0</v>
      </c>
      <c r="J280" t="b">
        <v>0</v>
      </c>
      <c r="K280" t="b">
        <v>0</v>
      </c>
      <c r="L280" t="b">
        <v>0</v>
      </c>
      <c r="M280" t="s">
        <v>889</v>
      </c>
      <c r="N280" t="s">
        <v>1326</v>
      </c>
      <c r="O280" t="s">
        <v>1819</v>
      </c>
      <c r="P280" t="s">
        <v>2304</v>
      </c>
      <c r="Q280" s="7" t="s">
        <v>2800</v>
      </c>
      <c r="R280" t="s">
        <v>3089</v>
      </c>
    </row>
    <row r="281" spans="1:19">
      <c r="A281" t="s">
        <v>297</v>
      </c>
      <c r="B281" t="s">
        <v>691</v>
      </c>
      <c r="C281" t="s">
        <v>768</v>
      </c>
      <c r="D281" t="b">
        <v>1</v>
      </c>
      <c r="E281" t="b">
        <v>0</v>
      </c>
      <c r="F281" t="b">
        <v>0</v>
      </c>
      <c r="G281" t="b">
        <v>1</v>
      </c>
      <c r="H281" t="b">
        <v>0</v>
      </c>
      <c r="I281" t="b">
        <v>0</v>
      </c>
      <c r="J281" t="b">
        <v>0</v>
      </c>
      <c r="K281" t="b">
        <v>0</v>
      </c>
      <c r="L281" t="b">
        <v>0</v>
      </c>
      <c r="M281" t="s">
        <v>890</v>
      </c>
      <c r="N281" t="s">
        <v>1327</v>
      </c>
      <c r="O281" t="s">
        <v>1820</v>
      </c>
      <c r="P281" t="s">
        <v>2305</v>
      </c>
      <c r="Q281" s="7" t="s">
        <v>2801</v>
      </c>
      <c r="R281" t="s">
        <v>3090</v>
      </c>
      <c r="S281" t="s">
        <v>3416</v>
      </c>
    </row>
    <row r="282" spans="1:19">
      <c r="A282" t="s">
        <v>298</v>
      </c>
      <c r="B282" t="s">
        <v>550</v>
      </c>
      <c r="C282" t="s">
        <v>768</v>
      </c>
      <c r="D282" t="b">
        <v>1</v>
      </c>
      <c r="E282" t="b">
        <v>0</v>
      </c>
      <c r="F282" t="b">
        <v>0</v>
      </c>
      <c r="G282" t="b">
        <v>0</v>
      </c>
      <c r="H282" t="b">
        <v>0</v>
      </c>
      <c r="I282" t="b">
        <v>0</v>
      </c>
      <c r="J282" t="b">
        <v>0</v>
      </c>
      <c r="K282" t="b">
        <v>0</v>
      </c>
      <c r="L282" t="b">
        <v>0</v>
      </c>
      <c r="M282" t="s">
        <v>771</v>
      </c>
      <c r="N282" t="s">
        <v>1328</v>
      </c>
      <c r="O282" t="s">
        <v>1821</v>
      </c>
      <c r="P282" t="s">
        <v>2306</v>
      </c>
      <c r="Q282" s="7" t="s">
        <v>2802</v>
      </c>
    </row>
    <row r="283" spans="1:19">
      <c r="A283" t="s">
        <v>299</v>
      </c>
      <c r="B283" t="s">
        <v>692</v>
      </c>
      <c r="C283" t="s">
        <v>768</v>
      </c>
      <c r="D283" t="b">
        <v>1</v>
      </c>
      <c r="E283" t="b">
        <v>0</v>
      </c>
      <c r="F283" t="b">
        <v>0</v>
      </c>
      <c r="G283" t="b">
        <v>0</v>
      </c>
      <c r="H283" t="b">
        <v>0</v>
      </c>
      <c r="I283" t="b">
        <v>0</v>
      </c>
      <c r="J283" t="b">
        <v>0</v>
      </c>
      <c r="K283" t="b">
        <v>0</v>
      </c>
      <c r="L283" t="b">
        <v>0</v>
      </c>
      <c r="M283" t="s">
        <v>891</v>
      </c>
      <c r="N283" t="s">
        <v>1329</v>
      </c>
      <c r="O283" t="s">
        <v>1822</v>
      </c>
      <c r="P283" t="s">
        <v>2307</v>
      </c>
      <c r="Q283" s="7" t="s">
        <v>2803</v>
      </c>
      <c r="S283" t="s">
        <v>3417</v>
      </c>
    </row>
    <row r="284" spans="1:19">
      <c r="A284" t="s">
        <v>300</v>
      </c>
      <c r="B284" t="s">
        <v>611</v>
      </c>
      <c r="C284" t="s">
        <v>768</v>
      </c>
      <c r="D284" t="b">
        <v>1</v>
      </c>
      <c r="E284" t="b">
        <v>0</v>
      </c>
      <c r="F284" t="b">
        <v>0</v>
      </c>
      <c r="G284" t="b">
        <v>0</v>
      </c>
      <c r="H284" t="b">
        <v>0</v>
      </c>
      <c r="I284" t="b">
        <v>0</v>
      </c>
      <c r="J284" t="b">
        <v>1</v>
      </c>
      <c r="K284" t="b">
        <v>0</v>
      </c>
      <c r="L284" t="b">
        <v>0</v>
      </c>
      <c r="M284" t="s">
        <v>892</v>
      </c>
      <c r="N284" t="s">
        <v>1330</v>
      </c>
      <c r="O284" t="s">
        <v>1823</v>
      </c>
      <c r="P284" t="s">
        <v>2308</v>
      </c>
      <c r="Q284" s="7" t="s">
        <v>2804</v>
      </c>
      <c r="S284" t="s">
        <v>3418</v>
      </c>
    </row>
    <row r="285" spans="1:19">
      <c r="A285" t="s">
        <v>301</v>
      </c>
      <c r="B285" t="s">
        <v>519</v>
      </c>
      <c r="C285" t="s">
        <v>768</v>
      </c>
      <c r="D285" t="b">
        <v>1</v>
      </c>
      <c r="E285" t="b">
        <v>0</v>
      </c>
      <c r="F285" t="b">
        <v>0</v>
      </c>
      <c r="G285" t="b">
        <v>0</v>
      </c>
      <c r="H285" t="b">
        <v>0</v>
      </c>
      <c r="I285" t="b">
        <v>0</v>
      </c>
      <c r="J285" t="b">
        <v>0</v>
      </c>
      <c r="K285" t="b">
        <v>0</v>
      </c>
      <c r="L285" t="b">
        <v>0</v>
      </c>
      <c r="M285" t="s">
        <v>893</v>
      </c>
      <c r="N285" t="s">
        <v>1331</v>
      </c>
      <c r="O285" t="s">
        <v>1784</v>
      </c>
      <c r="P285" t="s">
        <v>2271</v>
      </c>
      <c r="Q285" s="7" t="s">
        <v>2805</v>
      </c>
      <c r="R285" t="s">
        <v>3091</v>
      </c>
      <c r="S285" t="s">
        <v>3419</v>
      </c>
    </row>
    <row r="286" spans="1:19">
      <c r="A286" t="s">
        <v>302</v>
      </c>
      <c r="B286" t="s">
        <v>533</v>
      </c>
      <c r="C286" t="s">
        <v>768</v>
      </c>
      <c r="D286" t="b">
        <v>1</v>
      </c>
      <c r="E286" t="b">
        <v>0</v>
      </c>
      <c r="F286" t="b">
        <v>0</v>
      </c>
      <c r="G286" t="b">
        <v>0</v>
      </c>
      <c r="H286" t="b">
        <v>0</v>
      </c>
      <c r="I286" t="b">
        <v>0</v>
      </c>
      <c r="J286" t="b">
        <v>0</v>
      </c>
      <c r="K286" t="b">
        <v>0</v>
      </c>
      <c r="L286" t="b">
        <v>0</v>
      </c>
      <c r="M286" t="s">
        <v>894</v>
      </c>
      <c r="N286" t="s">
        <v>1332</v>
      </c>
      <c r="O286" t="s">
        <v>1580</v>
      </c>
      <c r="P286" t="s">
        <v>2309</v>
      </c>
      <c r="Q286" s="7" t="s">
        <v>2806</v>
      </c>
      <c r="S286" t="s">
        <v>3420</v>
      </c>
    </row>
    <row r="287" spans="1:19">
      <c r="A287" t="s">
        <v>303</v>
      </c>
      <c r="B287" t="s">
        <v>693</v>
      </c>
      <c r="C287" t="s">
        <v>768</v>
      </c>
      <c r="D287" t="b">
        <v>1</v>
      </c>
      <c r="E287" t="b">
        <v>0</v>
      </c>
      <c r="F287" t="b">
        <v>0</v>
      </c>
      <c r="G287" t="b">
        <v>0</v>
      </c>
      <c r="H287" t="b">
        <v>0</v>
      </c>
      <c r="I287" t="b">
        <v>0</v>
      </c>
      <c r="J287" t="b">
        <v>0</v>
      </c>
      <c r="K287" t="b">
        <v>0</v>
      </c>
      <c r="L287" t="b">
        <v>0</v>
      </c>
      <c r="M287" t="s">
        <v>895</v>
      </c>
      <c r="N287" t="s">
        <v>1333</v>
      </c>
      <c r="O287" t="s">
        <v>1824</v>
      </c>
      <c r="P287" t="s">
        <v>2310</v>
      </c>
      <c r="Q287" s="7" t="s">
        <v>2807</v>
      </c>
      <c r="R287" t="s">
        <v>3092</v>
      </c>
      <c r="S287" t="s">
        <v>3421</v>
      </c>
    </row>
    <row r="288" spans="1:19">
      <c r="A288" t="s">
        <v>304</v>
      </c>
      <c r="B288" t="s">
        <v>694</v>
      </c>
      <c r="C288" t="s">
        <v>768</v>
      </c>
      <c r="D288" t="b">
        <v>1</v>
      </c>
      <c r="E288" t="b">
        <v>0</v>
      </c>
      <c r="F288" t="b">
        <v>0</v>
      </c>
      <c r="G288" t="b">
        <v>0</v>
      </c>
      <c r="H288" t="b">
        <v>0</v>
      </c>
      <c r="I288" t="b">
        <v>0</v>
      </c>
      <c r="J288" t="b">
        <v>0</v>
      </c>
      <c r="K288" t="b">
        <v>0</v>
      </c>
      <c r="L288" t="b">
        <v>0</v>
      </c>
      <c r="M288" t="s">
        <v>896</v>
      </c>
      <c r="N288" t="s">
        <v>1334</v>
      </c>
      <c r="O288" t="s">
        <v>1825</v>
      </c>
      <c r="P288" t="s">
        <v>2311</v>
      </c>
      <c r="Q288" s="7" t="s">
        <v>2808</v>
      </c>
      <c r="R288" t="s">
        <v>3093</v>
      </c>
      <c r="S288" t="s">
        <v>3422</v>
      </c>
    </row>
    <row r="289" spans="1:19">
      <c r="A289" t="s">
        <v>305</v>
      </c>
      <c r="B289" t="s">
        <v>532</v>
      </c>
      <c r="C289" t="s">
        <v>768</v>
      </c>
      <c r="D289" t="b">
        <v>1</v>
      </c>
      <c r="E289" t="b">
        <v>0</v>
      </c>
      <c r="F289" t="b">
        <v>0</v>
      </c>
      <c r="G289" t="b">
        <v>0</v>
      </c>
      <c r="H289" t="b">
        <v>0</v>
      </c>
      <c r="I289" t="b">
        <v>0</v>
      </c>
      <c r="J289" t="b">
        <v>0</v>
      </c>
      <c r="K289" t="b">
        <v>0</v>
      </c>
      <c r="L289" t="b">
        <v>0</v>
      </c>
      <c r="M289" t="s">
        <v>897</v>
      </c>
      <c r="N289" t="s">
        <v>1335</v>
      </c>
      <c r="O289" t="s">
        <v>1826</v>
      </c>
      <c r="P289" t="s">
        <v>2312</v>
      </c>
      <c r="Q289" s="7" t="s">
        <v>2809</v>
      </c>
      <c r="R289" t="s">
        <v>3094</v>
      </c>
    </row>
    <row r="290" spans="1:19">
      <c r="A290" t="s">
        <v>306</v>
      </c>
      <c r="B290" t="s">
        <v>519</v>
      </c>
      <c r="C290" t="s">
        <v>768</v>
      </c>
      <c r="D290" t="b">
        <v>1</v>
      </c>
      <c r="E290" t="b">
        <v>0</v>
      </c>
      <c r="F290" t="b">
        <v>0</v>
      </c>
      <c r="G290" t="b">
        <v>0</v>
      </c>
      <c r="H290" t="b">
        <v>0</v>
      </c>
      <c r="I290" t="b">
        <v>0</v>
      </c>
      <c r="J290" t="b">
        <v>0</v>
      </c>
      <c r="K290" t="b">
        <v>0</v>
      </c>
      <c r="L290" t="b">
        <v>0</v>
      </c>
      <c r="M290" t="s">
        <v>898</v>
      </c>
      <c r="N290" t="s">
        <v>1336</v>
      </c>
      <c r="O290" t="s">
        <v>1827</v>
      </c>
      <c r="P290" t="s">
        <v>2313</v>
      </c>
      <c r="Q290" s="7" t="s">
        <v>2810</v>
      </c>
      <c r="R290" t="s">
        <v>3095</v>
      </c>
      <c r="S290" t="s">
        <v>3423</v>
      </c>
    </row>
    <row r="291" spans="1:19">
      <c r="A291" t="s">
        <v>307</v>
      </c>
      <c r="B291" t="s">
        <v>533</v>
      </c>
      <c r="C291" t="s">
        <v>768</v>
      </c>
      <c r="D291" t="b">
        <v>1</v>
      </c>
      <c r="E291" t="b">
        <v>0</v>
      </c>
      <c r="F291" t="b">
        <v>0</v>
      </c>
      <c r="G291" t="b">
        <v>0</v>
      </c>
      <c r="H291" t="b">
        <v>0</v>
      </c>
      <c r="I291" t="b">
        <v>0</v>
      </c>
      <c r="J291" t="b">
        <v>0</v>
      </c>
      <c r="K291" t="b">
        <v>0</v>
      </c>
      <c r="L291" t="b">
        <v>0</v>
      </c>
      <c r="M291" t="s">
        <v>899</v>
      </c>
      <c r="N291" t="s">
        <v>1337</v>
      </c>
      <c r="O291" t="s">
        <v>1828</v>
      </c>
      <c r="P291" t="s">
        <v>2314</v>
      </c>
      <c r="Q291" s="7" t="s">
        <v>2811</v>
      </c>
      <c r="S291" t="s">
        <v>3424</v>
      </c>
    </row>
    <row r="292" spans="1:19">
      <c r="A292" t="s">
        <v>308</v>
      </c>
      <c r="B292" t="s">
        <v>695</v>
      </c>
      <c r="C292" t="s">
        <v>768</v>
      </c>
      <c r="D292" t="b">
        <v>1</v>
      </c>
      <c r="E292" t="b">
        <v>0</v>
      </c>
      <c r="F292" t="b">
        <v>0</v>
      </c>
      <c r="G292" t="b">
        <v>0</v>
      </c>
      <c r="H292" t="b">
        <v>0</v>
      </c>
      <c r="I292" t="b">
        <v>0</v>
      </c>
      <c r="J292" t="b">
        <v>0</v>
      </c>
      <c r="K292" t="b">
        <v>0</v>
      </c>
      <c r="L292" t="b">
        <v>0</v>
      </c>
      <c r="M292" t="s">
        <v>900</v>
      </c>
      <c r="N292" t="s">
        <v>1338</v>
      </c>
      <c r="O292" t="s">
        <v>1829</v>
      </c>
      <c r="P292" t="s">
        <v>2315</v>
      </c>
      <c r="Q292" s="7" t="s">
        <v>2812</v>
      </c>
      <c r="R292" t="s">
        <v>3096</v>
      </c>
      <c r="S292" t="s">
        <v>3425</v>
      </c>
    </row>
    <row r="293" spans="1:19">
      <c r="A293" t="s">
        <v>309</v>
      </c>
      <c r="B293" t="s">
        <v>533</v>
      </c>
      <c r="C293" t="s">
        <v>768</v>
      </c>
      <c r="D293" t="b">
        <v>1</v>
      </c>
      <c r="E293" t="b">
        <v>0</v>
      </c>
      <c r="F293" t="b">
        <v>0</v>
      </c>
      <c r="G293" t="b">
        <v>0</v>
      </c>
      <c r="H293" t="b">
        <v>0</v>
      </c>
      <c r="I293" t="b">
        <v>0</v>
      </c>
      <c r="J293" t="b">
        <v>0</v>
      </c>
      <c r="K293" t="b">
        <v>0</v>
      </c>
      <c r="L293" t="b">
        <v>0</v>
      </c>
      <c r="M293" t="s">
        <v>901</v>
      </c>
      <c r="N293" t="s">
        <v>1339</v>
      </c>
      <c r="O293" t="s">
        <v>1830</v>
      </c>
      <c r="P293" t="s">
        <v>2316</v>
      </c>
      <c r="Q293" s="7" t="s">
        <v>2813</v>
      </c>
      <c r="S293" t="s">
        <v>3426</v>
      </c>
    </row>
    <row r="294" spans="1:19">
      <c r="A294" t="s">
        <v>310</v>
      </c>
      <c r="B294" t="s">
        <v>696</v>
      </c>
      <c r="C294" t="s">
        <v>768</v>
      </c>
      <c r="D294" t="b">
        <v>1</v>
      </c>
      <c r="E294" t="b">
        <v>0</v>
      </c>
      <c r="F294" t="b">
        <v>0</v>
      </c>
      <c r="G294" t="b">
        <v>0</v>
      </c>
      <c r="H294" t="b">
        <v>0</v>
      </c>
      <c r="I294" t="b">
        <v>0</v>
      </c>
      <c r="J294" t="b">
        <v>0</v>
      </c>
      <c r="K294" t="b">
        <v>0</v>
      </c>
      <c r="L294" t="b">
        <v>0</v>
      </c>
      <c r="M294" t="s">
        <v>902</v>
      </c>
      <c r="N294" t="s">
        <v>1340</v>
      </c>
      <c r="O294" t="s">
        <v>1831</v>
      </c>
      <c r="P294" t="s">
        <v>2317</v>
      </c>
      <c r="Q294" s="7" t="s">
        <v>2814</v>
      </c>
      <c r="R294" t="s">
        <v>3097</v>
      </c>
      <c r="S294" t="s">
        <v>3427</v>
      </c>
    </row>
    <row r="295" spans="1:19">
      <c r="A295" t="s">
        <v>311</v>
      </c>
      <c r="B295" t="s">
        <v>533</v>
      </c>
      <c r="C295" t="s">
        <v>768</v>
      </c>
      <c r="D295" t="b">
        <v>1</v>
      </c>
      <c r="E295" t="b">
        <v>0</v>
      </c>
      <c r="F295" t="b">
        <v>0</v>
      </c>
      <c r="G295" t="b">
        <v>0</v>
      </c>
      <c r="H295" t="b">
        <v>0</v>
      </c>
      <c r="I295" t="b">
        <v>0</v>
      </c>
      <c r="J295" t="b">
        <v>0</v>
      </c>
      <c r="K295" t="b">
        <v>0</v>
      </c>
      <c r="L295" t="b">
        <v>0</v>
      </c>
      <c r="M295" t="s">
        <v>903</v>
      </c>
      <c r="N295" t="s">
        <v>1341</v>
      </c>
      <c r="O295" t="s">
        <v>1832</v>
      </c>
      <c r="P295" t="s">
        <v>2318</v>
      </c>
      <c r="Q295" s="7" t="s">
        <v>2815</v>
      </c>
      <c r="S295" t="s">
        <v>3428</v>
      </c>
    </row>
    <row r="296" spans="1:19">
      <c r="A296" t="s">
        <v>312</v>
      </c>
      <c r="B296" t="s">
        <v>534</v>
      </c>
      <c r="C296" t="s">
        <v>768</v>
      </c>
      <c r="D296" t="b">
        <v>1</v>
      </c>
      <c r="E296" t="b">
        <v>0</v>
      </c>
      <c r="F296" t="b">
        <v>0</v>
      </c>
      <c r="G296" t="b">
        <v>0</v>
      </c>
      <c r="H296" t="b">
        <v>0</v>
      </c>
      <c r="I296" t="b">
        <v>0</v>
      </c>
      <c r="J296" t="b">
        <v>0</v>
      </c>
      <c r="K296" t="b">
        <v>0</v>
      </c>
      <c r="L296" t="b">
        <v>0</v>
      </c>
      <c r="M296" t="s">
        <v>904</v>
      </c>
      <c r="N296" t="s">
        <v>1342</v>
      </c>
      <c r="O296" t="s">
        <v>1833</v>
      </c>
      <c r="P296" t="s">
        <v>2319</v>
      </c>
      <c r="Q296" s="7" t="s">
        <v>2816</v>
      </c>
      <c r="S296" t="s">
        <v>3429</v>
      </c>
    </row>
    <row r="297" spans="1:19">
      <c r="A297" t="s">
        <v>313</v>
      </c>
      <c r="B297" t="s">
        <v>697</v>
      </c>
      <c r="C297" t="s">
        <v>768</v>
      </c>
      <c r="D297" t="b">
        <v>1</v>
      </c>
      <c r="E297" t="b">
        <v>0</v>
      </c>
      <c r="F297" t="b">
        <v>0</v>
      </c>
      <c r="G297" t="b">
        <v>0</v>
      </c>
      <c r="H297" t="b">
        <v>0</v>
      </c>
      <c r="I297" t="b">
        <v>0</v>
      </c>
      <c r="J297" t="b">
        <v>0</v>
      </c>
      <c r="K297" t="b">
        <v>0</v>
      </c>
      <c r="L297" t="b">
        <v>0</v>
      </c>
      <c r="N297" t="s">
        <v>1343</v>
      </c>
      <c r="O297" t="s">
        <v>1834</v>
      </c>
      <c r="P297" t="s">
        <v>2320</v>
      </c>
      <c r="Q297" s="7" t="s">
        <v>2817</v>
      </c>
      <c r="S297" t="s">
        <v>3430</v>
      </c>
    </row>
    <row r="298" spans="1:19">
      <c r="A298" t="s">
        <v>314</v>
      </c>
      <c r="B298" t="s">
        <v>671</v>
      </c>
      <c r="C298" t="s">
        <v>768</v>
      </c>
      <c r="D298" t="b">
        <v>1</v>
      </c>
      <c r="E298" t="b">
        <v>1</v>
      </c>
      <c r="F298" t="b">
        <v>0</v>
      </c>
      <c r="G298" t="b">
        <v>0</v>
      </c>
      <c r="H298" t="b">
        <v>0</v>
      </c>
      <c r="I298" t="b">
        <v>0</v>
      </c>
      <c r="J298" t="b">
        <v>0</v>
      </c>
      <c r="K298" t="b">
        <v>0</v>
      </c>
      <c r="L298" t="b">
        <v>0</v>
      </c>
      <c r="M298" t="s">
        <v>905</v>
      </c>
      <c r="N298" t="s">
        <v>1344</v>
      </c>
      <c r="O298" t="s">
        <v>1835</v>
      </c>
      <c r="P298" t="s">
        <v>2321</v>
      </c>
      <c r="Q298" s="7" t="s">
        <v>2818</v>
      </c>
      <c r="R298" t="s">
        <v>3098</v>
      </c>
      <c r="S298" t="s">
        <v>3431</v>
      </c>
    </row>
    <row r="299" spans="1:19">
      <c r="A299" t="s">
        <v>315</v>
      </c>
      <c r="B299" t="s">
        <v>569</v>
      </c>
      <c r="C299" t="s">
        <v>768</v>
      </c>
      <c r="D299" t="b">
        <v>1</v>
      </c>
      <c r="E299" t="b">
        <v>0</v>
      </c>
      <c r="F299" t="b">
        <v>0</v>
      </c>
      <c r="G299" t="b">
        <v>0</v>
      </c>
      <c r="H299" t="b">
        <v>0</v>
      </c>
      <c r="I299" t="b">
        <v>0</v>
      </c>
      <c r="J299" t="b">
        <v>0</v>
      </c>
      <c r="K299" t="b">
        <v>0</v>
      </c>
      <c r="L299" t="b">
        <v>0</v>
      </c>
      <c r="M299" t="s">
        <v>906</v>
      </c>
      <c r="N299" t="s">
        <v>1345</v>
      </c>
      <c r="O299" t="s">
        <v>1836</v>
      </c>
      <c r="P299" t="s">
        <v>2322</v>
      </c>
      <c r="Q299" s="7" t="s">
        <v>2819</v>
      </c>
      <c r="R299" t="s">
        <v>3099</v>
      </c>
      <c r="S299" t="s">
        <v>3432</v>
      </c>
    </row>
    <row r="300" spans="1:19">
      <c r="A300" t="s">
        <v>316</v>
      </c>
      <c r="B300" t="s">
        <v>533</v>
      </c>
      <c r="C300" t="s">
        <v>768</v>
      </c>
      <c r="D300" t="b">
        <v>1</v>
      </c>
      <c r="E300" t="b">
        <v>0</v>
      </c>
      <c r="F300" t="b">
        <v>0</v>
      </c>
      <c r="G300" t="b">
        <v>0</v>
      </c>
      <c r="H300" t="b">
        <v>0</v>
      </c>
      <c r="I300" t="b">
        <v>0</v>
      </c>
      <c r="J300" t="b">
        <v>0</v>
      </c>
      <c r="K300" t="b">
        <v>0</v>
      </c>
      <c r="L300" t="b">
        <v>0</v>
      </c>
      <c r="M300" t="s">
        <v>907</v>
      </c>
      <c r="N300" t="s">
        <v>1346</v>
      </c>
      <c r="O300" t="s">
        <v>1837</v>
      </c>
      <c r="P300" t="s">
        <v>2323</v>
      </c>
      <c r="Q300" s="7" t="s">
        <v>2820</v>
      </c>
      <c r="S300" t="s">
        <v>3433</v>
      </c>
    </row>
    <row r="301" spans="1:19">
      <c r="A301" t="s">
        <v>317</v>
      </c>
      <c r="B301" t="s">
        <v>690</v>
      </c>
      <c r="C301" t="s">
        <v>768</v>
      </c>
      <c r="D301" t="b">
        <v>1</v>
      </c>
      <c r="E301" t="b">
        <v>0</v>
      </c>
      <c r="F301" t="b">
        <v>0</v>
      </c>
      <c r="G301" t="b">
        <v>0</v>
      </c>
      <c r="H301" t="b">
        <v>0</v>
      </c>
      <c r="I301" t="b">
        <v>0</v>
      </c>
      <c r="J301" t="b">
        <v>0</v>
      </c>
      <c r="K301" t="b">
        <v>0</v>
      </c>
      <c r="L301" t="b">
        <v>0</v>
      </c>
      <c r="M301" t="s">
        <v>908</v>
      </c>
      <c r="N301" t="s">
        <v>1347</v>
      </c>
      <c r="O301" t="s">
        <v>1838</v>
      </c>
      <c r="P301" t="s">
        <v>2324</v>
      </c>
      <c r="Q301" s="7" t="s">
        <v>2821</v>
      </c>
      <c r="R301" t="s">
        <v>3100</v>
      </c>
    </row>
    <row r="302" spans="1:19">
      <c r="A302" t="s">
        <v>318</v>
      </c>
      <c r="B302" t="s">
        <v>533</v>
      </c>
      <c r="C302" t="s">
        <v>768</v>
      </c>
      <c r="D302" t="b">
        <v>1</v>
      </c>
      <c r="E302" t="b">
        <v>0</v>
      </c>
      <c r="F302" t="b">
        <v>0</v>
      </c>
      <c r="G302" t="b">
        <v>0</v>
      </c>
      <c r="H302" t="b">
        <v>0</v>
      </c>
      <c r="I302" t="b">
        <v>0</v>
      </c>
      <c r="J302" t="b">
        <v>0</v>
      </c>
      <c r="K302" t="b">
        <v>0</v>
      </c>
      <c r="L302" t="b">
        <v>0</v>
      </c>
      <c r="M302" t="s">
        <v>909</v>
      </c>
      <c r="N302" t="s">
        <v>1348</v>
      </c>
      <c r="O302" t="s">
        <v>1839</v>
      </c>
      <c r="P302" t="s">
        <v>2325</v>
      </c>
      <c r="Q302" s="7" t="s">
        <v>2822</v>
      </c>
      <c r="S302" t="s">
        <v>3434</v>
      </c>
    </row>
    <row r="303" spans="1:19">
      <c r="A303" t="s">
        <v>319</v>
      </c>
      <c r="B303" t="s">
        <v>571</v>
      </c>
      <c r="C303" t="s">
        <v>768</v>
      </c>
      <c r="D303" t="b">
        <v>1</v>
      </c>
      <c r="E303" t="b">
        <v>0</v>
      </c>
      <c r="F303" t="b">
        <v>0</v>
      </c>
      <c r="G303" t="b">
        <v>0</v>
      </c>
      <c r="H303" t="b">
        <v>0</v>
      </c>
      <c r="I303" t="b">
        <v>0</v>
      </c>
      <c r="J303" t="b">
        <v>0</v>
      </c>
      <c r="K303" t="b">
        <v>0</v>
      </c>
      <c r="L303" t="b">
        <v>0</v>
      </c>
      <c r="M303" t="s">
        <v>910</v>
      </c>
      <c r="N303" t="s">
        <v>1349</v>
      </c>
      <c r="O303" t="s">
        <v>1840</v>
      </c>
      <c r="P303" t="s">
        <v>2326</v>
      </c>
      <c r="Q303" s="7" t="s">
        <v>2823</v>
      </c>
      <c r="S303" t="s">
        <v>3435</v>
      </c>
    </row>
    <row r="304" spans="1:19">
      <c r="A304" t="s">
        <v>320</v>
      </c>
      <c r="B304" t="s">
        <v>666</v>
      </c>
      <c r="C304" t="s">
        <v>768</v>
      </c>
      <c r="D304" t="b">
        <v>1</v>
      </c>
      <c r="E304" t="b">
        <v>0</v>
      </c>
      <c r="F304" t="b">
        <v>0</v>
      </c>
      <c r="G304" t="b">
        <v>0</v>
      </c>
      <c r="H304" t="b">
        <v>0</v>
      </c>
      <c r="I304" t="b">
        <v>0</v>
      </c>
      <c r="J304" t="b">
        <v>0</v>
      </c>
      <c r="K304" t="b">
        <v>0</v>
      </c>
      <c r="L304" t="b">
        <v>0</v>
      </c>
      <c r="M304" t="s">
        <v>911</v>
      </c>
      <c r="N304" t="s">
        <v>1350</v>
      </c>
      <c r="O304" t="s">
        <v>1841</v>
      </c>
      <c r="P304" t="s">
        <v>2327</v>
      </c>
      <c r="Q304" s="7" t="s">
        <v>2824</v>
      </c>
      <c r="R304" t="s">
        <v>3101</v>
      </c>
      <c r="S304" t="s">
        <v>3436</v>
      </c>
    </row>
    <row r="305" spans="1:19">
      <c r="A305" t="s">
        <v>321</v>
      </c>
      <c r="B305" t="s">
        <v>564</v>
      </c>
      <c r="C305" t="s">
        <v>768</v>
      </c>
      <c r="D305" t="b">
        <v>1</v>
      </c>
      <c r="E305" t="b">
        <v>0</v>
      </c>
      <c r="F305" t="b">
        <v>0</v>
      </c>
      <c r="G305" t="b">
        <v>0</v>
      </c>
      <c r="H305" t="b">
        <v>0</v>
      </c>
      <c r="I305" t="b">
        <v>0</v>
      </c>
      <c r="J305" t="b">
        <v>0</v>
      </c>
      <c r="K305" t="b">
        <v>0</v>
      </c>
      <c r="L305" t="b">
        <v>0</v>
      </c>
      <c r="M305" t="s">
        <v>912</v>
      </c>
      <c r="N305" t="s">
        <v>1351</v>
      </c>
      <c r="O305" t="s">
        <v>1842</v>
      </c>
      <c r="P305" t="s">
        <v>2328</v>
      </c>
      <c r="Q305" s="7" t="s">
        <v>2825</v>
      </c>
      <c r="S305" t="s">
        <v>3437</v>
      </c>
    </row>
    <row r="306" spans="1:19">
      <c r="A306" t="s">
        <v>322</v>
      </c>
      <c r="B306" t="s">
        <v>680</v>
      </c>
      <c r="C306" t="s">
        <v>768</v>
      </c>
      <c r="D306" t="b">
        <v>1</v>
      </c>
      <c r="E306" t="b">
        <v>0</v>
      </c>
      <c r="F306" t="b">
        <v>0</v>
      </c>
      <c r="G306" t="b">
        <v>0</v>
      </c>
      <c r="H306" t="b">
        <v>0</v>
      </c>
      <c r="I306" t="b">
        <v>0</v>
      </c>
      <c r="J306" t="b">
        <v>0</v>
      </c>
      <c r="K306" t="b">
        <v>0</v>
      </c>
      <c r="L306" t="b">
        <v>0</v>
      </c>
      <c r="M306" t="s">
        <v>913</v>
      </c>
      <c r="N306" t="s">
        <v>1352</v>
      </c>
      <c r="O306" t="s">
        <v>1843</v>
      </c>
      <c r="P306" t="s">
        <v>2329</v>
      </c>
      <c r="Q306" s="7" t="s">
        <v>2826</v>
      </c>
      <c r="S306" t="s">
        <v>3438</v>
      </c>
    </row>
    <row r="307" spans="1:19">
      <c r="A307" t="s">
        <v>323</v>
      </c>
      <c r="B307" t="s">
        <v>666</v>
      </c>
      <c r="C307" t="s">
        <v>768</v>
      </c>
      <c r="D307" t="b">
        <v>1</v>
      </c>
      <c r="E307" t="b">
        <v>0</v>
      </c>
      <c r="F307" t="b">
        <v>0</v>
      </c>
      <c r="G307" t="b">
        <v>0</v>
      </c>
      <c r="H307" t="b">
        <v>0</v>
      </c>
      <c r="I307" t="b">
        <v>0</v>
      </c>
      <c r="J307" t="b">
        <v>1</v>
      </c>
      <c r="K307" t="b">
        <v>0</v>
      </c>
      <c r="L307" t="b">
        <v>0</v>
      </c>
      <c r="M307" t="s">
        <v>914</v>
      </c>
      <c r="N307" t="s">
        <v>1353</v>
      </c>
      <c r="O307" t="s">
        <v>1844</v>
      </c>
      <c r="P307" t="s">
        <v>2330</v>
      </c>
      <c r="Q307" s="7" t="s">
        <v>2827</v>
      </c>
      <c r="R307" t="s">
        <v>3102</v>
      </c>
      <c r="S307" t="s">
        <v>3439</v>
      </c>
    </row>
    <row r="308" spans="1:19">
      <c r="A308" t="s">
        <v>324</v>
      </c>
      <c r="B308" t="s">
        <v>522</v>
      </c>
      <c r="C308" t="s">
        <v>768</v>
      </c>
      <c r="D308" t="b">
        <v>1</v>
      </c>
      <c r="E308" t="b">
        <v>0</v>
      </c>
      <c r="F308" t="b">
        <v>0</v>
      </c>
      <c r="G308" t="b">
        <v>0</v>
      </c>
      <c r="H308" t="b">
        <v>0</v>
      </c>
      <c r="I308" t="b">
        <v>0</v>
      </c>
      <c r="J308" t="b">
        <v>0</v>
      </c>
      <c r="K308" t="b">
        <v>0</v>
      </c>
      <c r="L308" t="b">
        <v>0</v>
      </c>
      <c r="M308" t="s">
        <v>915</v>
      </c>
      <c r="N308" t="s">
        <v>1354</v>
      </c>
      <c r="O308" t="s">
        <v>1845</v>
      </c>
      <c r="P308" t="s">
        <v>2331</v>
      </c>
      <c r="Q308" s="7" t="s">
        <v>2828</v>
      </c>
      <c r="R308" t="s">
        <v>3103</v>
      </c>
    </row>
    <row r="309" spans="1:19">
      <c r="A309" t="s">
        <v>325</v>
      </c>
      <c r="B309" t="s">
        <v>522</v>
      </c>
      <c r="C309" t="s">
        <v>768</v>
      </c>
      <c r="D309" t="b">
        <v>1</v>
      </c>
      <c r="E309" t="b">
        <v>0</v>
      </c>
      <c r="F309" t="b">
        <v>0</v>
      </c>
      <c r="G309" t="b">
        <v>0</v>
      </c>
      <c r="H309" t="b">
        <v>0</v>
      </c>
      <c r="I309" t="b">
        <v>1</v>
      </c>
      <c r="J309" t="b">
        <v>0</v>
      </c>
      <c r="K309" t="b">
        <v>0</v>
      </c>
      <c r="L309" t="b">
        <v>0</v>
      </c>
      <c r="M309" t="s">
        <v>916</v>
      </c>
      <c r="N309" t="s">
        <v>1355</v>
      </c>
      <c r="O309" t="s">
        <v>1846</v>
      </c>
      <c r="P309" t="s">
        <v>2332</v>
      </c>
      <c r="Q309" s="7" t="s">
        <v>2829</v>
      </c>
      <c r="R309" t="s">
        <v>3104</v>
      </c>
    </row>
    <row r="310" spans="1:19">
      <c r="A310" t="s">
        <v>326</v>
      </c>
      <c r="B310" t="s">
        <v>698</v>
      </c>
      <c r="C310" t="s">
        <v>768</v>
      </c>
      <c r="D310" t="b">
        <v>1</v>
      </c>
      <c r="E310" t="b">
        <v>0</v>
      </c>
      <c r="F310" t="b">
        <v>0</v>
      </c>
      <c r="G310" t="b">
        <v>0</v>
      </c>
      <c r="H310" t="b">
        <v>0</v>
      </c>
      <c r="I310" t="b">
        <v>0</v>
      </c>
      <c r="J310" t="b">
        <v>1</v>
      </c>
      <c r="K310" t="b">
        <v>0</v>
      </c>
      <c r="L310" t="b">
        <v>0</v>
      </c>
      <c r="M310" t="s">
        <v>917</v>
      </c>
      <c r="N310" t="s">
        <v>1356</v>
      </c>
      <c r="O310" t="s">
        <v>1847</v>
      </c>
      <c r="P310" t="s">
        <v>2333</v>
      </c>
      <c r="Q310" s="7" t="s">
        <v>2830</v>
      </c>
      <c r="R310" t="s">
        <v>3105</v>
      </c>
      <c r="S310" t="s">
        <v>3440</v>
      </c>
    </row>
    <row r="311" spans="1:19">
      <c r="A311" t="s">
        <v>327</v>
      </c>
      <c r="B311" t="s">
        <v>519</v>
      </c>
      <c r="C311" t="s">
        <v>768</v>
      </c>
      <c r="D311" t="b">
        <v>1</v>
      </c>
      <c r="E311" t="b">
        <v>0</v>
      </c>
      <c r="F311" t="b">
        <v>0</v>
      </c>
      <c r="G311" t="b">
        <v>0</v>
      </c>
      <c r="H311" t="b">
        <v>0</v>
      </c>
      <c r="I311" t="b">
        <v>0</v>
      </c>
      <c r="J311" t="b">
        <v>0</v>
      </c>
      <c r="K311" t="b">
        <v>0</v>
      </c>
      <c r="L311" t="b">
        <v>0</v>
      </c>
      <c r="M311" t="s">
        <v>918</v>
      </c>
      <c r="N311" t="s">
        <v>1357</v>
      </c>
      <c r="O311" t="s">
        <v>1848</v>
      </c>
      <c r="P311" t="s">
        <v>2334</v>
      </c>
      <c r="Q311" s="7" t="s">
        <v>2831</v>
      </c>
      <c r="R311" t="s">
        <v>3106</v>
      </c>
      <c r="S311" t="s">
        <v>3441</v>
      </c>
    </row>
    <row r="312" spans="1:19">
      <c r="A312" t="s">
        <v>328</v>
      </c>
      <c r="B312" t="s">
        <v>699</v>
      </c>
      <c r="C312" t="s">
        <v>768</v>
      </c>
      <c r="D312" t="b">
        <v>1</v>
      </c>
      <c r="E312" t="b">
        <v>0</v>
      </c>
      <c r="F312" t="b">
        <v>0</v>
      </c>
      <c r="G312" t="b">
        <v>0</v>
      </c>
      <c r="H312" t="b">
        <v>0</v>
      </c>
      <c r="I312" t="b">
        <v>0</v>
      </c>
      <c r="J312" t="b">
        <v>0</v>
      </c>
      <c r="K312" t="b">
        <v>0</v>
      </c>
      <c r="L312" t="b">
        <v>0</v>
      </c>
      <c r="N312" t="s">
        <v>1358</v>
      </c>
      <c r="O312" t="s">
        <v>1849</v>
      </c>
      <c r="P312" t="s">
        <v>2335</v>
      </c>
      <c r="Q312" s="7" t="s">
        <v>2832</v>
      </c>
      <c r="S312" t="s">
        <v>3442</v>
      </c>
    </row>
    <row r="313" spans="1:19">
      <c r="A313" t="s">
        <v>329</v>
      </c>
      <c r="B313" t="s">
        <v>533</v>
      </c>
      <c r="C313" t="s">
        <v>768</v>
      </c>
      <c r="D313" t="b">
        <v>1</v>
      </c>
      <c r="E313" t="b">
        <v>0</v>
      </c>
      <c r="F313" t="b">
        <v>0</v>
      </c>
      <c r="G313" t="b">
        <v>0</v>
      </c>
      <c r="H313" t="b">
        <v>0</v>
      </c>
      <c r="I313" t="b">
        <v>0</v>
      </c>
      <c r="J313" t="b">
        <v>0</v>
      </c>
      <c r="K313" t="b">
        <v>0</v>
      </c>
      <c r="L313" t="b">
        <v>0</v>
      </c>
      <c r="M313" t="s">
        <v>919</v>
      </c>
      <c r="N313" t="s">
        <v>1359</v>
      </c>
      <c r="O313" t="s">
        <v>1850</v>
      </c>
      <c r="P313" t="s">
        <v>2336</v>
      </c>
      <c r="Q313" s="7" t="s">
        <v>2833</v>
      </c>
      <c r="S313" t="s">
        <v>3443</v>
      </c>
    </row>
    <row r="314" spans="1:19">
      <c r="A314" t="s">
        <v>330</v>
      </c>
      <c r="B314" t="s">
        <v>700</v>
      </c>
      <c r="C314" t="s">
        <v>768</v>
      </c>
      <c r="D314" t="b">
        <v>1</v>
      </c>
      <c r="E314" t="b">
        <v>0</v>
      </c>
      <c r="F314" t="b">
        <v>0</v>
      </c>
      <c r="G314" t="b">
        <v>0</v>
      </c>
      <c r="H314" t="b">
        <v>0</v>
      </c>
      <c r="I314" t="b">
        <v>0</v>
      </c>
      <c r="J314" t="b">
        <v>1</v>
      </c>
      <c r="K314" t="b">
        <v>0</v>
      </c>
      <c r="L314" t="b">
        <v>0</v>
      </c>
      <c r="N314" t="s">
        <v>1360</v>
      </c>
      <c r="O314" t="s">
        <v>1851</v>
      </c>
      <c r="P314" t="s">
        <v>2337</v>
      </c>
      <c r="Q314" s="7" t="s">
        <v>2834</v>
      </c>
      <c r="S314" t="s">
        <v>3444</v>
      </c>
    </row>
    <row r="315" spans="1:19">
      <c r="A315" t="s">
        <v>331</v>
      </c>
      <c r="B315" t="s">
        <v>701</v>
      </c>
      <c r="C315" t="s">
        <v>768</v>
      </c>
      <c r="D315" t="b">
        <v>1</v>
      </c>
      <c r="E315" t="b">
        <v>0</v>
      </c>
      <c r="F315" t="b">
        <v>0</v>
      </c>
      <c r="G315" t="b">
        <v>0</v>
      </c>
      <c r="H315" t="b">
        <v>0</v>
      </c>
      <c r="I315" t="b">
        <v>0</v>
      </c>
      <c r="J315" t="b">
        <v>0</v>
      </c>
      <c r="K315" t="b">
        <v>1</v>
      </c>
      <c r="L315" t="b">
        <v>0</v>
      </c>
      <c r="N315" t="s">
        <v>1361</v>
      </c>
      <c r="O315" t="s">
        <v>1852</v>
      </c>
      <c r="P315" t="s">
        <v>2338</v>
      </c>
      <c r="Q315" s="7" t="s">
        <v>2835</v>
      </c>
      <c r="S315" t="s">
        <v>3445</v>
      </c>
    </row>
    <row r="316" spans="1:19">
      <c r="A316" t="s">
        <v>332</v>
      </c>
      <c r="B316" t="s">
        <v>597</v>
      </c>
      <c r="C316" t="s">
        <v>768</v>
      </c>
      <c r="D316" t="b">
        <v>1</v>
      </c>
      <c r="E316" t="b">
        <v>0</v>
      </c>
      <c r="F316" t="b">
        <v>0</v>
      </c>
      <c r="G316" t="b">
        <v>0</v>
      </c>
      <c r="H316" t="b">
        <v>0</v>
      </c>
      <c r="I316" t="b">
        <v>0</v>
      </c>
      <c r="J316" t="b">
        <v>1</v>
      </c>
      <c r="K316" t="b">
        <v>0</v>
      </c>
      <c r="L316" t="b">
        <v>0</v>
      </c>
      <c r="M316" t="s">
        <v>920</v>
      </c>
      <c r="N316" t="s">
        <v>1362</v>
      </c>
      <c r="O316" t="s">
        <v>1853</v>
      </c>
      <c r="P316" t="s">
        <v>2339</v>
      </c>
      <c r="Q316" s="7" t="s">
        <v>2836</v>
      </c>
      <c r="S316" t="s">
        <v>3446</v>
      </c>
    </row>
    <row r="317" spans="1:19">
      <c r="A317" t="s">
        <v>333</v>
      </c>
      <c r="B317" t="s">
        <v>522</v>
      </c>
      <c r="C317" t="s">
        <v>768</v>
      </c>
      <c r="D317" t="b">
        <v>1</v>
      </c>
      <c r="E317" t="b">
        <v>0</v>
      </c>
      <c r="F317" t="b">
        <v>0</v>
      </c>
      <c r="G317" t="b">
        <v>0</v>
      </c>
      <c r="H317" t="b">
        <v>0</v>
      </c>
      <c r="I317" t="b">
        <v>0</v>
      </c>
      <c r="J317" t="b">
        <v>0</v>
      </c>
      <c r="K317" t="b">
        <v>0</v>
      </c>
      <c r="L317" t="b">
        <v>0</v>
      </c>
      <c r="M317" t="s">
        <v>921</v>
      </c>
      <c r="N317" t="s">
        <v>1363</v>
      </c>
      <c r="O317" t="s">
        <v>1854</v>
      </c>
      <c r="P317" t="s">
        <v>2340</v>
      </c>
      <c r="Q317" s="7" t="s">
        <v>2837</v>
      </c>
      <c r="R317" t="s">
        <v>3107</v>
      </c>
    </row>
    <row r="318" spans="1:19">
      <c r="A318" t="s">
        <v>334</v>
      </c>
      <c r="B318" t="s">
        <v>522</v>
      </c>
      <c r="C318" t="s">
        <v>768</v>
      </c>
      <c r="D318" t="b">
        <v>1</v>
      </c>
      <c r="E318" t="b">
        <v>0</v>
      </c>
      <c r="F318" t="b">
        <v>0</v>
      </c>
      <c r="G318" t="b">
        <v>0</v>
      </c>
      <c r="H318" t="b">
        <v>0</v>
      </c>
      <c r="I318" t="b">
        <v>0</v>
      </c>
      <c r="J318" t="b">
        <v>0</v>
      </c>
      <c r="K318" t="b">
        <v>0</v>
      </c>
      <c r="L318" t="b">
        <v>0</v>
      </c>
      <c r="M318" t="s">
        <v>922</v>
      </c>
      <c r="N318" t="s">
        <v>1364</v>
      </c>
      <c r="O318" t="s">
        <v>1855</v>
      </c>
      <c r="P318" t="s">
        <v>2341</v>
      </c>
      <c r="Q318" s="7" t="s">
        <v>2838</v>
      </c>
      <c r="R318" t="s">
        <v>3108</v>
      </c>
    </row>
    <row r="319" spans="1:19">
      <c r="A319" t="s">
        <v>335</v>
      </c>
      <c r="B319" t="s">
        <v>521</v>
      </c>
      <c r="C319" t="s">
        <v>768</v>
      </c>
      <c r="D319" t="b">
        <v>1</v>
      </c>
      <c r="E319" t="b">
        <v>0</v>
      </c>
      <c r="F319" t="b">
        <v>0</v>
      </c>
      <c r="G319" t="b">
        <v>0</v>
      </c>
      <c r="H319" t="b">
        <v>0</v>
      </c>
      <c r="I319" t="b">
        <v>0</v>
      </c>
      <c r="J319" t="b">
        <v>0</v>
      </c>
      <c r="K319" t="b">
        <v>0</v>
      </c>
      <c r="L319" t="b">
        <v>0</v>
      </c>
      <c r="M319" t="s">
        <v>771</v>
      </c>
      <c r="N319" t="s">
        <v>1365</v>
      </c>
      <c r="O319" t="s">
        <v>1856</v>
      </c>
      <c r="P319" t="s">
        <v>2342</v>
      </c>
      <c r="Q319" s="7" t="s">
        <v>2839</v>
      </c>
    </row>
    <row r="320" spans="1:19">
      <c r="A320" t="s">
        <v>336</v>
      </c>
      <c r="B320" t="s">
        <v>519</v>
      </c>
      <c r="C320" t="s">
        <v>768</v>
      </c>
      <c r="D320" t="b">
        <v>1</v>
      </c>
      <c r="E320" t="b">
        <v>0</v>
      </c>
      <c r="F320" t="b">
        <v>0</v>
      </c>
      <c r="G320" t="b">
        <v>0</v>
      </c>
      <c r="H320" t="b">
        <v>0</v>
      </c>
      <c r="I320" t="b">
        <v>0</v>
      </c>
      <c r="J320" t="b">
        <v>0</v>
      </c>
      <c r="K320" t="b">
        <v>0</v>
      </c>
      <c r="L320" t="b">
        <v>0</v>
      </c>
      <c r="M320" t="s">
        <v>923</v>
      </c>
      <c r="N320" t="s">
        <v>1366</v>
      </c>
      <c r="O320" t="s">
        <v>1857</v>
      </c>
      <c r="P320" t="s">
        <v>2343</v>
      </c>
      <c r="Q320" s="7" t="s">
        <v>2840</v>
      </c>
      <c r="R320" t="s">
        <v>3109</v>
      </c>
      <c r="S320" t="s">
        <v>3447</v>
      </c>
    </row>
    <row r="321" spans="1:19">
      <c r="A321" t="s">
        <v>337</v>
      </c>
      <c r="B321" t="s">
        <v>592</v>
      </c>
      <c r="C321" t="s">
        <v>768</v>
      </c>
      <c r="D321" t="b">
        <v>1</v>
      </c>
      <c r="E321" t="b">
        <v>0</v>
      </c>
      <c r="F321" t="b">
        <v>0</v>
      </c>
      <c r="G321" t="b">
        <v>1</v>
      </c>
      <c r="H321" t="b">
        <v>0</v>
      </c>
      <c r="I321" t="b">
        <v>0</v>
      </c>
      <c r="J321" t="b">
        <v>0</v>
      </c>
      <c r="K321" t="b">
        <v>0</v>
      </c>
      <c r="L321" t="b">
        <v>0</v>
      </c>
      <c r="M321" t="s">
        <v>924</v>
      </c>
      <c r="N321" t="s">
        <v>1367</v>
      </c>
      <c r="O321" t="s">
        <v>1858</v>
      </c>
      <c r="P321" t="s">
        <v>2344</v>
      </c>
      <c r="Q321" s="7" t="s">
        <v>2841</v>
      </c>
      <c r="R321" t="s">
        <v>3110</v>
      </c>
    </row>
    <row r="322" spans="1:19">
      <c r="A322" t="s">
        <v>338</v>
      </c>
      <c r="B322" t="s">
        <v>702</v>
      </c>
      <c r="C322" t="s">
        <v>768</v>
      </c>
      <c r="D322" t="b">
        <v>0</v>
      </c>
      <c r="E322" t="b">
        <v>1</v>
      </c>
      <c r="F322" t="b">
        <v>0</v>
      </c>
      <c r="G322" t="b">
        <v>0</v>
      </c>
      <c r="H322" t="b">
        <v>0</v>
      </c>
      <c r="I322" t="b">
        <v>0</v>
      </c>
      <c r="J322" t="b">
        <v>0</v>
      </c>
      <c r="K322" t="b">
        <v>0</v>
      </c>
      <c r="L322" t="b">
        <v>0</v>
      </c>
      <c r="N322" t="s">
        <v>1368</v>
      </c>
      <c r="O322" t="s">
        <v>1859</v>
      </c>
      <c r="P322" t="s">
        <v>2345</v>
      </c>
      <c r="Q322" s="7" t="s">
        <v>2842</v>
      </c>
      <c r="S322" t="s">
        <v>3448</v>
      </c>
    </row>
    <row r="323" spans="1:19">
      <c r="A323" t="s">
        <v>339</v>
      </c>
      <c r="B323" t="s">
        <v>703</v>
      </c>
      <c r="C323" t="s">
        <v>768</v>
      </c>
      <c r="D323" t="b">
        <v>1</v>
      </c>
      <c r="E323" t="b">
        <v>0</v>
      </c>
      <c r="F323" t="b">
        <v>0</v>
      </c>
      <c r="G323" t="b">
        <v>0</v>
      </c>
      <c r="H323" t="b">
        <v>0</v>
      </c>
      <c r="I323" t="b">
        <v>0</v>
      </c>
      <c r="J323" t="b">
        <v>0</v>
      </c>
      <c r="K323" t="b">
        <v>0</v>
      </c>
      <c r="L323" t="b">
        <v>0</v>
      </c>
      <c r="M323" t="s">
        <v>925</v>
      </c>
      <c r="N323" t="s">
        <v>1369</v>
      </c>
      <c r="O323" t="s">
        <v>1860</v>
      </c>
      <c r="P323" t="s">
        <v>2346</v>
      </c>
      <c r="Q323" s="7" t="s">
        <v>2843</v>
      </c>
      <c r="R323" t="s">
        <v>3111</v>
      </c>
      <c r="S323" t="s">
        <v>3449</v>
      </c>
    </row>
    <row r="324" spans="1:19">
      <c r="A324" t="s">
        <v>340</v>
      </c>
      <c r="B324" t="s">
        <v>655</v>
      </c>
      <c r="C324" t="s">
        <v>768</v>
      </c>
      <c r="D324" t="b">
        <v>1</v>
      </c>
      <c r="E324" t="b">
        <v>0</v>
      </c>
      <c r="F324" t="b">
        <v>0</v>
      </c>
      <c r="G324" t="b">
        <v>0</v>
      </c>
      <c r="H324" t="b">
        <v>0</v>
      </c>
      <c r="I324" t="b">
        <v>0</v>
      </c>
      <c r="J324" t="b">
        <v>0</v>
      </c>
      <c r="K324" t="b">
        <v>0</v>
      </c>
      <c r="L324" t="b">
        <v>0</v>
      </c>
      <c r="N324" t="s">
        <v>1370</v>
      </c>
      <c r="O324" t="s">
        <v>1861</v>
      </c>
      <c r="P324" t="s">
        <v>2347</v>
      </c>
      <c r="Q324" s="7" t="s">
        <v>2844</v>
      </c>
      <c r="S324" t="s">
        <v>3450</v>
      </c>
    </row>
    <row r="325" spans="1:19">
      <c r="A325" t="s">
        <v>341</v>
      </c>
      <c r="B325" t="s">
        <v>521</v>
      </c>
      <c r="C325" t="s">
        <v>768</v>
      </c>
      <c r="D325" t="b">
        <v>1</v>
      </c>
      <c r="E325" t="b">
        <v>0</v>
      </c>
      <c r="F325" t="b">
        <v>0</v>
      </c>
      <c r="G325" t="b">
        <v>0</v>
      </c>
      <c r="H325" t="b">
        <v>0</v>
      </c>
      <c r="I325" t="b">
        <v>0</v>
      </c>
      <c r="J325" t="b">
        <v>0</v>
      </c>
      <c r="K325" t="b">
        <v>0</v>
      </c>
      <c r="L325" t="b">
        <v>0</v>
      </c>
      <c r="M325" t="s">
        <v>771</v>
      </c>
      <c r="N325" t="s">
        <v>1371</v>
      </c>
      <c r="O325" t="s">
        <v>1862</v>
      </c>
      <c r="P325" t="s">
        <v>2348</v>
      </c>
      <c r="Q325" s="7" t="s">
        <v>2845</v>
      </c>
    </row>
    <row r="326" spans="1:19">
      <c r="A326" t="s">
        <v>342</v>
      </c>
      <c r="B326" t="s">
        <v>583</v>
      </c>
      <c r="C326" t="s">
        <v>768</v>
      </c>
      <c r="D326" t="b">
        <v>1</v>
      </c>
      <c r="E326" t="b">
        <v>0</v>
      </c>
      <c r="F326" t="b">
        <v>0</v>
      </c>
      <c r="G326" t="b">
        <v>0</v>
      </c>
      <c r="H326" t="b">
        <v>0</v>
      </c>
      <c r="I326" t="b">
        <v>0</v>
      </c>
      <c r="J326" t="b">
        <v>0</v>
      </c>
      <c r="K326" t="b">
        <v>0</v>
      </c>
      <c r="L326" t="b">
        <v>0</v>
      </c>
      <c r="M326" t="s">
        <v>771</v>
      </c>
      <c r="N326" t="s">
        <v>1372</v>
      </c>
      <c r="O326" t="s">
        <v>1863</v>
      </c>
      <c r="P326" t="s">
        <v>2349</v>
      </c>
      <c r="Q326" s="7" t="s">
        <v>2846</v>
      </c>
    </row>
    <row r="327" spans="1:19">
      <c r="A327" t="s">
        <v>343</v>
      </c>
      <c r="B327" t="s">
        <v>687</v>
      </c>
      <c r="C327" t="s">
        <v>768</v>
      </c>
      <c r="D327" t="b">
        <v>1</v>
      </c>
      <c r="E327" t="b">
        <v>0</v>
      </c>
      <c r="F327" t="b">
        <v>0</v>
      </c>
      <c r="G327" t="b">
        <v>0</v>
      </c>
      <c r="H327" t="b">
        <v>0</v>
      </c>
      <c r="I327" t="b">
        <v>0</v>
      </c>
      <c r="J327" t="b">
        <v>0</v>
      </c>
      <c r="K327" t="b">
        <v>0</v>
      </c>
      <c r="L327" t="b">
        <v>0</v>
      </c>
      <c r="M327" t="s">
        <v>926</v>
      </c>
      <c r="N327" t="s">
        <v>1373</v>
      </c>
      <c r="O327" t="s">
        <v>1864</v>
      </c>
      <c r="P327" t="s">
        <v>2350</v>
      </c>
      <c r="Q327" s="7" t="s">
        <v>2847</v>
      </c>
      <c r="R327" t="s">
        <v>3112</v>
      </c>
    </row>
    <row r="328" spans="1:19">
      <c r="A328" t="s">
        <v>344</v>
      </c>
      <c r="B328" t="s">
        <v>611</v>
      </c>
      <c r="C328" t="s">
        <v>768</v>
      </c>
      <c r="D328" t="b">
        <v>1</v>
      </c>
      <c r="E328" t="b">
        <v>0</v>
      </c>
      <c r="F328" t="b">
        <v>0</v>
      </c>
      <c r="G328" t="b">
        <v>0</v>
      </c>
      <c r="H328" t="b">
        <v>0</v>
      </c>
      <c r="I328" t="b">
        <v>0</v>
      </c>
      <c r="J328" t="b">
        <v>1</v>
      </c>
      <c r="K328" t="b">
        <v>1</v>
      </c>
      <c r="L328" t="b">
        <v>0</v>
      </c>
      <c r="M328" t="s">
        <v>927</v>
      </c>
      <c r="N328" t="s">
        <v>1374</v>
      </c>
      <c r="O328" t="s">
        <v>1865</v>
      </c>
      <c r="P328" t="s">
        <v>2351</v>
      </c>
      <c r="Q328" s="7" t="s">
        <v>2848</v>
      </c>
      <c r="R328" t="s">
        <v>3113</v>
      </c>
      <c r="S328" t="s">
        <v>3451</v>
      </c>
    </row>
    <row r="329" spans="1:19">
      <c r="A329" t="s">
        <v>345</v>
      </c>
      <c r="B329" t="s">
        <v>695</v>
      </c>
      <c r="C329" t="s">
        <v>768</v>
      </c>
      <c r="D329" t="b">
        <v>1</v>
      </c>
      <c r="E329" t="b">
        <v>0</v>
      </c>
      <c r="F329" t="b">
        <v>0</v>
      </c>
      <c r="G329" t="b">
        <v>1</v>
      </c>
      <c r="H329" t="b">
        <v>0</v>
      </c>
      <c r="I329" t="b">
        <v>0</v>
      </c>
      <c r="J329" t="b">
        <v>0</v>
      </c>
      <c r="K329" t="b">
        <v>0</v>
      </c>
      <c r="L329" t="b">
        <v>0</v>
      </c>
      <c r="M329" t="s">
        <v>928</v>
      </c>
      <c r="N329" t="s">
        <v>1375</v>
      </c>
      <c r="O329" t="s">
        <v>1866</v>
      </c>
      <c r="P329" t="s">
        <v>2352</v>
      </c>
      <c r="Q329" s="7" t="s">
        <v>2849</v>
      </c>
      <c r="R329" t="s">
        <v>3114</v>
      </c>
      <c r="S329" t="s">
        <v>3452</v>
      </c>
    </row>
    <row r="330" spans="1:19">
      <c r="A330" t="s">
        <v>346</v>
      </c>
      <c r="B330" t="s">
        <v>704</v>
      </c>
      <c r="C330" t="s">
        <v>768</v>
      </c>
      <c r="D330" t="b">
        <v>1</v>
      </c>
      <c r="E330" t="b">
        <v>0</v>
      </c>
      <c r="F330" t="b">
        <v>0</v>
      </c>
      <c r="G330" t="b">
        <v>0</v>
      </c>
      <c r="H330" t="b">
        <v>0</v>
      </c>
      <c r="I330" t="b">
        <v>0</v>
      </c>
      <c r="J330" t="b">
        <v>0</v>
      </c>
      <c r="K330" t="b">
        <v>0</v>
      </c>
      <c r="L330" t="b">
        <v>0</v>
      </c>
      <c r="M330" t="s">
        <v>929</v>
      </c>
      <c r="N330" t="s">
        <v>1376</v>
      </c>
      <c r="O330" t="s">
        <v>1867</v>
      </c>
      <c r="P330" t="s">
        <v>2353</v>
      </c>
      <c r="Q330" s="7" t="s">
        <v>2850</v>
      </c>
      <c r="R330" t="s">
        <v>3115</v>
      </c>
      <c r="S330" t="s">
        <v>3453</v>
      </c>
    </row>
    <row r="331" spans="1:19">
      <c r="A331" t="s">
        <v>347</v>
      </c>
      <c r="B331" t="s">
        <v>703</v>
      </c>
      <c r="C331" t="s">
        <v>768</v>
      </c>
      <c r="D331" t="b">
        <v>1</v>
      </c>
      <c r="E331" t="b">
        <v>0</v>
      </c>
      <c r="F331" t="b">
        <v>0</v>
      </c>
      <c r="G331" t="b">
        <v>0</v>
      </c>
      <c r="H331" t="b">
        <v>0</v>
      </c>
      <c r="I331" t="b">
        <v>0</v>
      </c>
      <c r="J331" t="b">
        <v>0</v>
      </c>
      <c r="K331" t="b">
        <v>0</v>
      </c>
      <c r="L331" t="b">
        <v>0</v>
      </c>
      <c r="M331" t="s">
        <v>930</v>
      </c>
      <c r="N331" t="s">
        <v>1377</v>
      </c>
      <c r="O331" t="s">
        <v>1868</v>
      </c>
      <c r="P331" t="s">
        <v>2354</v>
      </c>
      <c r="Q331" s="7" t="s">
        <v>2851</v>
      </c>
      <c r="R331" t="s">
        <v>3116</v>
      </c>
      <c r="S331" t="s">
        <v>3454</v>
      </c>
    </row>
    <row r="332" spans="1:19">
      <c r="A332" t="s">
        <v>348</v>
      </c>
      <c r="B332" t="s">
        <v>533</v>
      </c>
      <c r="C332" t="s">
        <v>768</v>
      </c>
      <c r="D332" t="b">
        <v>1</v>
      </c>
      <c r="E332" t="b">
        <v>0</v>
      </c>
      <c r="F332" t="b">
        <v>0</v>
      </c>
      <c r="G332" t="b">
        <v>0</v>
      </c>
      <c r="H332" t="b">
        <v>0</v>
      </c>
      <c r="I332" t="b">
        <v>0</v>
      </c>
      <c r="J332" t="b">
        <v>0</v>
      </c>
      <c r="K332" t="b">
        <v>0</v>
      </c>
      <c r="L332" t="b">
        <v>0</v>
      </c>
      <c r="M332" t="s">
        <v>931</v>
      </c>
      <c r="N332" t="s">
        <v>1378</v>
      </c>
      <c r="O332" t="s">
        <v>1869</v>
      </c>
      <c r="P332" t="s">
        <v>2355</v>
      </c>
      <c r="Q332" s="7" t="s">
        <v>2852</v>
      </c>
      <c r="S332" t="s">
        <v>3455</v>
      </c>
    </row>
    <row r="333" spans="1:19">
      <c r="A333" t="s">
        <v>349</v>
      </c>
      <c r="B333" t="s">
        <v>583</v>
      </c>
      <c r="C333" t="s">
        <v>768</v>
      </c>
      <c r="D333" t="b">
        <v>1</v>
      </c>
      <c r="E333" t="b">
        <v>0</v>
      </c>
      <c r="F333" t="b">
        <v>0</v>
      </c>
      <c r="G333" t="b">
        <v>0</v>
      </c>
      <c r="H333" t="b">
        <v>0</v>
      </c>
      <c r="I333" t="b">
        <v>0</v>
      </c>
      <c r="J333" t="b">
        <v>0</v>
      </c>
      <c r="K333" t="b">
        <v>0</v>
      </c>
      <c r="L333" t="b">
        <v>0</v>
      </c>
      <c r="M333" t="s">
        <v>771</v>
      </c>
      <c r="N333" t="s">
        <v>1379</v>
      </c>
      <c r="O333" t="s">
        <v>1870</v>
      </c>
      <c r="P333" t="s">
        <v>2356</v>
      </c>
      <c r="Q333" s="7" t="s">
        <v>2853</v>
      </c>
    </row>
    <row r="334" spans="1:19">
      <c r="A334" t="s">
        <v>350</v>
      </c>
      <c r="B334" t="s">
        <v>519</v>
      </c>
      <c r="C334" t="s">
        <v>768</v>
      </c>
      <c r="D334" t="b">
        <v>1</v>
      </c>
      <c r="E334" t="b">
        <v>0</v>
      </c>
      <c r="F334" t="b">
        <v>0</v>
      </c>
      <c r="G334" t="b">
        <v>0</v>
      </c>
      <c r="H334" t="b">
        <v>0</v>
      </c>
      <c r="I334" t="b">
        <v>0</v>
      </c>
      <c r="J334" t="b">
        <v>0</v>
      </c>
      <c r="K334" t="b">
        <v>0</v>
      </c>
      <c r="L334" t="b">
        <v>0</v>
      </c>
      <c r="M334" t="s">
        <v>932</v>
      </c>
      <c r="N334" t="s">
        <v>1380</v>
      </c>
      <c r="O334" t="s">
        <v>1871</v>
      </c>
      <c r="P334" t="s">
        <v>2357</v>
      </c>
      <c r="Q334" s="7" t="s">
        <v>2854</v>
      </c>
      <c r="R334" t="s">
        <v>3117</v>
      </c>
      <c r="S334" t="s">
        <v>3456</v>
      </c>
    </row>
    <row r="335" spans="1:19">
      <c r="A335" t="s">
        <v>351</v>
      </c>
      <c r="B335" t="s">
        <v>519</v>
      </c>
      <c r="C335" t="s">
        <v>768</v>
      </c>
      <c r="D335" t="b">
        <v>1</v>
      </c>
      <c r="E335" t="b">
        <v>0</v>
      </c>
      <c r="F335" t="b">
        <v>0</v>
      </c>
      <c r="G335" t="b">
        <v>0</v>
      </c>
      <c r="H335" t="b">
        <v>0</v>
      </c>
      <c r="I335" t="b">
        <v>0</v>
      </c>
      <c r="J335" t="b">
        <v>0</v>
      </c>
      <c r="K335" t="b">
        <v>0</v>
      </c>
      <c r="L335" t="b">
        <v>0</v>
      </c>
      <c r="M335" t="s">
        <v>842</v>
      </c>
      <c r="N335" t="s">
        <v>1381</v>
      </c>
      <c r="O335" t="s">
        <v>1872</v>
      </c>
      <c r="P335" t="s">
        <v>2358</v>
      </c>
      <c r="Q335" s="7" t="s">
        <v>2855</v>
      </c>
      <c r="R335" t="s">
        <v>3118</v>
      </c>
      <c r="S335" t="s">
        <v>3457</v>
      </c>
    </row>
    <row r="336" spans="1:19">
      <c r="A336" t="s">
        <v>352</v>
      </c>
      <c r="B336" t="s">
        <v>522</v>
      </c>
      <c r="C336" t="s">
        <v>768</v>
      </c>
      <c r="D336" t="b">
        <v>1</v>
      </c>
      <c r="E336" t="b">
        <v>0</v>
      </c>
      <c r="F336" t="b">
        <v>0</v>
      </c>
      <c r="G336" t="b">
        <v>0</v>
      </c>
      <c r="H336" t="b">
        <v>0</v>
      </c>
      <c r="I336" t="b">
        <v>0</v>
      </c>
      <c r="J336" t="b">
        <v>0</v>
      </c>
      <c r="K336" t="b">
        <v>0</v>
      </c>
      <c r="L336" t="b">
        <v>0</v>
      </c>
      <c r="M336" t="s">
        <v>933</v>
      </c>
      <c r="N336" t="s">
        <v>1382</v>
      </c>
      <c r="O336" t="s">
        <v>1873</v>
      </c>
      <c r="P336" t="s">
        <v>2359</v>
      </c>
      <c r="Q336" s="7" t="s">
        <v>2856</v>
      </c>
      <c r="R336" t="s">
        <v>3119</v>
      </c>
    </row>
    <row r="337" spans="1:19">
      <c r="A337" t="s">
        <v>353</v>
      </c>
      <c r="B337" t="s">
        <v>611</v>
      </c>
      <c r="C337" t="s">
        <v>768</v>
      </c>
      <c r="D337" t="b">
        <v>1</v>
      </c>
      <c r="E337" t="b">
        <v>0</v>
      </c>
      <c r="F337" t="b">
        <v>0</v>
      </c>
      <c r="G337" t="b">
        <v>0</v>
      </c>
      <c r="H337" t="b">
        <v>0</v>
      </c>
      <c r="I337" t="b">
        <v>0</v>
      </c>
      <c r="J337" t="b">
        <v>1</v>
      </c>
      <c r="K337" t="b">
        <v>0</v>
      </c>
      <c r="L337" t="b">
        <v>0</v>
      </c>
      <c r="M337" t="s">
        <v>934</v>
      </c>
      <c r="N337" t="s">
        <v>1383</v>
      </c>
      <c r="O337" t="s">
        <v>1874</v>
      </c>
      <c r="P337" t="s">
        <v>2360</v>
      </c>
      <c r="Q337" s="7" t="s">
        <v>2857</v>
      </c>
      <c r="R337" t="s">
        <v>3120</v>
      </c>
      <c r="S337" t="s">
        <v>3458</v>
      </c>
    </row>
    <row r="338" spans="1:19">
      <c r="A338" t="s">
        <v>354</v>
      </c>
      <c r="B338" t="s">
        <v>681</v>
      </c>
      <c r="C338" t="s">
        <v>768</v>
      </c>
      <c r="D338" t="b">
        <v>1</v>
      </c>
      <c r="E338" t="b">
        <v>0</v>
      </c>
      <c r="F338" t="b">
        <v>0</v>
      </c>
      <c r="G338" t="b">
        <v>1</v>
      </c>
      <c r="H338" t="b">
        <v>0</v>
      </c>
      <c r="I338" t="b">
        <v>0</v>
      </c>
      <c r="J338" t="b">
        <v>0</v>
      </c>
      <c r="K338" t="b">
        <v>0</v>
      </c>
      <c r="L338" t="b">
        <v>0</v>
      </c>
      <c r="M338" t="s">
        <v>935</v>
      </c>
      <c r="N338" t="s">
        <v>1384</v>
      </c>
      <c r="O338" t="s">
        <v>1875</v>
      </c>
      <c r="P338" t="s">
        <v>2361</v>
      </c>
      <c r="Q338" s="7" t="s">
        <v>2858</v>
      </c>
      <c r="R338" t="s">
        <v>3121</v>
      </c>
    </row>
    <row r="339" spans="1:19">
      <c r="A339" t="s">
        <v>355</v>
      </c>
      <c r="B339" t="s">
        <v>522</v>
      </c>
      <c r="C339" t="s">
        <v>768</v>
      </c>
      <c r="D339" t="b">
        <v>1</v>
      </c>
      <c r="E339" t="b">
        <v>0</v>
      </c>
      <c r="F339" t="b">
        <v>0</v>
      </c>
      <c r="G339" t="b">
        <v>0</v>
      </c>
      <c r="H339" t="b">
        <v>0</v>
      </c>
      <c r="I339" t="b">
        <v>0</v>
      </c>
      <c r="J339" t="b">
        <v>0</v>
      </c>
      <c r="K339" t="b">
        <v>0</v>
      </c>
      <c r="L339" t="b">
        <v>0</v>
      </c>
      <c r="M339" t="s">
        <v>936</v>
      </c>
      <c r="N339" t="s">
        <v>1385</v>
      </c>
      <c r="O339" t="s">
        <v>1876</v>
      </c>
      <c r="P339" t="s">
        <v>2362</v>
      </c>
      <c r="Q339" s="7" t="s">
        <v>2859</v>
      </c>
      <c r="R339" t="s">
        <v>3122</v>
      </c>
    </row>
    <row r="340" spans="1:19">
      <c r="A340" t="s">
        <v>356</v>
      </c>
      <c r="B340" t="s">
        <v>705</v>
      </c>
      <c r="C340" t="s">
        <v>768</v>
      </c>
      <c r="D340" t="b">
        <v>1</v>
      </c>
      <c r="E340" t="b">
        <v>0</v>
      </c>
      <c r="F340" t="b">
        <v>0</v>
      </c>
      <c r="G340" t="b">
        <v>0</v>
      </c>
      <c r="H340" t="b">
        <v>0</v>
      </c>
      <c r="I340" t="b">
        <v>0</v>
      </c>
      <c r="J340" t="b">
        <v>0</v>
      </c>
      <c r="K340" t="b">
        <v>0</v>
      </c>
      <c r="L340" t="b">
        <v>0</v>
      </c>
      <c r="N340" t="s">
        <v>1386</v>
      </c>
      <c r="O340" t="s">
        <v>1877</v>
      </c>
      <c r="P340" t="s">
        <v>2363</v>
      </c>
      <c r="Q340" s="7" t="s">
        <v>2860</v>
      </c>
      <c r="S340" t="s">
        <v>3459</v>
      </c>
    </row>
    <row r="341" spans="1:19">
      <c r="A341" t="s">
        <v>357</v>
      </c>
      <c r="B341" t="s">
        <v>522</v>
      </c>
      <c r="C341" t="s">
        <v>768</v>
      </c>
      <c r="D341" t="b">
        <v>1</v>
      </c>
      <c r="E341" t="b">
        <v>0</v>
      </c>
      <c r="F341" t="b">
        <v>0</v>
      </c>
      <c r="G341" t="b">
        <v>0</v>
      </c>
      <c r="H341" t="b">
        <v>0</v>
      </c>
      <c r="I341" t="b">
        <v>0</v>
      </c>
      <c r="J341" t="b">
        <v>0</v>
      </c>
      <c r="K341" t="b">
        <v>0</v>
      </c>
      <c r="L341" t="b">
        <v>0</v>
      </c>
      <c r="M341" t="s">
        <v>937</v>
      </c>
      <c r="N341" t="s">
        <v>1387</v>
      </c>
      <c r="O341" t="s">
        <v>1878</v>
      </c>
      <c r="P341" t="s">
        <v>2364</v>
      </c>
      <c r="Q341" s="7" t="s">
        <v>2861</v>
      </c>
      <c r="R341" t="s">
        <v>3123</v>
      </c>
    </row>
    <row r="342" spans="1:19">
      <c r="A342" t="s">
        <v>358</v>
      </c>
      <c r="B342" t="s">
        <v>611</v>
      </c>
      <c r="C342" t="s">
        <v>768</v>
      </c>
      <c r="D342" t="b">
        <v>1</v>
      </c>
      <c r="E342" t="b">
        <v>0</v>
      </c>
      <c r="F342" t="b">
        <v>0</v>
      </c>
      <c r="G342" t="b">
        <v>0</v>
      </c>
      <c r="H342" t="b">
        <v>0</v>
      </c>
      <c r="I342" t="b">
        <v>0</v>
      </c>
      <c r="J342" t="b">
        <v>0</v>
      </c>
      <c r="K342" t="b">
        <v>0</v>
      </c>
      <c r="L342" t="b">
        <v>0</v>
      </c>
      <c r="M342" t="s">
        <v>938</v>
      </c>
      <c r="N342" t="s">
        <v>1388</v>
      </c>
      <c r="O342" t="s">
        <v>1879</v>
      </c>
      <c r="P342" t="s">
        <v>2365</v>
      </c>
      <c r="Q342" s="7" t="s">
        <v>2862</v>
      </c>
      <c r="R342" t="s">
        <v>3124</v>
      </c>
      <c r="S342" t="s">
        <v>3460</v>
      </c>
    </row>
    <row r="343" spans="1:19">
      <c r="A343" t="s">
        <v>359</v>
      </c>
      <c r="B343" t="s">
        <v>533</v>
      </c>
      <c r="C343" t="s">
        <v>768</v>
      </c>
      <c r="D343" t="b">
        <v>1</v>
      </c>
      <c r="E343" t="b">
        <v>0</v>
      </c>
      <c r="F343" t="b">
        <v>0</v>
      </c>
      <c r="G343" t="b">
        <v>0</v>
      </c>
      <c r="H343" t="b">
        <v>0</v>
      </c>
      <c r="I343" t="b">
        <v>0</v>
      </c>
      <c r="J343" t="b">
        <v>0</v>
      </c>
      <c r="K343" t="b">
        <v>0</v>
      </c>
      <c r="L343" t="b">
        <v>0</v>
      </c>
      <c r="M343" t="s">
        <v>939</v>
      </c>
      <c r="N343" t="s">
        <v>1389</v>
      </c>
      <c r="O343" t="s">
        <v>1880</v>
      </c>
      <c r="P343" t="s">
        <v>2366</v>
      </c>
      <c r="Q343" s="7" t="s">
        <v>2863</v>
      </c>
      <c r="S343" t="s">
        <v>3461</v>
      </c>
    </row>
    <row r="344" spans="1:19">
      <c r="A344" t="s">
        <v>360</v>
      </c>
      <c r="B344" t="s">
        <v>533</v>
      </c>
      <c r="C344" t="s">
        <v>768</v>
      </c>
      <c r="D344" t="b">
        <v>1</v>
      </c>
      <c r="E344" t="b">
        <v>0</v>
      </c>
      <c r="F344" t="b">
        <v>0</v>
      </c>
      <c r="G344" t="b">
        <v>0</v>
      </c>
      <c r="H344" t="b">
        <v>0</v>
      </c>
      <c r="I344" t="b">
        <v>0</v>
      </c>
      <c r="J344" t="b">
        <v>0</v>
      </c>
      <c r="K344" t="b">
        <v>0</v>
      </c>
      <c r="L344" t="b">
        <v>0</v>
      </c>
      <c r="M344" t="s">
        <v>940</v>
      </c>
      <c r="N344" t="s">
        <v>1390</v>
      </c>
      <c r="O344" t="s">
        <v>1881</v>
      </c>
      <c r="P344" t="s">
        <v>2367</v>
      </c>
      <c r="Q344" s="7" t="s">
        <v>2864</v>
      </c>
      <c r="S344" t="s">
        <v>3462</v>
      </c>
    </row>
    <row r="345" spans="1:19">
      <c r="A345" t="s">
        <v>361</v>
      </c>
      <c r="B345" t="s">
        <v>519</v>
      </c>
      <c r="C345" t="s">
        <v>768</v>
      </c>
      <c r="D345" t="b">
        <v>1</v>
      </c>
      <c r="E345" t="b">
        <v>0</v>
      </c>
      <c r="F345" t="b">
        <v>0</v>
      </c>
      <c r="G345" t="b">
        <v>0</v>
      </c>
      <c r="H345" t="b">
        <v>0</v>
      </c>
      <c r="I345" t="b">
        <v>0</v>
      </c>
      <c r="J345" t="b">
        <v>0</v>
      </c>
      <c r="K345" t="b">
        <v>0</v>
      </c>
      <c r="L345" t="b">
        <v>0</v>
      </c>
      <c r="M345" t="s">
        <v>941</v>
      </c>
      <c r="N345" t="s">
        <v>1391</v>
      </c>
      <c r="O345" t="s">
        <v>1882</v>
      </c>
      <c r="P345" t="s">
        <v>2368</v>
      </c>
      <c r="Q345" s="7" t="s">
        <v>2865</v>
      </c>
      <c r="R345" t="s">
        <v>3125</v>
      </c>
      <c r="S345" t="s">
        <v>3463</v>
      </c>
    </row>
    <row r="346" spans="1:19">
      <c r="A346" t="s">
        <v>362</v>
      </c>
      <c r="B346" t="s">
        <v>706</v>
      </c>
      <c r="C346" t="s">
        <v>768</v>
      </c>
      <c r="D346" t="b">
        <v>1</v>
      </c>
      <c r="E346" t="b">
        <v>0</v>
      </c>
      <c r="F346" t="b">
        <v>0</v>
      </c>
      <c r="G346" t="b">
        <v>0</v>
      </c>
      <c r="H346" t="b">
        <v>0</v>
      </c>
      <c r="I346" t="b">
        <v>0</v>
      </c>
      <c r="J346" t="b">
        <v>0</v>
      </c>
      <c r="K346" t="b">
        <v>0</v>
      </c>
      <c r="L346" t="b">
        <v>0</v>
      </c>
      <c r="M346" t="s">
        <v>942</v>
      </c>
      <c r="N346" t="s">
        <v>1392</v>
      </c>
      <c r="O346" t="s">
        <v>1883</v>
      </c>
      <c r="P346" t="s">
        <v>2369</v>
      </c>
      <c r="Q346" s="7" t="s">
        <v>2866</v>
      </c>
      <c r="R346" t="s">
        <v>3126</v>
      </c>
    </row>
    <row r="347" spans="1:19">
      <c r="A347" t="s">
        <v>363</v>
      </c>
      <c r="B347" t="s">
        <v>707</v>
      </c>
      <c r="C347" t="s">
        <v>768</v>
      </c>
      <c r="D347" t="b">
        <v>1</v>
      </c>
      <c r="E347" t="b">
        <v>0</v>
      </c>
      <c r="F347" t="b">
        <v>0</v>
      </c>
      <c r="G347" t="b">
        <v>0</v>
      </c>
      <c r="H347" t="b">
        <v>0</v>
      </c>
      <c r="I347" t="b">
        <v>0</v>
      </c>
      <c r="J347" t="b">
        <v>0</v>
      </c>
      <c r="K347" t="b">
        <v>0</v>
      </c>
      <c r="L347" t="b">
        <v>0</v>
      </c>
      <c r="M347" t="s">
        <v>943</v>
      </c>
      <c r="N347" t="s">
        <v>1393</v>
      </c>
      <c r="O347" t="s">
        <v>1884</v>
      </c>
      <c r="P347" t="s">
        <v>2370</v>
      </c>
      <c r="Q347" s="7" t="s">
        <v>2867</v>
      </c>
      <c r="S347" t="s">
        <v>3464</v>
      </c>
    </row>
    <row r="348" spans="1:19">
      <c r="A348" t="s">
        <v>364</v>
      </c>
      <c r="B348" t="s">
        <v>522</v>
      </c>
      <c r="C348" t="s">
        <v>768</v>
      </c>
      <c r="D348" t="b">
        <v>1</v>
      </c>
      <c r="E348" t="b">
        <v>0</v>
      </c>
      <c r="F348" t="b">
        <v>0</v>
      </c>
      <c r="G348" t="b">
        <v>0</v>
      </c>
      <c r="H348" t="b">
        <v>0</v>
      </c>
      <c r="I348" t="b">
        <v>0</v>
      </c>
      <c r="J348" t="b">
        <v>0</v>
      </c>
      <c r="K348" t="b">
        <v>0</v>
      </c>
      <c r="L348" t="b">
        <v>0</v>
      </c>
      <c r="M348" t="s">
        <v>944</v>
      </c>
      <c r="N348" t="s">
        <v>1394</v>
      </c>
      <c r="O348" t="s">
        <v>1885</v>
      </c>
      <c r="P348" t="s">
        <v>2371</v>
      </c>
      <c r="Q348" s="7" t="s">
        <v>2868</v>
      </c>
      <c r="R348" t="s">
        <v>3127</v>
      </c>
    </row>
    <row r="349" spans="1:19">
      <c r="A349" t="s">
        <v>365</v>
      </c>
      <c r="B349" t="s">
        <v>639</v>
      </c>
      <c r="C349" t="s">
        <v>768</v>
      </c>
      <c r="D349" t="b">
        <v>1</v>
      </c>
      <c r="E349" t="b">
        <v>0</v>
      </c>
      <c r="F349" t="b">
        <v>0</v>
      </c>
      <c r="G349" t="b">
        <v>0</v>
      </c>
      <c r="H349" t="b">
        <v>0</v>
      </c>
      <c r="I349" t="b">
        <v>1</v>
      </c>
      <c r="J349" t="b">
        <v>0</v>
      </c>
      <c r="K349" t="b">
        <v>0</v>
      </c>
      <c r="L349" t="b">
        <v>0</v>
      </c>
      <c r="M349" t="s">
        <v>945</v>
      </c>
      <c r="N349" t="s">
        <v>1395</v>
      </c>
      <c r="O349" t="s">
        <v>1886</v>
      </c>
      <c r="P349" t="s">
        <v>2372</v>
      </c>
      <c r="Q349" s="7" t="s">
        <v>2869</v>
      </c>
      <c r="R349" t="s">
        <v>3128</v>
      </c>
    </row>
    <row r="350" spans="1:19">
      <c r="A350" t="s">
        <v>366</v>
      </c>
      <c r="B350" t="s">
        <v>692</v>
      </c>
      <c r="C350" t="s">
        <v>768</v>
      </c>
      <c r="D350" t="b">
        <v>1</v>
      </c>
      <c r="E350" t="b">
        <v>0</v>
      </c>
      <c r="F350" t="b">
        <v>0</v>
      </c>
      <c r="G350" t="b">
        <v>0</v>
      </c>
      <c r="H350" t="b">
        <v>0</v>
      </c>
      <c r="I350" t="b">
        <v>0</v>
      </c>
      <c r="J350" t="b">
        <v>0</v>
      </c>
      <c r="K350" t="b">
        <v>0</v>
      </c>
      <c r="L350" t="b">
        <v>1</v>
      </c>
      <c r="M350" t="s">
        <v>946</v>
      </c>
      <c r="N350" t="s">
        <v>1396</v>
      </c>
      <c r="O350" t="s">
        <v>1887</v>
      </c>
      <c r="P350" t="s">
        <v>2373</v>
      </c>
      <c r="Q350" s="7" t="s">
        <v>2870</v>
      </c>
      <c r="R350" t="s">
        <v>3129</v>
      </c>
      <c r="S350" t="s">
        <v>3465</v>
      </c>
    </row>
    <row r="351" spans="1:19">
      <c r="A351" t="s">
        <v>367</v>
      </c>
      <c r="B351" t="s">
        <v>538</v>
      </c>
      <c r="C351" t="s">
        <v>768</v>
      </c>
      <c r="D351" t="b">
        <v>1</v>
      </c>
      <c r="E351" t="b">
        <v>0</v>
      </c>
      <c r="F351" t="b">
        <v>0</v>
      </c>
      <c r="G351" t="b">
        <v>0</v>
      </c>
      <c r="H351" t="b">
        <v>0</v>
      </c>
      <c r="I351" t="b">
        <v>1</v>
      </c>
      <c r="J351" t="b">
        <v>0</v>
      </c>
      <c r="K351" t="b">
        <v>0</v>
      </c>
      <c r="L351" t="b">
        <v>0</v>
      </c>
      <c r="M351" t="s">
        <v>947</v>
      </c>
      <c r="N351" t="s">
        <v>1397</v>
      </c>
      <c r="O351" t="s">
        <v>1888</v>
      </c>
      <c r="P351" t="s">
        <v>2374</v>
      </c>
      <c r="Q351" s="7" t="s">
        <v>2871</v>
      </c>
      <c r="R351" t="s">
        <v>3130</v>
      </c>
    </row>
    <row r="352" spans="1:19">
      <c r="A352" t="s">
        <v>368</v>
      </c>
      <c r="B352" t="s">
        <v>543</v>
      </c>
      <c r="C352" t="s">
        <v>768</v>
      </c>
      <c r="D352" t="b">
        <v>1</v>
      </c>
      <c r="E352" t="b">
        <v>0</v>
      </c>
      <c r="F352" t="b">
        <v>0</v>
      </c>
      <c r="G352" t="b">
        <v>0</v>
      </c>
      <c r="H352" t="b">
        <v>0</v>
      </c>
      <c r="I352" t="b">
        <v>0</v>
      </c>
      <c r="J352" t="b">
        <v>0</v>
      </c>
      <c r="K352" t="b">
        <v>0</v>
      </c>
      <c r="L352" t="b">
        <v>0</v>
      </c>
      <c r="M352" t="s">
        <v>948</v>
      </c>
      <c r="N352" t="s">
        <v>1398</v>
      </c>
      <c r="O352" t="s">
        <v>1889</v>
      </c>
      <c r="P352" t="s">
        <v>2375</v>
      </c>
      <c r="Q352" s="7" t="s">
        <v>2872</v>
      </c>
      <c r="R352" t="s">
        <v>3131</v>
      </c>
      <c r="S352" t="s">
        <v>3466</v>
      </c>
    </row>
    <row r="353" spans="1:19">
      <c r="A353" t="s">
        <v>369</v>
      </c>
      <c r="B353" t="s">
        <v>526</v>
      </c>
      <c r="C353" t="s">
        <v>768</v>
      </c>
      <c r="D353" t="b">
        <v>1</v>
      </c>
      <c r="E353" t="b">
        <v>0</v>
      </c>
      <c r="F353" t="b">
        <v>0</v>
      </c>
      <c r="G353" t="b">
        <v>0</v>
      </c>
      <c r="H353" t="b">
        <v>0</v>
      </c>
      <c r="I353" t="b">
        <v>0</v>
      </c>
      <c r="J353" t="b">
        <v>0</v>
      </c>
      <c r="K353" t="b">
        <v>0</v>
      </c>
      <c r="L353" t="b">
        <v>0</v>
      </c>
      <c r="M353" t="s">
        <v>949</v>
      </c>
      <c r="N353" t="s">
        <v>1399</v>
      </c>
      <c r="O353" t="s">
        <v>1890</v>
      </c>
      <c r="P353" t="s">
        <v>2376</v>
      </c>
      <c r="Q353" s="7" t="s">
        <v>2873</v>
      </c>
      <c r="R353" t="s">
        <v>3132</v>
      </c>
    </row>
    <row r="354" spans="1:19">
      <c r="A354" t="s">
        <v>370</v>
      </c>
      <c r="B354" t="s">
        <v>665</v>
      </c>
      <c r="C354" t="s">
        <v>768</v>
      </c>
      <c r="D354" t="b">
        <v>1</v>
      </c>
      <c r="E354" t="b">
        <v>0</v>
      </c>
      <c r="F354" t="b">
        <v>0</v>
      </c>
      <c r="G354" t="b">
        <v>0</v>
      </c>
      <c r="H354" t="b">
        <v>0</v>
      </c>
      <c r="I354" t="b">
        <v>0</v>
      </c>
      <c r="J354" t="b">
        <v>0</v>
      </c>
      <c r="K354" t="b">
        <v>0</v>
      </c>
      <c r="L354" t="b">
        <v>0</v>
      </c>
      <c r="M354" t="s">
        <v>950</v>
      </c>
      <c r="N354" t="s">
        <v>1400</v>
      </c>
      <c r="O354" t="s">
        <v>1891</v>
      </c>
      <c r="P354" t="s">
        <v>2377</v>
      </c>
      <c r="Q354" s="7" t="s">
        <v>2874</v>
      </c>
      <c r="R354" t="s">
        <v>3133</v>
      </c>
      <c r="S354" t="s">
        <v>3467</v>
      </c>
    </row>
    <row r="355" spans="1:19">
      <c r="A355" t="s">
        <v>371</v>
      </c>
      <c r="B355" t="s">
        <v>519</v>
      </c>
      <c r="C355" t="s">
        <v>768</v>
      </c>
      <c r="D355" t="b">
        <v>1</v>
      </c>
      <c r="E355" t="b">
        <v>0</v>
      </c>
      <c r="F355" t="b">
        <v>0</v>
      </c>
      <c r="G355" t="b">
        <v>0</v>
      </c>
      <c r="H355" t="b">
        <v>0</v>
      </c>
      <c r="I355" t="b">
        <v>0</v>
      </c>
      <c r="J355" t="b">
        <v>0</v>
      </c>
      <c r="K355" t="b">
        <v>0</v>
      </c>
      <c r="L355" t="b">
        <v>0</v>
      </c>
      <c r="M355" t="s">
        <v>951</v>
      </c>
      <c r="N355" t="s">
        <v>1401</v>
      </c>
      <c r="O355" t="s">
        <v>1892</v>
      </c>
      <c r="P355" t="s">
        <v>2378</v>
      </c>
      <c r="Q355" s="7" t="s">
        <v>2875</v>
      </c>
      <c r="R355" t="s">
        <v>3134</v>
      </c>
      <c r="S355" t="s">
        <v>3468</v>
      </c>
    </row>
    <row r="356" spans="1:19">
      <c r="A356" t="s">
        <v>372</v>
      </c>
      <c r="B356" t="s">
        <v>708</v>
      </c>
      <c r="C356" t="s">
        <v>768</v>
      </c>
      <c r="D356" t="b">
        <v>1</v>
      </c>
      <c r="E356" t="b">
        <v>0</v>
      </c>
      <c r="F356" t="b">
        <v>0</v>
      </c>
      <c r="G356" t="b">
        <v>0</v>
      </c>
      <c r="H356" t="b">
        <v>0</v>
      </c>
      <c r="I356" t="b">
        <v>0</v>
      </c>
      <c r="J356" t="b">
        <v>0</v>
      </c>
      <c r="K356" t="b">
        <v>0</v>
      </c>
      <c r="L356" t="b">
        <v>0</v>
      </c>
      <c r="N356" t="s">
        <v>1402</v>
      </c>
      <c r="O356" t="s">
        <v>1893</v>
      </c>
      <c r="P356" t="s">
        <v>2379</v>
      </c>
      <c r="Q356" s="7" t="s">
        <v>2876</v>
      </c>
      <c r="S356" t="s">
        <v>3469</v>
      </c>
    </row>
    <row r="357" spans="1:19">
      <c r="A357" t="s">
        <v>373</v>
      </c>
      <c r="B357" t="s">
        <v>709</v>
      </c>
      <c r="C357" t="s">
        <v>768</v>
      </c>
      <c r="D357" t="b">
        <v>1</v>
      </c>
      <c r="E357" t="b">
        <v>1</v>
      </c>
      <c r="F357" t="b">
        <v>0</v>
      </c>
      <c r="G357" t="b">
        <v>0</v>
      </c>
      <c r="H357" t="b">
        <v>0</v>
      </c>
      <c r="I357" t="b">
        <v>0</v>
      </c>
      <c r="J357" t="b">
        <v>0</v>
      </c>
      <c r="K357" t="b">
        <v>0</v>
      </c>
      <c r="L357" t="b">
        <v>0</v>
      </c>
      <c r="M357" t="s">
        <v>952</v>
      </c>
      <c r="N357" t="s">
        <v>1403</v>
      </c>
      <c r="O357" t="s">
        <v>1894</v>
      </c>
      <c r="P357" t="s">
        <v>2380</v>
      </c>
      <c r="Q357" s="7" t="s">
        <v>2877</v>
      </c>
      <c r="R357" t="s">
        <v>3135</v>
      </c>
      <c r="S357" t="s">
        <v>3470</v>
      </c>
    </row>
    <row r="358" spans="1:19">
      <c r="A358" t="s">
        <v>374</v>
      </c>
      <c r="B358" t="s">
        <v>552</v>
      </c>
      <c r="C358" t="s">
        <v>768</v>
      </c>
      <c r="D358" t="b">
        <v>1</v>
      </c>
      <c r="E358" t="b">
        <v>0</v>
      </c>
      <c r="F358" t="b">
        <v>0</v>
      </c>
      <c r="G358" t="b">
        <v>0</v>
      </c>
      <c r="H358" t="b">
        <v>0</v>
      </c>
      <c r="I358" t="b">
        <v>0</v>
      </c>
      <c r="J358" t="b">
        <v>0</v>
      </c>
      <c r="K358" t="b">
        <v>0</v>
      </c>
      <c r="L358" t="b">
        <v>0</v>
      </c>
      <c r="M358" t="s">
        <v>953</v>
      </c>
      <c r="N358" t="s">
        <v>1404</v>
      </c>
      <c r="O358" t="s">
        <v>1895</v>
      </c>
      <c r="P358" t="s">
        <v>2381</v>
      </c>
      <c r="Q358" s="7" t="s">
        <v>2878</v>
      </c>
      <c r="S358" t="s">
        <v>3471</v>
      </c>
    </row>
    <row r="359" spans="1:19">
      <c r="A359" t="s">
        <v>375</v>
      </c>
      <c r="B359" t="s">
        <v>710</v>
      </c>
      <c r="C359" t="s">
        <v>768</v>
      </c>
      <c r="D359" t="b">
        <v>1</v>
      </c>
      <c r="E359" t="b">
        <v>0</v>
      </c>
      <c r="F359" t="b">
        <v>0</v>
      </c>
      <c r="G359" t="b">
        <v>0</v>
      </c>
      <c r="H359" t="b">
        <v>0</v>
      </c>
      <c r="I359" t="b">
        <v>0</v>
      </c>
      <c r="J359" t="b">
        <v>0</v>
      </c>
      <c r="K359" t="b">
        <v>0</v>
      </c>
      <c r="L359" t="b">
        <v>0</v>
      </c>
      <c r="M359" t="s">
        <v>954</v>
      </c>
      <c r="N359" t="s">
        <v>1405</v>
      </c>
      <c r="O359" t="s">
        <v>1896</v>
      </c>
      <c r="P359" t="s">
        <v>2382</v>
      </c>
      <c r="Q359" s="7" t="s">
        <v>2879</v>
      </c>
      <c r="S359" t="s">
        <v>3472</v>
      </c>
    </row>
    <row r="360" spans="1:19">
      <c r="A360" t="s">
        <v>376</v>
      </c>
      <c r="B360" t="s">
        <v>521</v>
      </c>
      <c r="C360" t="s">
        <v>768</v>
      </c>
      <c r="D360" t="b">
        <v>1</v>
      </c>
      <c r="E360" t="b">
        <v>0</v>
      </c>
      <c r="F360" t="b">
        <v>0</v>
      </c>
      <c r="G360" t="b">
        <v>0</v>
      </c>
      <c r="H360" t="b">
        <v>0</v>
      </c>
      <c r="I360" t="b">
        <v>0</v>
      </c>
      <c r="J360" t="b">
        <v>0</v>
      </c>
      <c r="K360" t="b">
        <v>0</v>
      </c>
      <c r="L360" t="b">
        <v>0</v>
      </c>
      <c r="M360" t="s">
        <v>771</v>
      </c>
      <c r="N360" t="s">
        <v>1406</v>
      </c>
      <c r="O360" t="s">
        <v>1897</v>
      </c>
      <c r="P360" t="s">
        <v>2383</v>
      </c>
      <c r="Q360" s="7" t="s">
        <v>2880</v>
      </c>
    </row>
    <row r="361" spans="1:19">
      <c r="A361" t="s">
        <v>377</v>
      </c>
      <c r="B361" t="s">
        <v>624</v>
      </c>
      <c r="C361" t="s">
        <v>768</v>
      </c>
      <c r="D361" t="b">
        <v>1</v>
      </c>
      <c r="E361" t="b">
        <v>0</v>
      </c>
      <c r="F361" t="b">
        <v>0</v>
      </c>
      <c r="G361" t="b">
        <v>0</v>
      </c>
      <c r="H361" t="b">
        <v>0</v>
      </c>
      <c r="I361" t="b">
        <v>0</v>
      </c>
      <c r="J361" t="b">
        <v>0</v>
      </c>
      <c r="K361" t="b">
        <v>0</v>
      </c>
      <c r="L361" t="b">
        <v>0</v>
      </c>
      <c r="M361" t="s">
        <v>771</v>
      </c>
      <c r="N361" t="s">
        <v>1407</v>
      </c>
      <c r="O361" t="s">
        <v>1898</v>
      </c>
      <c r="P361" t="s">
        <v>2384</v>
      </c>
      <c r="Q361" s="7" t="s">
        <v>2881</v>
      </c>
    </row>
    <row r="362" spans="1:19">
      <c r="A362" t="s">
        <v>378</v>
      </c>
      <c r="B362" t="s">
        <v>533</v>
      </c>
      <c r="C362" t="s">
        <v>768</v>
      </c>
      <c r="D362" t="b">
        <v>1</v>
      </c>
      <c r="E362" t="b">
        <v>0</v>
      </c>
      <c r="F362" t="b">
        <v>0</v>
      </c>
      <c r="G362" t="b">
        <v>0</v>
      </c>
      <c r="H362" t="b">
        <v>0</v>
      </c>
      <c r="I362" t="b">
        <v>0</v>
      </c>
      <c r="J362" t="b">
        <v>0</v>
      </c>
      <c r="K362" t="b">
        <v>0</v>
      </c>
      <c r="L362" t="b">
        <v>0</v>
      </c>
      <c r="M362" t="s">
        <v>955</v>
      </c>
      <c r="N362" t="s">
        <v>1408</v>
      </c>
      <c r="O362" t="s">
        <v>1899</v>
      </c>
      <c r="P362" t="s">
        <v>2385</v>
      </c>
      <c r="Q362" s="7" t="s">
        <v>2882</v>
      </c>
      <c r="S362" t="s">
        <v>3473</v>
      </c>
    </row>
    <row r="363" spans="1:19">
      <c r="A363" t="s">
        <v>379</v>
      </c>
      <c r="B363" t="s">
        <v>711</v>
      </c>
      <c r="C363" t="s">
        <v>768</v>
      </c>
      <c r="D363" t="b">
        <v>1</v>
      </c>
      <c r="E363" t="b">
        <v>0</v>
      </c>
      <c r="F363" t="b">
        <v>0</v>
      </c>
      <c r="G363" t="b">
        <v>0</v>
      </c>
      <c r="H363" t="b">
        <v>0</v>
      </c>
      <c r="I363" t="b">
        <v>0</v>
      </c>
      <c r="J363" t="b">
        <v>1</v>
      </c>
      <c r="K363" t="b">
        <v>0</v>
      </c>
      <c r="L363" t="b">
        <v>0</v>
      </c>
      <c r="M363" t="s">
        <v>956</v>
      </c>
      <c r="N363" t="s">
        <v>1409</v>
      </c>
      <c r="O363" t="s">
        <v>1900</v>
      </c>
      <c r="P363" t="s">
        <v>2386</v>
      </c>
      <c r="Q363" s="7" t="s">
        <v>2883</v>
      </c>
      <c r="S363" t="s">
        <v>3474</v>
      </c>
    </row>
    <row r="364" spans="1:19">
      <c r="A364" t="s">
        <v>380</v>
      </c>
      <c r="B364" t="s">
        <v>712</v>
      </c>
      <c r="C364" t="s">
        <v>768</v>
      </c>
      <c r="D364" t="b">
        <v>0</v>
      </c>
      <c r="E364" t="b">
        <v>0</v>
      </c>
      <c r="F364" t="b">
        <v>0</v>
      </c>
      <c r="G364" t="b">
        <v>0</v>
      </c>
      <c r="H364" t="b">
        <v>1</v>
      </c>
      <c r="I364" t="b">
        <v>0</v>
      </c>
      <c r="J364" t="b">
        <v>0</v>
      </c>
      <c r="K364" t="b">
        <v>0</v>
      </c>
      <c r="L364" t="b">
        <v>0</v>
      </c>
      <c r="M364" t="s">
        <v>957</v>
      </c>
      <c r="O364" t="s">
        <v>1901</v>
      </c>
      <c r="P364" t="s">
        <v>2387</v>
      </c>
      <c r="Q364" s="7" t="s">
        <v>2884</v>
      </c>
      <c r="R364" t="s">
        <v>3136</v>
      </c>
    </row>
    <row r="365" spans="1:19">
      <c r="A365" t="s">
        <v>381</v>
      </c>
      <c r="B365" t="s">
        <v>713</v>
      </c>
      <c r="C365" t="s">
        <v>768</v>
      </c>
      <c r="D365" t="b">
        <v>1</v>
      </c>
      <c r="E365" t="b">
        <v>0</v>
      </c>
      <c r="F365" t="b">
        <v>0</v>
      </c>
      <c r="G365" t="b">
        <v>0</v>
      </c>
      <c r="H365" t="b">
        <v>0</v>
      </c>
      <c r="I365" t="b">
        <v>0</v>
      </c>
      <c r="J365" t="b">
        <v>0</v>
      </c>
      <c r="K365" t="b">
        <v>0</v>
      </c>
      <c r="L365" t="b">
        <v>0</v>
      </c>
      <c r="M365" t="s">
        <v>958</v>
      </c>
      <c r="N365" t="s">
        <v>1410</v>
      </c>
      <c r="O365" t="s">
        <v>1902</v>
      </c>
      <c r="P365" t="s">
        <v>2388</v>
      </c>
      <c r="Q365" s="7" t="s">
        <v>2885</v>
      </c>
      <c r="S365" t="s">
        <v>3475</v>
      </c>
    </row>
    <row r="366" spans="1:19">
      <c r="A366" t="s">
        <v>382</v>
      </c>
      <c r="B366" t="s">
        <v>530</v>
      </c>
      <c r="C366" t="s">
        <v>768</v>
      </c>
      <c r="D366" t="b">
        <v>1</v>
      </c>
      <c r="E366" t="b">
        <v>1</v>
      </c>
      <c r="F366" t="b">
        <v>0</v>
      </c>
      <c r="G366" t="b">
        <v>0</v>
      </c>
      <c r="H366" t="b">
        <v>0</v>
      </c>
      <c r="I366" t="b">
        <v>0</v>
      </c>
      <c r="J366" t="b">
        <v>0</v>
      </c>
      <c r="K366" t="b">
        <v>0</v>
      </c>
      <c r="L366" t="b">
        <v>0</v>
      </c>
      <c r="M366" t="s">
        <v>959</v>
      </c>
      <c r="N366" t="s">
        <v>1411</v>
      </c>
      <c r="O366" t="s">
        <v>1903</v>
      </c>
      <c r="P366" t="s">
        <v>2389</v>
      </c>
      <c r="Q366" s="7" t="s">
        <v>2886</v>
      </c>
      <c r="R366" t="s">
        <v>3137</v>
      </c>
      <c r="S366" t="s">
        <v>3476</v>
      </c>
    </row>
    <row r="367" spans="1:19">
      <c r="A367" t="s">
        <v>383</v>
      </c>
      <c r="B367" t="s">
        <v>714</v>
      </c>
      <c r="C367" t="s">
        <v>768</v>
      </c>
      <c r="D367" t="b">
        <v>1</v>
      </c>
      <c r="E367" t="b">
        <v>0</v>
      </c>
      <c r="F367" t="b">
        <v>0</v>
      </c>
      <c r="G367" t="b">
        <v>0</v>
      </c>
      <c r="H367" t="b">
        <v>0</v>
      </c>
      <c r="I367" t="b">
        <v>0</v>
      </c>
      <c r="J367" t="b">
        <v>0</v>
      </c>
      <c r="K367" t="b">
        <v>0</v>
      </c>
      <c r="L367" t="b">
        <v>0</v>
      </c>
      <c r="M367" t="s">
        <v>960</v>
      </c>
      <c r="N367" t="s">
        <v>1412</v>
      </c>
      <c r="O367" t="s">
        <v>1904</v>
      </c>
      <c r="P367" t="s">
        <v>2390</v>
      </c>
      <c r="Q367" s="7" t="s">
        <v>2887</v>
      </c>
      <c r="S367" t="s">
        <v>3477</v>
      </c>
    </row>
    <row r="368" spans="1:19">
      <c r="A368" t="s">
        <v>384</v>
      </c>
      <c r="B368" t="s">
        <v>649</v>
      </c>
      <c r="C368" t="s">
        <v>768</v>
      </c>
      <c r="D368" t="b">
        <v>1</v>
      </c>
      <c r="E368" t="b">
        <v>0</v>
      </c>
      <c r="F368" t="b">
        <v>0</v>
      </c>
      <c r="G368" t="b">
        <v>0</v>
      </c>
      <c r="H368" t="b">
        <v>0</v>
      </c>
      <c r="I368" t="b">
        <v>0</v>
      </c>
      <c r="J368" t="b">
        <v>1</v>
      </c>
      <c r="K368" t="b">
        <v>0</v>
      </c>
      <c r="L368" t="b">
        <v>0</v>
      </c>
      <c r="N368" t="s">
        <v>1413</v>
      </c>
      <c r="O368" t="s">
        <v>1905</v>
      </c>
      <c r="P368" t="s">
        <v>2391</v>
      </c>
      <c r="Q368" s="7" t="s">
        <v>2888</v>
      </c>
      <c r="S368" t="s">
        <v>3478</v>
      </c>
    </row>
    <row r="369" spans="1:19">
      <c r="A369" t="s">
        <v>385</v>
      </c>
      <c r="B369" t="s">
        <v>649</v>
      </c>
      <c r="C369" t="s">
        <v>768</v>
      </c>
      <c r="D369" t="b">
        <v>1</v>
      </c>
      <c r="E369" t="b">
        <v>0</v>
      </c>
      <c r="F369" t="b">
        <v>0</v>
      </c>
      <c r="G369" t="b">
        <v>0</v>
      </c>
      <c r="H369" t="b">
        <v>0</v>
      </c>
      <c r="I369" t="b">
        <v>0</v>
      </c>
      <c r="J369" t="b">
        <v>1</v>
      </c>
      <c r="K369" t="b">
        <v>0</v>
      </c>
      <c r="L369" t="b">
        <v>0</v>
      </c>
      <c r="N369" t="s">
        <v>1414</v>
      </c>
      <c r="O369" t="s">
        <v>1906</v>
      </c>
      <c r="P369" t="s">
        <v>2392</v>
      </c>
      <c r="Q369" s="7" t="s">
        <v>2889</v>
      </c>
      <c r="S369" t="s">
        <v>3479</v>
      </c>
    </row>
    <row r="370" spans="1:19">
      <c r="A370" t="s">
        <v>386</v>
      </c>
      <c r="B370" t="s">
        <v>715</v>
      </c>
      <c r="C370" t="s">
        <v>768</v>
      </c>
      <c r="D370" t="b">
        <v>1</v>
      </c>
      <c r="E370" t="b">
        <v>0</v>
      </c>
      <c r="F370" t="b">
        <v>0</v>
      </c>
      <c r="G370" t="b">
        <v>0</v>
      </c>
      <c r="H370" t="b">
        <v>0</v>
      </c>
      <c r="I370" t="b">
        <v>0</v>
      </c>
      <c r="J370" t="b">
        <v>0</v>
      </c>
      <c r="K370" t="b">
        <v>0</v>
      </c>
      <c r="L370" t="b">
        <v>0</v>
      </c>
      <c r="N370" t="s">
        <v>1415</v>
      </c>
      <c r="O370" t="s">
        <v>1907</v>
      </c>
      <c r="P370" t="s">
        <v>2393</v>
      </c>
      <c r="Q370" s="7" t="s">
        <v>2890</v>
      </c>
      <c r="S370" t="s">
        <v>3480</v>
      </c>
    </row>
    <row r="371" spans="1:19">
      <c r="A371" t="s">
        <v>387</v>
      </c>
      <c r="B371" t="s">
        <v>716</v>
      </c>
      <c r="C371" t="s">
        <v>768</v>
      </c>
      <c r="D371" t="b">
        <v>1</v>
      </c>
      <c r="E371" t="b">
        <v>0</v>
      </c>
      <c r="F371" t="b">
        <v>0</v>
      </c>
      <c r="G371" t="b">
        <v>0</v>
      </c>
      <c r="H371" t="b">
        <v>0</v>
      </c>
      <c r="I371" t="b">
        <v>0</v>
      </c>
      <c r="J371" t="b">
        <v>0</v>
      </c>
      <c r="K371" t="b">
        <v>0</v>
      </c>
      <c r="L371" t="b">
        <v>0</v>
      </c>
      <c r="M371" t="s">
        <v>961</v>
      </c>
      <c r="N371" t="s">
        <v>1416</v>
      </c>
      <c r="O371" t="s">
        <v>1908</v>
      </c>
      <c r="P371" t="s">
        <v>2394</v>
      </c>
      <c r="Q371" s="7" t="s">
        <v>2891</v>
      </c>
      <c r="R371" t="s">
        <v>3138</v>
      </c>
    </row>
    <row r="372" spans="1:19">
      <c r="A372" t="s">
        <v>388</v>
      </c>
      <c r="B372" t="s">
        <v>712</v>
      </c>
      <c r="C372" t="s">
        <v>768</v>
      </c>
      <c r="D372" t="b">
        <v>1</v>
      </c>
      <c r="E372" t="b">
        <v>0</v>
      </c>
      <c r="F372" t="b">
        <v>0</v>
      </c>
      <c r="G372" t="b">
        <v>0</v>
      </c>
      <c r="H372" t="b">
        <v>0</v>
      </c>
      <c r="I372" t="b">
        <v>0</v>
      </c>
      <c r="J372" t="b">
        <v>0</v>
      </c>
      <c r="K372" t="b">
        <v>0</v>
      </c>
      <c r="L372" t="b">
        <v>0</v>
      </c>
      <c r="M372" t="s">
        <v>962</v>
      </c>
      <c r="N372" t="s">
        <v>1417</v>
      </c>
      <c r="O372" t="s">
        <v>1909</v>
      </c>
      <c r="P372" t="s">
        <v>2395</v>
      </c>
      <c r="Q372" s="7" t="s">
        <v>2892</v>
      </c>
      <c r="R372" t="s">
        <v>3139</v>
      </c>
    </row>
    <row r="373" spans="1:19">
      <c r="A373" t="s">
        <v>389</v>
      </c>
      <c r="B373" t="s">
        <v>678</v>
      </c>
      <c r="C373" t="s">
        <v>768</v>
      </c>
      <c r="D373" t="b">
        <v>1</v>
      </c>
      <c r="E373" t="b">
        <v>0</v>
      </c>
      <c r="F373" t="b">
        <v>0</v>
      </c>
      <c r="G373" t="b">
        <v>0</v>
      </c>
      <c r="H373" t="b">
        <v>0</v>
      </c>
      <c r="I373" t="b">
        <v>0</v>
      </c>
      <c r="J373" t="b">
        <v>0</v>
      </c>
      <c r="K373" t="b">
        <v>0</v>
      </c>
      <c r="L373" t="b">
        <v>0</v>
      </c>
      <c r="M373" t="s">
        <v>963</v>
      </c>
      <c r="N373" t="s">
        <v>1418</v>
      </c>
      <c r="O373" t="s">
        <v>1910</v>
      </c>
      <c r="P373" t="s">
        <v>2396</v>
      </c>
      <c r="Q373" s="7" t="s">
        <v>2893</v>
      </c>
      <c r="S373" t="s">
        <v>3481</v>
      </c>
    </row>
    <row r="374" spans="1:19">
      <c r="A374" t="s">
        <v>390</v>
      </c>
      <c r="B374" t="s">
        <v>717</v>
      </c>
      <c r="C374" t="s">
        <v>768</v>
      </c>
      <c r="D374" t="b">
        <v>1</v>
      </c>
      <c r="E374" t="b">
        <v>0</v>
      </c>
      <c r="F374" t="b">
        <v>0</v>
      </c>
      <c r="G374" t="b">
        <v>0</v>
      </c>
      <c r="H374" t="b">
        <v>0</v>
      </c>
      <c r="I374" t="b">
        <v>0</v>
      </c>
      <c r="J374" t="b">
        <v>0</v>
      </c>
      <c r="K374" t="b">
        <v>0</v>
      </c>
      <c r="L374" t="b">
        <v>0</v>
      </c>
      <c r="N374" t="s">
        <v>1419</v>
      </c>
      <c r="O374" t="s">
        <v>1911</v>
      </c>
      <c r="P374" t="s">
        <v>2397</v>
      </c>
      <c r="Q374" s="7" t="s">
        <v>2894</v>
      </c>
      <c r="S374" t="s">
        <v>3482</v>
      </c>
    </row>
    <row r="375" spans="1:19">
      <c r="A375" t="s">
        <v>391</v>
      </c>
      <c r="B375" t="s">
        <v>631</v>
      </c>
      <c r="C375" t="s">
        <v>768</v>
      </c>
      <c r="D375" t="b">
        <v>1</v>
      </c>
      <c r="E375" t="b">
        <v>0</v>
      </c>
      <c r="F375" t="b">
        <v>0</v>
      </c>
      <c r="G375" t="b">
        <v>0</v>
      </c>
      <c r="H375" t="b">
        <v>0</v>
      </c>
      <c r="I375" t="b">
        <v>0</v>
      </c>
      <c r="J375" t="b">
        <v>0</v>
      </c>
      <c r="K375" t="b">
        <v>0</v>
      </c>
      <c r="L375" t="b">
        <v>0</v>
      </c>
      <c r="N375" t="s">
        <v>1420</v>
      </c>
      <c r="O375" t="s">
        <v>1912</v>
      </c>
      <c r="P375" t="s">
        <v>2398</v>
      </c>
      <c r="Q375" s="7" t="s">
        <v>2895</v>
      </c>
      <c r="S375" t="s">
        <v>3483</v>
      </c>
    </row>
    <row r="376" spans="1:19">
      <c r="A376" t="s">
        <v>392</v>
      </c>
      <c r="B376" t="s">
        <v>718</v>
      </c>
      <c r="C376" t="s">
        <v>768</v>
      </c>
      <c r="D376" t="b">
        <v>1</v>
      </c>
      <c r="E376" t="b">
        <v>0</v>
      </c>
      <c r="F376" t="b">
        <v>0</v>
      </c>
      <c r="G376" t="b">
        <v>0</v>
      </c>
      <c r="H376" t="b">
        <v>0</v>
      </c>
      <c r="I376" t="b">
        <v>0</v>
      </c>
      <c r="J376" t="b">
        <v>0</v>
      </c>
      <c r="K376" t="b">
        <v>0</v>
      </c>
      <c r="L376" t="b">
        <v>0</v>
      </c>
      <c r="M376" t="s">
        <v>964</v>
      </c>
      <c r="N376" t="s">
        <v>1421</v>
      </c>
      <c r="O376" t="s">
        <v>1913</v>
      </c>
      <c r="P376" t="s">
        <v>2399</v>
      </c>
      <c r="Q376" s="7" t="s">
        <v>2896</v>
      </c>
      <c r="S376" t="s">
        <v>3484</v>
      </c>
    </row>
    <row r="377" spans="1:19">
      <c r="A377" t="s">
        <v>393</v>
      </c>
      <c r="B377" t="s">
        <v>538</v>
      </c>
      <c r="C377" t="s">
        <v>768</v>
      </c>
      <c r="D377" t="b">
        <v>1</v>
      </c>
      <c r="E377" t="b">
        <v>0</v>
      </c>
      <c r="F377" t="b">
        <v>0</v>
      </c>
      <c r="G377" t="b">
        <v>0</v>
      </c>
      <c r="H377" t="b">
        <v>0</v>
      </c>
      <c r="I377" t="b">
        <v>0</v>
      </c>
      <c r="J377" t="b">
        <v>1</v>
      </c>
      <c r="K377" t="b">
        <v>0</v>
      </c>
      <c r="L377" t="b">
        <v>0</v>
      </c>
      <c r="M377" t="s">
        <v>965</v>
      </c>
      <c r="N377" t="s">
        <v>1422</v>
      </c>
      <c r="O377" t="s">
        <v>1914</v>
      </c>
      <c r="P377" t="s">
        <v>2400</v>
      </c>
      <c r="Q377" s="7" t="s">
        <v>2897</v>
      </c>
      <c r="R377" t="s">
        <v>3140</v>
      </c>
      <c r="S377" t="s">
        <v>3485</v>
      </c>
    </row>
    <row r="378" spans="1:19">
      <c r="A378" t="s">
        <v>394</v>
      </c>
      <c r="B378" t="s">
        <v>538</v>
      </c>
      <c r="C378" t="s">
        <v>768</v>
      </c>
      <c r="D378" t="b">
        <v>1</v>
      </c>
      <c r="E378" t="b">
        <v>0</v>
      </c>
      <c r="F378" t="b">
        <v>0</v>
      </c>
      <c r="G378" t="b">
        <v>0</v>
      </c>
      <c r="H378" t="b">
        <v>0</v>
      </c>
      <c r="I378" t="b">
        <v>1</v>
      </c>
      <c r="J378" t="b">
        <v>0</v>
      </c>
      <c r="K378" t="b">
        <v>0</v>
      </c>
      <c r="L378" t="b">
        <v>0</v>
      </c>
      <c r="M378" t="s">
        <v>966</v>
      </c>
      <c r="N378" t="s">
        <v>1423</v>
      </c>
      <c r="O378" t="s">
        <v>1915</v>
      </c>
      <c r="P378" t="s">
        <v>2401</v>
      </c>
      <c r="Q378" s="7" t="s">
        <v>2898</v>
      </c>
      <c r="R378" t="s">
        <v>3141</v>
      </c>
      <c r="S378" t="s">
        <v>3486</v>
      </c>
    </row>
    <row r="379" spans="1:19">
      <c r="A379" t="s">
        <v>395</v>
      </c>
      <c r="B379" t="s">
        <v>519</v>
      </c>
      <c r="C379" t="s">
        <v>768</v>
      </c>
      <c r="D379" t="b">
        <v>1</v>
      </c>
      <c r="E379" t="b">
        <v>0</v>
      </c>
      <c r="F379" t="b">
        <v>0</v>
      </c>
      <c r="G379" t="b">
        <v>0</v>
      </c>
      <c r="H379" t="b">
        <v>0</v>
      </c>
      <c r="I379" t="b">
        <v>0</v>
      </c>
      <c r="J379" t="b">
        <v>0</v>
      </c>
      <c r="K379" t="b">
        <v>0</v>
      </c>
      <c r="L379" t="b">
        <v>0</v>
      </c>
      <c r="N379" t="s">
        <v>1424</v>
      </c>
      <c r="O379" t="s">
        <v>1916</v>
      </c>
      <c r="P379" t="s">
        <v>2402</v>
      </c>
      <c r="Q379" s="7" t="s">
        <v>2899</v>
      </c>
      <c r="S379" t="s">
        <v>3487</v>
      </c>
    </row>
    <row r="380" spans="1:19">
      <c r="A380" t="s">
        <v>396</v>
      </c>
      <c r="B380" t="s">
        <v>719</v>
      </c>
      <c r="C380" t="s">
        <v>768</v>
      </c>
      <c r="D380" t="b">
        <v>1</v>
      </c>
      <c r="E380" t="b">
        <v>0</v>
      </c>
      <c r="F380" t="b">
        <v>0</v>
      </c>
      <c r="G380" t="b">
        <v>0</v>
      </c>
      <c r="H380" t="b">
        <v>0</v>
      </c>
      <c r="I380" t="b">
        <v>0</v>
      </c>
      <c r="J380" t="b">
        <v>0</v>
      </c>
      <c r="K380" t="b">
        <v>0</v>
      </c>
      <c r="L380" t="b">
        <v>0</v>
      </c>
      <c r="M380" t="s">
        <v>967</v>
      </c>
      <c r="N380" t="s">
        <v>1425</v>
      </c>
      <c r="O380" t="s">
        <v>1708</v>
      </c>
      <c r="P380" t="s">
        <v>2403</v>
      </c>
      <c r="Q380" s="7" t="s">
        <v>2900</v>
      </c>
      <c r="S380" t="s">
        <v>3488</v>
      </c>
    </row>
    <row r="381" spans="1:19">
      <c r="A381" t="s">
        <v>397</v>
      </c>
      <c r="B381" t="s">
        <v>720</v>
      </c>
      <c r="C381" t="s">
        <v>768</v>
      </c>
      <c r="D381" t="b">
        <v>1</v>
      </c>
      <c r="E381" t="b">
        <v>0</v>
      </c>
      <c r="F381" t="b">
        <v>0</v>
      </c>
      <c r="G381" t="b">
        <v>0</v>
      </c>
      <c r="H381" t="b">
        <v>0</v>
      </c>
      <c r="I381" t="b">
        <v>0</v>
      </c>
      <c r="J381" t="b">
        <v>0</v>
      </c>
      <c r="K381" t="b">
        <v>1</v>
      </c>
      <c r="L381" t="b">
        <v>0</v>
      </c>
      <c r="M381" t="s">
        <v>968</v>
      </c>
      <c r="N381" t="s">
        <v>1426</v>
      </c>
      <c r="O381" t="s">
        <v>1917</v>
      </c>
      <c r="P381" t="s">
        <v>2404</v>
      </c>
      <c r="Q381" s="7" t="s">
        <v>2901</v>
      </c>
      <c r="R381" t="s">
        <v>3142</v>
      </c>
      <c r="S381" t="s">
        <v>3489</v>
      </c>
    </row>
    <row r="382" spans="1:19">
      <c r="A382" t="s">
        <v>398</v>
      </c>
      <c r="B382" t="s">
        <v>569</v>
      </c>
      <c r="C382" t="s">
        <v>768</v>
      </c>
      <c r="D382" t="b">
        <v>1</v>
      </c>
      <c r="E382" t="b">
        <v>0</v>
      </c>
      <c r="F382" t="b">
        <v>0</v>
      </c>
      <c r="G382" t="b">
        <v>0</v>
      </c>
      <c r="H382" t="b">
        <v>0</v>
      </c>
      <c r="I382" t="b">
        <v>0</v>
      </c>
      <c r="J382" t="b">
        <v>0</v>
      </c>
      <c r="K382" t="b">
        <v>0</v>
      </c>
      <c r="L382" t="b">
        <v>0</v>
      </c>
      <c r="N382" t="s">
        <v>1427</v>
      </c>
      <c r="O382" t="s">
        <v>1918</v>
      </c>
      <c r="P382" t="s">
        <v>2405</v>
      </c>
      <c r="Q382" s="7" t="s">
        <v>2902</v>
      </c>
      <c r="S382" t="s">
        <v>3490</v>
      </c>
    </row>
    <row r="383" spans="1:19">
      <c r="A383" t="s">
        <v>399</v>
      </c>
      <c r="B383" t="s">
        <v>721</v>
      </c>
      <c r="C383" t="s">
        <v>768</v>
      </c>
      <c r="D383" t="b">
        <v>1</v>
      </c>
      <c r="E383" t="b">
        <v>0</v>
      </c>
      <c r="F383" t="b">
        <v>0</v>
      </c>
      <c r="G383" t="b">
        <v>0</v>
      </c>
      <c r="H383" t="b">
        <v>0</v>
      </c>
      <c r="I383" t="b">
        <v>0</v>
      </c>
      <c r="J383" t="b">
        <v>0</v>
      </c>
      <c r="K383" t="b">
        <v>1</v>
      </c>
      <c r="L383" t="b">
        <v>0</v>
      </c>
      <c r="M383" t="s">
        <v>969</v>
      </c>
      <c r="N383" t="s">
        <v>1428</v>
      </c>
      <c r="O383" t="s">
        <v>1919</v>
      </c>
      <c r="P383" t="s">
        <v>2406</v>
      </c>
      <c r="Q383" s="7" t="s">
        <v>2903</v>
      </c>
      <c r="R383" t="s">
        <v>3143</v>
      </c>
      <c r="S383" t="s">
        <v>3491</v>
      </c>
    </row>
    <row r="384" spans="1:19">
      <c r="A384" t="s">
        <v>400</v>
      </c>
      <c r="B384" t="s">
        <v>674</v>
      </c>
      <c r="C384" t="s">
        <v>768</v>
      </c>
      <c r="D384" t="b">
        <v>1</v>
      </c>
      <c r="E384" t="b">
        <v>0</v>
      </c>
      <c r="F384" t="b">
        <v>0</v>
      </c>
      <c r="G384" t="b">
        <v>0</v>
      </c>
      <c r="H384" t="b">
        <v>0</v>
      </c>
      <c r="I384" t="b">
        <v>0</v>
      </c>
      <c r="J384" t="b">
        <v>0</v>
      </c>
      <c r="K384" t="b">
        <v>0</v>
      </c>
      <c r="L384" t="b">
        <v>0</v>
      </c>
      <c r="M384" t="s">
        <v>970</v>
      </c>
      <c r="N384" t="s">
        <v>1429</v>
      </c>
      <c r="O384" t="s">
        <v>1920</v>
      </c>
      <c r="P384" t="s">
        <v>2407</v>
      </c>
      <c r="Q384" s="7" t="s">
        <v>2904</v>
      </c>
      <c r="S384" t="s">
        <v>3492</v>
      </c>
    </row>
    <row r="385" spans="1:19">
      <c r="A385" t="s">
        <v>401</v>
      </c>
      <c r="B385" t="s">
        <v>531</v>
      </c>
      <c r="C385" t="s">
        <v>768</v>
      </c>
      <c r="D385" t="b">
        <v>1</v>
      </c>
      <c r="E385" t="b">
        <v>0</v>
      </c>
      <c r="F385" t="b">
        <v>0</v>
      </c>
      <c r="G385" t="b">
        <v>0</v>
      </c>
      <c r="H385" t="b">
        <v>0</v>
      </c>
      <c r="I385" t="b">
        <v>0</v>
      </c>
      <c r="J385" t="b">
        <v>0</v>
      </c>
      <c r="K385" t="b">
        <v>0</v>
      </c>
      <c r="L385" t="b">
        <v>0</v>
      </c>
      <c r="M385" t="s">
        <v>771</v>
      </c>
      <c r="N385" t="s">
        <v>1430</v>
      </c>
      <c r="O385" t="s">
        <v>1921</v>
      </c>
      <c r="P385" t="s">
        <v>2408</v>
      </c>
      <c r="Q385" s="7" t="s">
        <v>2905</v>
      </c>
    </row>
    <row r="386" spans="1:19">
      <c r="A386" t="s">
        <v>402</v>
      </c>
      <c r="B386" t="s">
        <v>533</v>
      </c>
      <c r="C386" t="s">
        <v>768</v>
      </c>
      <c r="D386" t="b">
        <v>1</v>
      </c>
      <c r="E386" t="b">
        <v>0</v>
      </c>
      <c r="F386" t="b">
        <v>0</v>
      </c>
      <c r="G386" t="b">
        <v>0</v>
      </c>
      <c r="H386" t="b">
        <v>0</v>
      </c>
      <c r="I386" t="b">
        <v>0</v>
      </c>
      <c r="J386" t="b">
        <v>0</v>
      </c>
      <c r="K386" t="b">
        <v>0</v>
      </c>
      <c r="L386" t="b">
        <v>0</v>
      </c>
      <c r="M386" t="s">
        <v>971</v>
      </c>
      <c r="N386" t="s">
        <v>1431</v>
      </c>
      <c r="O386" t="s">
        <v>1922</v>
      </c>
      <c r="P386" t="s">
        <v>2409</v>
      </c>
      <c r="Q386" s="7" t="s">
        <v>2906</v>
      </c>
      <c r="S386" t="s">
        <v>3493</v>
      </c>
    </row>
    <row r="387" spans="1:19">
      <c r="A387" t="s">
        <v>403</v>
      </c>
      <c r="B387" t="s">
        <v>722</v>
      </c>
      <c r="C387" t="s">
        <v>768</v>
      </c>
      <c r="D387" t="b">
        <v>1</v>
      </c>
      <c r="E387" t="b">
        <v>0</v>
      </c>
      <c r="F387" t="b">
        <v>0</v>
      </c>
      <c r="G387" t="b">
        <v>0</v>
      </c>
      <c r="H387" t="b">
        <v>0</v>
      </c>
      <c r="I387" t="b">
        <v>0</v>
      </c>
      <c r="J387" t="b">
        <v>0</v>
      </c>
      <c r="K387" t="b">
        <v>0</v>
      </c>
      <c r="L387" t="b">
        <v>0</v>
      </c>
      <c r="N387" t="s">
        <v>1432</v>
      </c>
      <c r="O387" t="s">
        <v>1923</v>
      </c>
      <c r="P387" t="s">
        <v>2410</v>
      </c>
      <c r="Q387" s="7" t="s">
        <v>2907</v>
      </c>
      <c r="S387" t="s">
        <v>3494</v>
      </c>
    </row>
    <row r="388" spans="1:19">
      <c r="A388" t="s">
        <v>404</v>
      </c>
      <c r="B388" t="s">
        <v>602</v>
      </c>
      <c r="C388" t="s">
        <v>768</v>
      </c>
      <c r="D388" t="b">
        <v>1</v>
      </c>
      <c r="E388" t="b">
        <v>0</v>
      </c>
      <c r="F388" t="b">
        <v>0</v>
      </c>
      <c r="G388" t="b">
        <v>0</v>
      </c>
      <c r="H388" t="b">
        <v>0</v>
      </c>
      <c r="I388" t="b">
        <v>0</v>
      </c>
      <c r="J388" t="b">
        <v>0</v>
      </c>
      <c r="K388" t="b">
        <v>0</v>
      </c>
      <c r="L388" t="b">
        <v>0</v>
      </c>
      <c r="M388" t="s">
        <v>972</v>
      </c>
      <c r="N388" t="s">
        <v>1433</v>
      </c>
      <c r="O388" t="s">
        <v>1924</v>
      </c>
      <c r="P388" t="s">
        <v>2411</v>
      </c>
      <c r="Q388" s="7" t="s">
        <v>2908</v>
      </c>
      <c r="R388" t="s">
        <v>3144</v>
      </c>
    </row>
    <row r="389" spans="1:19">
      <c r="A389" t="s">
        <v>405</v>
      </c>
      <c r="B389" t="s">
        <v>680</v>
      </c>
      <c r="C389" t="s">
        <v>768</v>
      </c>
      <c r="D389" t="b">
        <v>1</v>
      </c>
      <c r="E389" t="b">
        <v>0</v>
      </c>
      <c r="F389" t="b">
        <v>0</v>
      </c>
      <c r="G389" t="b">
        <v>0</v>
      </c>
      <c r="H389" t="b">
        <v>0</v>
      </c>
      <c r="I389" t="b">
        <v>0</v>
      </c>
      <c r="J389" t="b">
        <v>0</v>
      </c>
      <c r="K389" t="b">
        <v>0</v>
      </c>
      <c r="L389" t="b">
        <v>0</v>
      </c>
      <c r="N389" t="s">
        <v>1434</v>
      </c>
      <c r="O389" t="s">
        <v>1925</v>
      </c>
      <c r="P389" t="s">
        <v>2412</v>
      </c>
      <c r="Q389" s="7" t="s">
        <v>2909</v>
      </c>
      <c r="S389" t="s">
        <v>3495</v>
      </c>
    </row>
    <row r="390" spans="1:19">
      <c r="A390" t="s">
        <v>406</v>
      </c>
      <c r="B390" t="s">
        <v>723</v>
      </c>
      <c r="C390" t="s">
        <v>768</v>
      </c>
      <c r="D390" t="b">
        <v>1</v>
      </c>
      <c r="E390" t="b">
        <v>0</v>
      </c>
      <c r="F390" t="b">
        <v>0</v>
      </c>
      <c r="G390" t="b">
        <v>0</v>
      </c>
      <c r="H390" t="b">
        <v>0</v>
      </c>
      <c r="I390" t="b">
        <v>0</v>
      </c>
      <c r="J390" t="b">
        <v>0</v>
      </c>
      <c r="K390" t="b">
        <v>0</v>
      </c>
      <c r="L390" t="b">
        <v>0</v>
      </c>
      <c r="N390" t="s">
        <v>1435</v>
      </c>
      <c r="O390" t="s">
        <v>1926</v>
      </c>
      <c r="P390" t="s">
        <v>2413</v>
      </c>
      <c r="Q390" s="7" t="s">
        <v>2910</v>
      </c>
      <c r="S390" t="s">
        <v>3496</v>
      </c>
    </row>
    <row r="391" spans="1:19">
      <c r="A391" t="s">
        <v>407</v>
      </c>
      <c r="B391" t="s">
        <v>645</v>
      </c>
      <c r="C391" t="s">
        <v>768</v>
      </c>
      <c r="D391" t="b">
        <v>0</v>
      </c>
      <c r="E391" t="b">
        <v>1</v>
      </c>
      <c r="F391" t="b">
        <v>0</v>
      </c>
      <c r="G391" t="b">
        <v>0</v>
      </c>
      <c r="H391" t="b">
        <v>0</v>
      </c>
      <c r="I391" t="b">
        <v>0</v>
      </c>
      <c r="J391" t="b">
        <v>0</v>
      </c>
      <c r="K391" t="b">
        <v>0</v>
      </c>
      <c r="L391" t="b">
        <v>0</v>
      </c>
      <c r="N391" t="s">
        <v>1436</v>
      </c>
      <c r="O391" t="s">
        <v>1927</v>
      </c>
      <c r="P391" t="s">
        <v>2414</v>
      </c>
      <c r="Q391" s="7" t="s">
        <v>2911</v>
      </c>
      <c r="S391" t="s">
        <v>3497</v>
      </c>
    </row>
    <row r="392" spans="1:19">
      <c r="A392" t="s">
        <v>408</v>
      </c>
      <c r="B392" t="s">
        <v>695</v>
      </c>
      <c r="C392" t="s">
        <v>768</v>
      </c>
      <c r="D392" t="b">
        <v>1</v>
      </c>
      <c r="E392" t="b">
        <v>0</v>
      </c>
      <c r="F392" t="b">
        <v>0</v>
      </c>
      <c r="G392" t="b">
        <v>0</v>
      </c>
      <c r="H392" t="b">
        <v>0</v>
      </c>
      <c r="I392" t="b">
        <v>0</v>
      </c>
      <c r="J392" t="b">
        <v>0</v>
      </c>
      <c r="K392" t="b">
        <v>0</v>
      </c>
      <c r="L392" t="b">
        <v>0</v>
      </c>
      <c r="N392" t="s">
        <v>1437</v>
      </c>
      <c r="O392" t="s">
        <v>1928</v>
      </c>
      <c r="P392" t="s">
        <v>2415</v>
      </c>
      <c r="Q392" s="7" t="s">
        <v>2912</v>
      </c>
      <c r="S392" t="s">
        <v>3498</v>
      </c>
    </row>
    <row r="393" spans="1:19">
      <c r="A393" t="s">
        <v>409</v>
      </c>
      <c r="B393" t="s">
        <v>724</v>
      </c>
      <c r="C393" t="s">
        <v>768</v>
      </c>
      <c r="D393" t="b">
        <v>1</v>
      </c>
      <c r="E393" t="b">
        <v>0</v>
      </c>
      <c r="F393" t="b">
        <v>0</v>
      </c>
      <c r="G393" t="b">
        <v>0</v>
      </c>
      <c r="H393" t="b">
        <v>0</v>
      </c>
      <c r="I393" t="b">
        <v>0</v>
      </c>
      <c r="J393" t="b">
        <v>0</v>
      </c>
      <c r="K393" t="b">
        <v>0</v>
      </c>
      <c r="L393" t="b">
        <v>0</v>
      </c>
      <c r="M393" t="s">
        <v>973</v>
      </c>
      <c r="N393" t="s">
        <v>1438</v>
      </c>
      <c r="O393" t="s">
        <v>1929</v>
      </c>
      <c r="P393" t="s">
        <v>2416</v>
      </c>
      <c r="Q393" s="7" t="s">
        <v>2913</v>
      </c>
      <c r="R393" t="s">
        <v>3145</v>
      </c>
      <c r="S393" t="s">
        <v>3499</v>
      </c>
    </row>
    <row r="394" spans="1:19">
      <c r="A394" t="s">
        <v>410</v>
      </c>
      <c r="B394" t="s">
        <v>611</v>
      </c>
      <c r="C394" t="s">
        <v>768</v>
      </c>
      <c r="D394" t="b">
        <v>1</v>
      </c>
      <c r="E394" t="b">
        <v>0</v>
      </c>
      <c r="F394" t="b">
        <v>0</v>
      </c>
      <c r="G394" t="b">
        <v>0</v>
      </c>
      <c r="H394" t="b">
        <v>0</v>
      </c>
      <c r="I394" t="b">
        <v>0</v>
      </c>
      <c r="J394" t="b">
        <v>0</v>
      </c>
      <c r="K394" t="b">
        <v>0</v>
      </c>
      <c r="L394" t="b">
        <v>0</v>
      </c>
      <c r="M394" t="s">
        <v>974</v>
      </c>
      <c r="N394" t="s">
        <v>1439</v>
      </c>
      <c r="O394" t="s">
        <v>1930</v>
      </c>
      <c r="P394" t="s">
        <v>2417</v>
      </c>
      <c r="Q394" s="7" t="s">
        <v>2914</v>
      </c>
      <c r="R394" t="s">
        <v>3146</v>
      </c>
      <c r="S394" t="s">
        <v>3500</v>
      </c>
    </row>
    <row r="395" spans="1:19">
      <c r="A395" t="s">
        <v>411</v>
      </c>
      <c r="B395" t="s">
        <v>533</v>
      </c>
      <c r="C395" t="s">
        <v>768</v>
      </c>
      <c r="D395" t="b">
        <v>1</v>
      </c>
      <c r="E395" t="b">
        <v>0</v>
      </c>
      <c r="F395" t="b">
        <v>0</v>
      </c>
      <c r="G395" t="b">
        <v>0</v>
      </c>
      <c r="H395" t="b">
        <v>0</v>
      </c>
      <c r="I395" t="b">
        <v>0</v>
      </c>
      <c r="J395" t="b">
        <v>0</v>
      </c>
      <c r="K395" t="b">
        <v>0</v>
      </c>
      <c r="L395" t="b">
        <v>0</v>
      </c>
      <c r="M395" t="s">
        <v>975</v>
      </c>
      <c r="N395" t="s">
        <v>1440</v>
      </c>
      <c r="O395" t="s">
        <v>1931</v>
      </c>
      <c r="P395" t="s">
        <v>2418</v>
      </c>
      <c r="Q395" s="7" t="s">
        <v>2915</v>
      </c>
      <c r="S395" t="s">
        <v>3501</v>
      </c>
    </row>
    <row r="396" spans="1:19">
      <c r="A396" t="s">
        <v>412</v>
      </c>
      <c r="B396" t="s">
        <v>725</v>
      </c>
      <c r="C396" t="s">
        <v>768</v>
      </c>
      <c r="D396" t="b">
        <v>1</v>
      </c>
      <c r="E396" t="b">
        <v>0</v>
      </c>
      <c r="F396" t="b">
        <v>0</v>
      </c>
      <c r="G396" t="b">
        <v>0</v>
      </c>
      <c r="H396" t="b">
        <v>0</v>
      </c>
      <c r="I396" t="b">
        <v>0</v>
      </c>
      <c r="J396" t="b">
        <v>0</v>
      </c>
      <c r="K396" t="b">
        <v>0</v>
      </c>
      <c r="L396" t="b">
        <v>0</v>
      </c>
      <c r="N396" t="s">
        <v>1441</v>
      </c>
      <c r="O396" t="s">
        <v>1932</v>
      </c>
      <c r="P396" t="s">
        <v>2419</v>
      </c>
      <c r="Q396" s="7" t="s">
        <v>2916</v>
      </c>
      <c r="S396" t="s">
        <v>3502</v>
      </c>
    </row>
    <row r="397" spans="1:19">
      <c r="A397" t="s">
        <v>413</v>
      </c>
      <c r="B397" t="s">
        <v>726</v>
      </c>
      <c r="C397" t="s">
        <v>768</v>
      </c>
      <c r="D397" t="b">
        <v>1</v>
      </c>
      <c r="E397" t="b">
        <v>0</v>
      </c>
      <c r="F397" t="b">
        <v>0</v>
      </c>
      <c r="G397" t="b">
        <v>0</v>
      </c>
      <c r="H397" t="b">
        <v>0</v>
      </c>
      <c r="I397" t="b">
        <v>0</v>
      </c>
      <c r="J397" t="b">
        <v>1</v>
      </c>
      <c r="K397" t="b">
        <v>0</v>
      </c>
      <c r="L397" t="b">
        <v>0</v>
      </c>
      <c r="M397" t="s">
        <v>976</v>
      </c>
      <c r="N397" t="s">
        <v>1442</v>
      </c>
      <c r="O397" t="s">
        <v>1933</v>
      </c>
      <c r="P397" t="s">
        <v>2420</v>
      </c>
      <c r="Q397" s="7" t="s">
        <v>2917</v>
      </c>
      <c r="S397" t="s">
        <v>3503</v>
      </c>
    </row>
    <row r="398" spans="1:19">
      <c r="A398" t="s">
        <v>414</v>
      </c>
      <c r="B398" t="s">
        <v>727</v>
      </c>
      <c r="C398" t="s">
        <v>768</v>
      </c>
      <c r="D398" t="b">
        <v>1</v>
      </c>
      <c r="E398" t="b">
        <v>0</v>
      </c>
      <c r="F398" t="b">
        <v>0</v>
      </c>
      <c r="G398" t="b">
        <v>0</v>
      </c>
      <c r="H398" t="b">
        <v>0</v>
      </c>
      <c r="I398" t="b">
        <v>0</v>
      </c>
      <c r="J398" t="b">
        <v>1</v>
      </c>
      <c r="K398" t="b">
        <v>0</v>
      </c>
      <c r="L398" t="b">
        <v>0</v>
      </c>
      <c r="N398" t="s">
        <v>1443</v>
      </c>
      <c r="O398" t="s">
        <v>1934</v>
      </c>
      <c r="P398" t="s">
        <v>2421</v>
      </c>
      <c r="Q398" s="7" t="s">
        <v>2918</v>
      </c>
      <c r="S398" t="s">
        <v>3504</v>
      </c>
    </row>
    <row r="399" spans="1:19">
      <c r="A399" t="s">
        <v>415</v>
      </c>
      <c r="B399" t="s">
        <v>728</v>
      </c>
      <c r="C399" t="s">
        <v>768</v>
      </c>
      <c r="D399" t="b">
        <v>1</v>
      </c>
      <c r="E399" t="b">
        <v>0</v>
      </c>
      <c r="F399" t="b">
        <v>0</v>
      </c>
      <c r="G399" t="b">
        <v>0</v>
      </c>
      <c r="H399" t="b">
        <v>0</v>
      </c>
      <c r="I399" t="b">
        <v>0</v>
      </c>
      <c r="J399" t="b">
        <v>0</v>
      </c>
      <c r="K399" t="b">
        <v>0</v>
      </c>
      <c r="L399" t="b">
        <v>0</v>
      </c>
      <c r="N399" t="s">
        <v>1444</v>
      </c>
      <c r="O399" t="s">
        <v>1935</v>
      </c>
      <c r="P399" t="s">
        <v>2422</v>
      </c>
      <c r="Q399" s="7" t="s">
        <v>2919</v>
      </c>
      <c r="S399" t="s">
        <v>3505</v>
      </c>
    </row>
    <row r="400" spans="1:19">
      <c r="A400" t="s">
        <v>416</v>
      </c>
      <c r="B400" t="s">
        <v>522</v>
      </c>
      <c r="C400" t="s">
        <v>768</v>
      </c>
      <c r="D400" t="b">
        <v>1</v>
      </c>
      <c r="E400" t="b">
        <v>0</v>
      </c>
      <c r="F400" t="b">
        <v>0</v>
      </c>
      <c r="G400" t="b">
        <v>0</v>
      </c>
      <c r="H400" t="b">
        <v>0</v>
      </c>
      <c r="I400" t="b">
        <v>0</v>
      </c>
      <c r="J400" t="b">
        <v>0</v>
      </c>
      <c r="K400" t="b">
        <v>0</v>
      </c>
      <c r="L400" t="b">
        <v>0</v>
      </c>
      <c r="M400" t="s">
        <v>977</v>
      </c>
      <c r="N400" t="s">
        <v>1445</v>
      </c>
      <c r="O400" t="s">
        <v>1936</v>
      </c>
      <c r="P400" t="s">
        <v>2423</v>
      </c>
      <c r="Q400" s="7" t="s">
        <v>2920</v>
      </c>
      <c r="R400" t="s">
        <v>3147</v>
      </c>
    </row>
    <row r="401" spans="1:19">
      <c r="A401" t="s">
        <v>417</v>
      </c>
      <c r="B401" t="s">
        <v>666</v>
      </c>
      <c r="C401" t="s">
        <v>768</v>
      </c>
      <c r="D401" t="b">
        <v>1</v>
      </c>
      <c r="E401" t="b">
        <v>0</v>
      </c>
      <c r="F401" t="b">
        <v>0</v>
      </c>
      <c r="G401" t="b">
        <v>0</v>
      </c>
      <c r="H401" t="b">
        <v>0</v>
      </c>
      <c r="I401" t="b">
        <v>0</v>
      </c>
      <c r="J401" t="b">
        <v>0</v>
      </c>
      <c r="K401" t="b">
        <v>0</v>
      </c>
      <c r="L401" t="b">
        <v>0</v>
      </c>
      <c r="M401" t="s">
        <v>978</v>
      </c>
      <c r="N401" t="s">
        <v>1446</v>
      </c>
      <c r="O401" t="s">
        <v>1937</v>
      </c>
      <c r="P401" t="s">
        <v>2424</v>
      </c>
      <c r="Q401" s="7" t="s">
        <v>2921</v>
      </c>
      <c r="S401" t="s">
        <v>3506</v>
      </c>
    </row>
    <row r="402" spans="1:19">
      <c r="A402" t="s">
        <v>418</v>
      </c>
      <c r="B402" t="s">
        <v>729</v>
      </c>
      <c r="C402" t="s">
        <v>768</v>
      </c>
      <c r="D402" t="b">
        <v>1</v>
      </c>
      <c r="E402" t="b">
        <v>0</v>
      </c>
      <c r="F402" t="b">
        <v>0</v>
      </c>
      <c r="G402" t="b">
        <v>0</v>
      </c>
      <c r="H402" t="b">
        <v>0</v>
      </c>
      <c r="I402" t="b">
        <v>0</v>
      </c>
      <c r="J402" t="b">
        <v>0</v>
      </c>
      <c r="K402" t="b">
        <v>0</v>
      </c>
      <c r="L402" t="b">
        <v>0</v>
      </c>
      <c r="M402" t="s">
        <v>979</v>
      </c>
      <c r="N402" t="s">
        <v>1447</v>
      </c>
      <c r="O402" t="s">
        <v>1938</v>
      </c>
      <c r="P402" t="s">
        <v>2425</v>
      </c>
      <c r="Q402" s="7" t="s">
        <v>2922</v>
      </c>
      <c r="R402" t="s">
        <v>3148</v>
      </c>
      <c r="S402" t="s">
        <v>3507</v>
      </c>
    </row>
    <row r="403" spans="1:19">
      <c r="A403" t="s">
        <v>419</v>
      </c>
      <c r="B403" t="s">
        <v>655</v>
      </c>
      <c r="C403" t="s">
        <v>768</v>
      </c>
      <c r="D403" t="b">
        <v>1</v>
      </c>
      <c r="E403" t="b">
        <v>0</v>
      </c>
      <c r="F403" t="b">
        <v>0</v>
      </c>
      <c r="G403" t="b">
        <v>0</v>
      </c>
      <c r="H403" t="b">
        <v>0</v>
      </c>
      <c r="I403" t="b">
        <v>0</v>
      </c>
      <c r="J403" t="b">
        <v>0</v>
      </c>
      <c r="K403" t="b">
        <v>0</v>
      </c>
      <c r="L403" t="b">
        <v>0</v>
      </c>
      <c r="N403" t="s">
        <v>1448</v>
      </c>
      <c r="O403" t="s">
        <v>1939</v>
      </c>
      <c r="P403" t="s">
        <v>2426</v>
      </c>
      <c r="Q403" s="7" t="s">
        <v>2923</v>
      </c>
      <c r="S403" t="s">
        <v>3508</v>
      </c>
    </row>
    <row r="404" spans="1:19">
      <c r="A404" t="s">
        <v>420</v>
      </c>
      <c r="B404" t="s">
        <v>730</v>
      </c>
      <c r="C404" t="s">
        <v>768</v>
      </c>
      <c r="D404" t="b">
        <v>1</v>
      </c>
      <c r="E404" t="b">
        <v>0</v>
      </c>
      <c r="F404" t="b">
        <v>0</v>
      </c>
      <c r="G404" t="b">
        <v>0</v>
      </c>
      <c r="H404" t="b">
        <v>0</v>
      </c>
      <c r="I404" t="b">
        <v>0</v>
      </c>
      <c r="J404" t="b">
        <v>0</v>
      </c>
      <c r="K404" t="b">
        <v>0</v>
      </c>
      <c r="L404" t="b">
        <v>0</v>
      </c>
      <c r="N404" t="s">
        <v>1449</v>
      </c>
      <c r="O404" t="s">
        <v>1940</v>
      </c>
      <c r="P404" t="s">
        <v>2427</v>
      </c>
      <c r="Q404" s="7" t="s">
        <v>2924</v>
      </c>
      <c r="S404" t="s">
        <v>3509</v>
      </c>
    </row>
    <row r="405" spans="1:19">
      <c r="A405" t="s">
        <v>421</v>
      </c>
      <c r="B405" t="s">
        <v>547</v>
      </c>
      <c r="C405" t="s">
        <v>768</v>
      </c>
      <c r="D405" t="b">
        <v>1</v>
      </c>
      <c r="E405" t="b">
        <v>0</v>
      </c>
      <c r="F405" t="b">
        <v>0</v>
      </c>
      <c r="G405" t="b">
        <v>0</v>
      </c>
      <c r="H405" t="b">
        <v>0</v>
      </c>
      <c r="I405" t="b">
        <v>0</v>
      </c>
      <c r="J405" t="b">
        <v>0</v>
      </c>
      <c r="K405" t="b">
        <v>0</v>
      </c>
      <c r="L405" t="b">
        <v>0</v>
      </c>
      <c r="M405" t="s">
        <v>980</v>
      </c>
      <c r="N405" t="s">
        <v>1450</v>
      </c>
      <c r="O405" t="s">
        <v>1941</v>
      </c>
      <c r="P405" t="s">
        <v>2428</v>
      </c>
      <c r="Q405" s="7" t="s">
        <v>2925</v>
      </c>
      <c r="R405" t="s">
        <v>3149</v>
      </c>
      <c r="S405" t="s">
        <v>3510</v>
      </c>
    </row>
    <row r="406" spans="1:19">
      <c r="A406" t="s">
        <v>422</v>
      </c>
      <c r="B406" t="s">
        <v>611</v>
      </c>
      <c r="C406" t="s">
        <v>768</v>
      </c>
      <c r="D406" t="b">
        <v>1</v>
      </c>
      <c r="E406" t="b">
        <v>0</v>
      </c>
      <c r="F406" t="b">
        <v>0</v>
      </c>
      <c r="G406" t="b">
        <v>0</v>
      </c>
      <c r="H406" t="b">
        <v>0</v>
      </c>
      <c r="I406" t="b">
        <v>0</v>
      </c>
      <c r="J406" t="b">
        <v>1</v>
      </c>
      <c r="K406" t="b">
        <v>0</v>
      </c>
      <c r="L406" t="b">
        <v>0</v>
      </c>
      <c r="M406" t="s">
        <v>981</v>
      </c>
      <c r="N406" t="s">
        <v>1451</v>
      </c>
      <c r="O406" t="s">
        <v>1942</v>
      </c>
      <c r="P406" t="s">
        <v>2429</v>
      </c>
      <c r="Q406" s="7" t="s">
        <v>2926</v>
      </c>
      <c r="S406" t="s">
        <v>3511</v>
      </c>
    </row>
    <row r="407" spans="1:19">
      <c r="A407" t="s">
        <v>423</v>
      </c>
      <c r="B407" t="s">
        <v>611</v>
      </c>
      <c r="C407" t="s">
        <v>768</v>
      </c>
      <c r="D407" t="b">
        <v>1</v>
      </c>
      <c r="E407" t="b">
        <v>0</v>
      </c>
      <c r="F407" t="b">
        <v>0</v>
      </c>
      <c r="G407" t="b">
        <v>0</v>
      </c>
      <c r="H407" t="b">
        <v>0</v>
      </c>
      <c r="I407" t="b">
        <v>0</v>
      </c>
      <c r="J407" t="b">
        <v>0</v>
      </c>
      <c r="K407" t="b">
        <v>0</v>
      </c>
      <c r="L407" t="b">
        <v>0</v>
      </c>
      <c r="M407" t="s">
        <v>982</v>
      </c>
      <c r="N407" t="s">
        <v>1452</v>
      </c>
      <c r="O407" t="s">
        <v>1943</v>
      </c>
      <c r="P407" t="s">
        <v>2430</v>
      </c>
      <c r="Q407" s="7" t="s">
        <v>2927</v>
      </c>
      <c r="S407" t="s">
        <v>3512</v>
      </c>
    </row>
    <row r="408" spans="1:19">
      <c r="A408" t="s">
        <v>424</v>
      </c>
      <c r="B408" t="s">
        <v>610</v>
      </c>
      <c r="C408" t="s">
        <v>768</v>
      </c>
      <c r="D408" t="b">
        <v>1</v>
      </c>
      <c r="E408" t="b">
        <v>0</v>
      </c>
      <c r="F408" t="b">
        <v>0</v>
      </c>
      <c r="G408" t="b">
        <v>0</v>
      </c>
      <c r="H408" t="b">
        <v>0</v>
      </c>
      <c r="I408" t="b">
        <v>0</v>
      </c>
      <c r="J408" t="b">
        <v>0</v>
      </c>
      <c r="K408" t="b">
        <v>0</v>
      </c>
      <c r="L408" t="b">
        <v>0</v>
      </c>
      <c r="M408" t="s">
        <v>983</v>
      </c>
      <c r="N408" t="s">
        <v>1453</v>
      </c>
      <c r="O408" t="s">
        <v>1944</v>
      </c>
      <c r="P408" t="s">
        <v>2431</v>
      </c>
      <c r="Q408" s="7" t="s">
        <v>2928</v>
      </c>
      <c r="S408" t="s">
        <v>3513</v>
      </c>
    </row>
    <row r="409" spans="1:19">
      <c r="A409" t="s">
        <v>425</v>
      </c>
      <c r="B409" t="s">
        <v>522</v>
      </c>
      <c r="C409" t="s">
        <v>768</v>
      </c>
      <c r="D409" t="b">
        <v>1</v>
      </c>
      <c r="E409" t="b">
        <v>0</v>
      </c>
      <c r="F409" t="b">
        <v>0</v>
      </c>
      <c r="G409" t="b">
        <v>0</v>
      </c>
      <c r="H409" t="b">
        <v>0</v>
      </c>
      <c r="I409" t="b">
        <v>0</v>
      </c>
      <c r="J409" t="b">
        <v>0</v>
      </c>
      <c r="K409" t="b">
        <v>0</v>
      </c>
      <c r="L409" t="b">
        <v>0</v>
      </c>
      <c r="M409" t="s">
        <v>984</v>
      </c>
      <c r="N409" t="s">
        <v>1454</v>
      </c>
      <c r="O409" t="s">
        <v>1945</v>
      </c>
      <c r="P409" t="s">
        <v>2432</v>
      </c>
      <c r="Q409" s="7" t="s">
        <v>2929</v>
      </c>
      <c r="R409" t="s">
        <v>3150</v>
      </c>
    </row>
    <row r="410" spans="1:19">
      <c r="A410" t="s">
        <v>426</v>
      </c>
      <c r="B410" t="s">
        <v>605</v>
      </c>
      <c r="C410" t="s">
        <v>768</v>
      </c>
      <c r="D410" t="b">
        <v>1</v>
      </c>
      <c r="E410" t="b">
        <v>0</v>
      </c>
      <c r="F410" t="b">
        <v>0</v>
      </c>
      <c r="G410" t="b">
        <v>0</v>
      </c>
      <c r="H410" t="b">
        <v>0</v>
      </c>
      <c r="I410" t="b">
        <v>0</v>
      </c>
      <c r="J410" t="b">
        <v>0</v>
      </c>
      <c r="K410" t="b">
        <v>0</v>
      </c>
      <c r="L410" t="b">
        <v>0</v>
      </c>
      <c r="M410" t="s">
        <v>985</v>
      </c>
      <c r="N410" t="s">
        <v>1455</v>
      </c>
      <c r="O410" t="s">
        <v>1946</v>
      </c>
      <c r="P410" t="s">
        <v>2433</v>
      </c>
      <c r="Q410" s="7" t="s">
        <v>2930</v>
      </c>
      <c r="S410" t="s">
        <v>3514</v>
      </c>
    </row>
    <row r="411" spans="1:19">
      <c r="A411" t="s">
        <v>427</v>
      </c>
      <c r="B411" t="s">
        <v>592</v>
      </c>
      <c r="C411" t="s">
        <v>768</v>
      </c>
      <c r="D411" t="b">
        <v>1</v>
      </c>
      <c r="E411" t="b">
        <v>0</v>
      </c>
      <c r="F411" t="b">
        <v>0</v>
      </c>
      <c r="G411" t="b">
        <v>0</v>
      </c>
      <c r="H411" t="b">
        <v>0</v>
      </c>
      <c r="I411" t="b">
        <v>0</v>
      </c>
      <c r="J411" t="b">
        <v>0</v>
      </c>
      <c r="K411" t="b">
        <v>0</v>
      </c>
      <c r="L411" t="b">
        <v>0</v>
      </c>
      <c r="M411" t="s">
        <v>986</v>
      </c>
      <c r="N411" t="s">
        <v>1456</v>
      </c>
      <c r="O411" t="s">
        <v>1947</v>
      </c>
      <c r="P411" t="s">
        <v>2434</v>
      </c>
      <c r="Q411" s="7" t="s">
        <v>2931</v>
      </c>
      <c r="R411" t="s">
        <v>3151</v>
      </c>
    </row>
    <row r="412" spans="1:19">
      <c r="A412" t="s">
        <v>428</v>
      </c>
      <c r="B412" t="s">
        <v>611</v>
      </c>
      <c r="C412" t="s">
        <v>768</v>
      </c>
      <c r="D412" t="b">
        <v>1</v>
      </c>
      <c r="E412" t="b">
        <v>0</v>
      </c>
      <c r="F412" t="b">
        <v>0</v>
      </c>
      <c r="G412" t="b">
        <v>0</v>
      </c>
      <c r="H412" t="b">
        <v>0</v>
      </c>
      <c r="I412" t="b">
        <v>0</v>
      </c>
      <c r="J412" t="b">
        <v>0</v>
      </c>
      <c r="K412" t="b">
        <v>0</v>
      </c>
      <c r="L412" t="b">
        <v>0</v>
      </c>
      <c r="M412" t="s">
        <v>987</v>
      </c>
      <c r="N412" t="s">
        <v>1457</v>
      </c>
      <c r="O412" t="s">
        <v>1948</v>
      </c>
      <c r="P412" t="s">
        <v>2435</v>
      </c>
      <c r="Q412" s="7" t="s">
        <v>2932</v>
      </c>
      <c r="R412" t="s">
        <v>3152</v>
      </c>
      <c r="S412" t="s">
        <v>3515</v>
      </c>
    </row>
    <row r="413" spans="1:19">
      <c r="A413" t="s">
        <v>429</v>
      </c>
      <c r="B413" t="s">
        <v>592</v>
      </c>
      <c r="C413" t="s">
        <v>768</v>
      </c>
      <c r="D413" t="b">
        <v>1</v>
      </c>
      <c r="E413" t="b">
        <v>0</v>
      </c>
      <c r="F413" t="b">
        <v>0</v>
      </c>
      <c r="G413" t="b">
        <v>0</v>
      </c>
      <c r="H413" t="b">
        <v>0</v>
      </c>
      <c r="I413" t="b">
        <v>0</v>
      </c>
      <c r="J413" t="b">
        <v>0</v>
      </c>
      <c r="K413" t="b">
        <v>1</v>
      </c>
      <c r="L413" t="b">
        <v>0</v>
      </c>
      <c r="M413" t="s">
        <v>988</v>
      </c>
      <c r="N413" t="s">
        <v>1458</v>
      </c>
      <c r="O413" t="s">
        <v>1949</v>
      </c>
      <c r="P413" t="s">
        <v>2436</v>
      </c>
      <c r="Q413" s="7" t="s">
        <v>2933</v>
      </c>
      <c r="R413" t="s">
        <v>3153</v>
      </c>
    </row>
    <row r="414" spans="1:19">
      <c r="A414" t="s">
        <v>430</v>
      </c>
      <c r="B414" t="s">
        <v>731</v>
      </c>
      <c r="C414" t="s">
        <v>768</v>
      </c>
      <c r="D414" t="b">
        <v>1</v>
      </c>
      <c r="E414" t="b">
        <v>0</v>
      </c>
      <c r="F414" t="b">
        <v>0</v>
      </c>
      <c r="G414" t="b">
        <v>0</v>
      </c>
      <c r="H414" t="b">
        <v>0</v>
      </c>
      <c r="I414" t="b">
        <v>0</v>
      </c>
      <c r="J414" t="b">
        <v>0</v>
      </c>
      <c r="K414" t="b">
        <v>0</v>
      </c>
      <c r="L414" t="b">
        <v>0</v>
      </c>
      <c r="N414" t="s">
        <v>1459</v>
      </c>
      <c r="O414" t="s">
        <v>1950</v>
      </c>
      <c r="P414" t="s">
        <v>2437</v>
      </c>
      <c r="Q414" s="7" t="s">
        <v>2934</v>
      </c>
      <c r="S414" t="s">
        <v>3516</v>
      </c>
    </row>
    <row r="415" spans="1:19">
      <c r="A415" t="s">
        <v>431</v>
      </c>
      <c r="B415" t="s">
        <v>732</v>
      </c>
      <c r="C415" t="s">
        <v>768</v>
      </c>
      <c r="D415" t="b">
        <v>1</v>
      </c>
      <c r="E415" t="b">
        <v>0</v>
      </c>
      <c r="F415" t="b">
        <v>0</v>
      </c>
      <c r="G415" t="b">
        <v>0</v>
      </c>
      <c r="H415" t="b">
        <v>0</v>
      </c>
      <c r="I415" t="b">
        <v>0</v>
      </c>
      <c r="J415" t="b">
        <v>0</v>
      </c>
      <c r="K415" t="b">
        <v>0</v>
      </c>
      <c r="L415" t="b">
        <v>0</v>
      </c>
      <c r="M415" t="s">
        <v>989</v>
      </c>
      <c r="N415" t="s">
        <v>1460</v>
      </c>
      <c r="O415" t="s">
        <v>1951</v>
      </c>
      <c r="P415" t="s">
        <v>2438</v>
      </c>
      <c r="Q415" s="7" t="s">
        <v>2935</v>
      </c>
      <c r="R415" t="s">
        <v>3154</v>
      </c>
      <c r="S415" t="s">
        <v>3517</v>
      </c>
    </row>
    <row r="416" spans="1:19">
      <c r="A416" t="s">
        <v>432</v>
      </c>
      <c r="B416" t="s">
        <v>733</v>
      </c>
      <c r="C416" t="s">
        <v>768</v>
      </c>
      <c r="D416" t="b">
        <v>1</v>
      </c>
      <c r="E416" t="b">
        <v>0</v>
      </c>
      <c r="F416" t="b">
        <v>0</v>
      </c>
      <c r="G416" t="b">
        <v>0</v>
      </c>
      <c r="H416" t="b">
        <v>0</v>
      </c>
      <c r="I416" t="b">
        <v>0</v>
      </c>
      <c r="J416" t="b">
        <v>0</v>
      </c>
      <c r="K416" t="b">
        <v>0</v>
      </c>
      <c r="L416" t="b">
        <v>0</v>
      </c>
      <c r="N416" t="s">
        <v>1461</v>
      </c>
      <c r="O416" t="s">
        <v>1952</v>
      </c>
      <c r="P416" t="s">
        <v>2439</v>
      </c>
      <c r="Q416" s="7" t="s">
        <v>2936</v>
      </c>
      <c r="S416" t="s">
        <v>3518</v>
      </c>
    </row>
    <row r="417" spans="1:19">
      <c r="A417" t="s">
        <v>433</v>
      </c>
      <c r="B417" t="s">
        <v>734</v>
      </c>
      <c r="C417" t="s">
        <v>768</v>
      </c>
      <c r="D417" t="b">
        <v>1</v>
      </c>
      <c r="E417" t="b">
        <v>0</v>
      </c>
      <c r="F417" t="b">
        <v>0</v>
      </c>
      <c r="G417" t="b">
        <v>0</v>
      </c>
      <c r="H417" t="b">
        <v>0</v>
      </c>
      <c r="I417" t="b">
        <v>0</v>
      </c>
      <c r="J417" t="b">
        <v>0</v>
      </c>
      <c r="K417" t="b">
        <v>0</v>
      </c>
      <c r="L417" t="b">
        <v>0</v>
      </c>
      <c r="M417" t="s">
        <v>990</v>
      </c>
      <c r="N417" t="s">
        <v>1462</v>
      </c>
      <c r="O417" t="s">
        <v>1953</v>
      </c>
      <c r="P417" t="s">
        <v>2440</v>
      </c>
      <c r="Q417" s="7" t="s">
        <v>2937</v>
      </c>
      <c r="R417" t="s">
        <v>3155</v>
      </c>
      <c r="S417" t="s">
        <v>3519</v>
      </c>
    </row>
    <row r="418" spans="1:19">
      <c r="A418" t="s">
        <v>434</v>
      </c>
      <c r="B418" t="s">
        <v>592</v>
      </c>
      <c r="C418" t="s">
        <v>768</v>
      </c>
      <c r="D418" t="b">
        <v>1</v>
      </c>
      <c r="E418" t="b">
        <v>0</v>
      </c>
      <c r="F418" t="b">
        <v>0</v>
      </c>
      <c r="G418" t="b">
        <v>0</v>
      </c>
      <c r="H418" t="b">
        <v>0</v>
      </c>
      <c r="I418" t="b">
        <v>0</v>
      </c>
      <c r="J418" t="b">
        <v>0</v>
      </c>
      <c r="K418" t="b">
        <v>0</v>
      </c>
      <c r="L418" t="b">
        <v>0</v>
      </c>
      <c r="M418" t="s">
        <v>991</v>
      </c>
      <c r="N418" t="s">
        <v>1463</v>
      </c>
      <c r="O418" t="s">
        <v>1954</v>
      </c>
      <c r="P418" t="s">
        <v>2441</v>
      </c>
      <c r="Q418" s="7" t="s">
        <v>2938</v>
      </c>
      <c r="R418" t="s">
        <v>3156</v>
      </c>
    </row>
    <row r="419" spans="1:19">
      <c r="A419" t="s">
        <v>435</v>
      </c>
      <c r="B419" t="s">
        <v>611</v>
      </c>
      <c r="C419" t="s">
        <v>768</v>
      </c>
      <c r="D419" t="b">
        <v>1</v>
      </c>
      <c r="E419" t="b">
        <v>0</v>
      </c>
      <c r="F419" t="b">
        <v>0</v>
      </c>
      <c r="G419" t="b">
        <v>0</v>
      </c>
      <c r="H419" t="b">
        <v>0</v>
      </c>
      <c r="I419" t="b">
        <v>0</v>
      </c>
      <c r="J419" t="b">
        <v>0</v>
      </c>
      <c r="K419" t="b">
        <v>0</v>
      </c>
      <c r="L419" t="b">
        <v>0</v>
      </c>
      <c r="M419" t="s">
        <v>992</v>
      </c>
      <c r="N419" t="s">
        <v>1464</v>
      </c>
      <c r="O419" t="s">
        <v>1955</v>
      </c>
      <c r="P419" t="s">
        <v>2442</v>
      </c>
      <c r="Q419" s="7" t="s">
        <v>2939</v>
      </c>
      <c r="S419" t="s">
        <v>3520</v>
      </c>
    </row>
    <row r="420" spans="1:19">
      <c r="A420" t="s">
        <v>436</v>
      </c>
      <c r="B420" t="s">
        <v>552</v>
      </c>
      <c r="C420" t="s">
        <v>768</v>
      </c>
      <c r="D420" t="b">
        <v>1</v>
      </c>
      <c r="E420" t="b">
        <v>0</v>
      </c>
      <c r="F420" t="b">
        <v>0</v>
      </c>
      <c r="G420" t="b">
        <v>0</v>
      </c>
      <c r="H420" t="b">
        <v>0</v>
      </c>
      <c r="I420" t="b">
        <v>0</v>
      </c>
      <c r="J420" t="b">
        <v>0</v>
      </c>
      <c r="K420" t="b">
        <v>0</v>
      </c>
      <c r="L420" t="b">
        <v>0</v>
      </c>
      <c r="M420" t="s">
        <v>993</v>
      </c>
      <c r="N420" t="s">
        <v>1465</v>
      </c>
      <c r="O420" t="s">
        <v>1956</v>
      </c>
      <c r="P420" t="s">
        <v>2443</v>
      </c>
      <c r="Q420" s="7" t="s">
        <v>2940</v>
      </c>
      <c r="R420" t="s">
        <v>3157</v>
      </c>
      <c r="S420" t="s">
        <v>3521</v>
      </c>
    </row>
    <row r="421" spans="1:19">
      <c r="A421" t="s">
        <v>437</v>
      </c>
      <c r="B421" t="s">
        <v>735</v>
      </c>
      <c r="C421" t="s">
        <v>768</v>
      </c>
      <c r="D421" t="b">
        <v>1</v>
      </c>
      <c r="E421" t="b">
        <v>0</v>
      </c>
      <c r="F421" t="b">
        <v>0</v>
      </c>
      <c r="G421" t="b">
        <v>0</v>
      </c>
      <c r="H421" t="b">
        <v>0</v>
      </c>
      <c r="I421" t="b">
        <v>0</v>
      </c>
      <c r="J421" t="b">
        <v>0</v>
      </c>
      <c r="K421" t="b">
        <v>0</v>
      </c>
      <c r="L421" t="b">
        <v>0</v>
      </c>
      <c r="M421" t="s">
        <v>994</v>
      </c>
      <c r="N421" t="s">
        <v>1466</v>
      </c>
      <c r="O421" t="s">
        <v>1957</v>
      </c>
      <c r="P421" t="s">
        <v>2444</v>
      </c>
      <c r="Q421" s="7" t="s">
        <v>2941</v>
      </c>
      <c r="R421" t="s">
        <v>3158</v>
      </c>
      <c r="S421" t="s">
        <v>3522</v>
      </c>
    </row>
    <row r="422" spans="1:19">
      <c r="A422" t="s">
        <v>438</v>
      </c>
      <c r="B422" t="s">
        <v>736</v>
      </c>
      <c r="C422" t="s">
        <v>768</v>
      </c>
      <c r="D422" t="b">
        <v>1</v>
      </c>
      <c r="E422" t="b">
        <v>0</v>
      </c>
      <c r="F422" t="b">
        <v>0</v>
      </c>
      <c r="G422" t="b">
        <v>0</v>
      </c>
      <c r="H422" t="b">
        <v>0</v>
      </c>
      <c r="I422" t="b">
        <v>0</v>
      </c>
      <c r="J422" t="b">
        <v>0</v>
      </c>
      <c r="K422" t="b">
        <v>0</v>
      </c>
      <c r="L422" t="b">
        <v>0</v>
      </c>
      <c r="N422" t="s">
        <v>1467</v>
      </c>
      <c r="O422" t="s">
        <v>1958</v>
      </c>
      <c r="P422" t="s">
        <v>2445</v>
      </c>
      <c r="Q422" s="7" t="s">
        <v>2942</v>
      </c>
      <c r="S422" t="s">
        <v>3523</v>
      </c>
    </row>
    <row r="423" spans="1:19">
      <c r="A423" t="s">
        <v>439</v>
      </c>
      <c r="B423" t="s">
        <v>737</v>
      </c>
      <c r="C423" t="s">
        <v>768</v>
      </c>
      <c r="D423" t="b">
        <v>1</v>
      </c>
      <c r="E423" t="b">
        <v>0</v>
      </c>
      <c r="F423" t="b">
        <v>0</v>
      </c>
      <c r="G423" t="b">
        <v>0</v>
      </c>
      <c r="H423" t="b">
        <v>0</v>
      </c>
      <c r="I423" t="b">
        <v>0</v>
      </c>
      <c r="J423" t="b">
        <v>0</v>
      </c>
      <c r="K423" t="b">
        <v>0</v>
      </c>
      <c r="L423" t="b">
        <v>0</v>
      </c>
      <c r="N423" t="s">
        <v>1468</v>
      </c>
      <c r="O423" t="s">
        <v>1959</v>
      </c>
      <c r="P423" t="s">
        <v>2446</v>
      </c>
      <c r="Q423" s="7" t="s">
        <v>2943</v>
      </c>
      <c r="S423" t="s">
        <v>3524</v>
      </c>
    </row>
    <row r="424" spans="1:19">
      <c r="A424" t="s">
        <v>440</v>
      </c>
      <c r="B424" t="s">
        <v>738</v>
      </c>
      <c r="C424" t="s">
        <v>768</v>
      </c>
      <c r="D424" t="b">
        <v>1</v>
      </c>
      <c r="E424" t="b">
        <v>0</v>
      </c>
      <c r="F424" t="b">
        <v>0</v>
      </c>
      <c r="G424" t="b">
        <v>0</v>
      </c>
      <c r="H424" t="b">
        <v>0</v>
      </c>
      <c r="I424" t="b">
        <v>0</v>
      </c>
      <c r="J424" t="b">
        <v>0</v>
      </c>
      <c r="K424" t="b">
        <v>0</v>
      </c>
      <c r="L424" t="b">
        <v>0</v>
      </c>
      <c r="N424" t="s">
        <v>1469</v>
      </c>
      <c r="O424" t="s">
        <v>1960</v>
      </c>
      <c r="P424" t="s">
        <v>2447</v>
      </c>
      <c r="Q424" s="7" t="s">
        <v>2944</v>
      </c>
      <c r="S424" t="s">
        <v>3525</v>
      </c>
    </row>
    <row r="425" spans="1:19">
      <c r="A425" t="s">
        <v>441</v>
      </c>
      <c r="B425" t="s">
        <v>739</v>
      </c>
      <c r="C425" t="s">
        <v>768</v>
      </c>
      <c r="D425" t="b">
        <v>1</v>
      </c>
      <c r="E425" t="b">
        <v>0</v>
      </c>
      <c r="F425" t="b">
        <v>0</v>
      </c>
      <c r="G425" t="b">
        <v>0</v>
      </c>
      <c r="H425" t="b">
        <v>0</v>
      </c>
      <c r="I425" t="b">
        <v>0</v>
      </c>
      <c r="J425" t="b">
        <v>0</v>
      </c>
      <c r="K425" t="b">
        <v>0</v>
      </c>
      <c r="L425" t="b">
        <v>0</v>
      </c>
      <c r="M425" t="s">
        <v>771</v>
      </c>
      <c r="N425" t="s">
        <v>1470</v>
      </c>
      <c r="O425" t="s">
        <v>1961</v>
      </c>
      <c r="P425" t="s">
        <v>2448</v>
      </c>
      <c r="Q425" s="7" t="s">
        <v>2945</v>
      </c>
    </row>
    <row r="426" spans="1:19">
      <c r="A426" t="s">
        <v>442</v>
      </c>
      <c r="B426" t="s">
        <v>740</v>
      </c>
      <c r="C426" t="s">
        <v>768</v>
      </c>
      <c r="D426" t="b">
        <v>0</v>
      </c>
      <c r="E426" t="b">
        <v>1</v>
      </c>
      <c r="F426" t="b">
        <v>0</v>
      </c>
      <c r="G426" t="b">
        <v>0</v>
      </c>
      <c r="H426" t="b">
        <v>0</v>
      </c>
      <c r="I426" t="b">
        <v>0</v>
      </c>
      <c r="J426" t="b">
        <v>0</v>
      </c>
      <c r="K426" t="b">
        <v>0</v>
      </c>
      <c r="L426" t="b">
        <v>0</v>
      </c>
      <c r="N426" t="s">
        <v>1471</v>
      </c>
      <c r="O426" t="s">
        <v>1962</v>
      </c>
      <c r="P426" t="s">
        <v>2449</v>
      </c>
      <c r="Q426" s="7" t="s">
        <v>2946</v>
      </c>
      <c r="S426" t="s">
        <v>3526</v>
      </c>
    </row>
    <row r="427" spans="1:19">
      <c r="A427" t="s">
        <v>443</v>
      </c>
      <c r="B427" t="s">
        <v>677</v>
      </c>
      <c r="C427" t="s">
        <v>768</v>
      </c>
      <c r="D427" t="b">
        <v>1</v>
      </c>
      <c r="E427" t="b">
        <v>0</v>
      </c>
      <c r="F427" t="b">
        <v>0</v>
      </c>
      <c r="G427" t="b">
        <v>0</v>
      </c>
      <c r="H427" t="b">
        <v>0</v>
      </c>
      <c r="I427" t="b">
        <v>0</v>
      </c>
      <c r="J427" t="b">
        <v>0</v>
      </c>
      <c r="K427" t="b">
        <v>0</v>
      </c>
      <c r="L427" t="b">
        <v>0</v>
      </c>
      <c r="M427" t="s">
        <v>995</v>
      </c>
      <c r="N427" t="s">
        <v>1472</v>
      </c>
      <c r="O427" t="s">
        <v>1963</v>
      </c>
      <c r="P427" t="s">
        <v>2450</v>
      </c>
      <c r="Q427" s="7" t="s">
        <v>2947</v>
      </c>
      <c r="S427" t="s">
        <v>3527</v>
      </c>
    </row>
    <row r="428" spans="1:19">
      <c r="A428" t="s">
        <v>444</v>
      </c>
      <c r="B428" t="s">
        <v>593</v>
      </c>
      <c r="C428" t="s">
        <v>768</v>
      </c>
      <c r="D428" t="b">
        <v>1</v>
      </c>
      <c r="E428" t="b">
        <v>0</v>
      </c>
      <c r="F428" t="b">
        <v>0</v>
      </c>
      <c r="G428" t="b">
        <v>0</v>
      </c>
      <c r="H428" t="b">
        <v>0</v>
      </c>
      <c r="I428" t="b">
        <v>0</v>
      </c>
      <c r="J428" t="b">
        <v>0</v>
      </c>
      <c r="K428" t="b">
        <v>0</v>
      </c>
      <c r="L428" t="b">
        <v>0</v>
      </c>
      <c r="M428" t="s">
        <v>996</v>
      </c>
      <c r="N428" t="s">
        <v>1473</v>
      </c>
      <c r="O428" t="s">
        <v>1964</v>
      </c>
      <c r="P428" t="s">
        <v>2451</v>
      </c>
      <c r="Q428" s="7" t="s">
        <v>2948</v>
      </c>
      <c r="R428" t="s">
        <v>3159</v>
      </c>
      <c r="S428" t="s">
        <v>3528</v>
      </c>
    </row>
    <row r="429" spans="1:19">
      <c r="A429" t="s">
        <v>445</v>
      </c>
      <c r="B429" t="s">
        <v>685</v>
      </c>
      <c r="C429" t="s">
        <v>768</v>
      </c>
      <c r="D429" t="b">
        <v>1</v>
      </c>
      <c r="E429" t="b">
        <v>0</v>
      </c>
      <c r="F429" t="b">
        <v>0</v>
      </c>
      <c r="G429" t="b">
        <v>0</v>
      </c>
      <c r="H429" t="b">
        <v>0</v>
      </c>
      <c r="I429" t="b">
        <v>0</v>
      </c>
      <c r="J429" t="b">
        <v>0</v>
      </c>
      <c r="K429" t="b">
        <v>0</v>
      </c>
      <c r="L429" t="b">
        <v>0</v>
      </c>
      <c r="N429" t="s">
        <v>1474</v>
      </c>
      <c r="O429" t="s">
        <v>1965</v>
      </c>
      <c r="P429" t="s">
        <v>2452</v>
      </c>
      <c r="Q429" s="7" t="s">
        <v>2949</v>
      </c>
      <c r="S429" t="s">
        <v>3529</v>
      </c>
    </row>
    <row r="430" spans="1:19">
      <c r="A430" t="s">
        <v>446</v>
      </c>
      <c r="B430" t="s">
        <v>704</v>
      </c>
      <c r="C430" t="s">
        <v>768</v>
      </c>
      <c r="D430" t="b">
        <v>1</v>
      </c>
      <c r="E430" t="b">
        <v>0</v>
      </c>
      <c r="F430" t="b">
        <v>0</v>
      </c>
      <c r="G430" t="b">
        <v>0</v>
      </c>
      <c r="H430" t="b">
        <v>0</v>
      </c>
      <c r="I430" t="b">
        <v>0</v>
      </c>
      <c r="J430" t="b">
        <v>1</v>
      </c>
      <c r="K430" t="b">
        <v>0</v>
      </c>
      <c r="L430" t="b">
        <v>0</v>
      </c>
      <c r="M430" t="s">
        <v>997</v>
      </c>
      <c r="N430" t="s">
        <v>1475</v>
      </c>
      <c r="O430" t="s">
        <v>1966</v>
      </c>
      <c r="P430" t="s">
        <v>2453</v>
      </c>
      <c r="Q430" s="7" t="s">
        <v>2950</v>
      </c>
      <c r="R430" t="s">
        <v>3160</v>
      </c>
      <c r="S430" t="s">
        <v>3530</v>
      </c>
    </row>
    <row r="431" spans="1:19">
      <c r="A431" t="s">
        <v>447</v>
      </c>
      <c r="B431" t="s">
        <v>519</v>
      </c>
      <c r="C431" t="s">
        <v>768</v>
      </c>
      <c r="D431" t="b">
        <v>1</v>
      </c>
      <c r="E431" t="b">
        <v>0</v>
      </c>
      <c r="F431" t="b">
        <v>0</v>
      </c>
      <c r="G431" t="b">
        <v>0</v>
      </c>
      <c r="H431" t="b">
        <v>0</v>
      </c>
      <c r="I431" t="b">
        <v>0</v>
      </c>
      <c r="J431" t="b">
        <v>0</v>
      </c>
      <c r="K431" t="b">
        <v>0</v>
      </c>
      <c r="L431" t="b">
        <v>0</v>
      </c>
      <c r="M431" t="s">
        <v>998</v>
      </c>
      <c r="N431" t="s">
        <v>1476</v>
      </c>
      <c r="O431" t="s">
        <v>1967</v>
      </c>
      <c r="P431" t="s">
        <v>2454</v>
      </c>
      <c r="Q431" s="7" t="s">
        <v>2951</v>
      </c>
      <c r="R431" t="s">
        <v>3161</v>
      </c>
      <c r="S431" t="s">
        <v>3531</v>
      </c>
    </row>
    <row r="432" spans="1:19">
      <c r="A432" t="s">
        <v>448</v>
      </c>
      <c r="B432" t="s">
        <v>533</v>
      </c>
      <c r="C432" t="s">
        <v>768</v>
      </c>
      <c r="D432" t="b">
        <v>1</v>
      </c>
      <c r="E432" t="b">
        <v>0</v>
      </c>
      <c r="F432" t="b">
        <v>0</v>
      </c>
      <c r="G432" t="b">
        <v>0</v>
      </c>
      <c r="H432" t="b">
        <v>0</v>
      </c>
      <c r="I432" t="b">
        <v>0</v>
      </c>
      <c r="J432" t="b">
        <v>0</v>
      </c>
      <c r="K432" t="b">
        <v>0</v>
      </c>
      <c r="L432" t="b">
        <v>0</v>
      </c>
      <c r="M432" t="s">
        <v>999</v>
      </c>
      <c r="N432" t="s">
        <v>1477</v>
      </c>
      <c r="O432" t="s">
        <v>1968</v>
      </c>
      <c r="P432" t="s">
        <v>2455</v>
      </c>
      <c r="Q432" s="7" t="s">
        <v>2952</v>
      </c>
      <c r="R432" t="s">
        <v>3162</v>
      </c>
      <c r="S432" t="s">
        <v>3532</v>
      </c>
    </row>
    <row r="433" spans="1:19">
      <c r="A433" t="s">
        <v>449</v>
      </c>
      <c r="B433" t="s">
        <v>521</v>
      </c>
      <c r="C433" t="s">
        <v>768</v>
      </c>
      <c r="D433" t="b">
        <v>1</v>
      </c>
      <c r="E433" t="b">
        <v>0</v>
      </c>
      <c r="F433" t="b">
        <v>0</v>
      </c>
      <c r="G433" t="b">
        <v>0</v>
      </c>
      <c r="H433" t="b">
        <v>0</v>
      </c>
      <c r="I433" t="b">
        <v>0</v>
      </c>
      <c r="J433" t="b">
        <v>0</v>
      </c>
      <c r="K433" t="b">
        <v>0</v>
      </c>
      <c r="L433" t="b">
        <v>0</v>
      </c>
      <c r="M433" t="s">
        <v>771</v>
      </c>
      <c r="N433" t="s">
        <v>1478</v>
      </c>
      <c r="O433" t="s">
        <v>1969</v>
      </c>
      <c r="P433" t="s">
        <v>2456</v>
      </c>
      <c r="Q433" s="7" t="s">
        <v>2953</v>
      </c>
    </row>
    <row r="434" spans="1:19">
      <c r="A434" t="s">
        <v>450</v>
      </c>
      <c r="B434" t="s">
        <v>552</v>
      </c>
      <c r="C434" t="s">
        <v>768</v>
      </c>
      <c r="D434" t="b">
        <v>1</v>
      </c>
      <c r="E434" t="b">
        <v>0</v>
      </c>
      <c r="F434" t="b">
        <v>0</v>
      </c>
      <c r="G434" t="b">
        <v>0</v>
      </c>
      <c r="H434" t="b">
        <v>0</v>
      </c>
      <c r="I434" t="b">
        <v>0</v>
      </c>
      <c r="J434" t="b">
        <v>0</v>
      </c>
      <c r="K434" t="b">
        <v>0</v>
      </c>
      <c r="L434" t="b">
        <v>0</v>
      </c>
      <c r="M434" t="s">
        <v>1000</v>
      </c>
      <c r="N434" t="s">
        <v>1479</v>
      </c>
      <c r="O434" t="s">
        <v>1970</v>
      </c>
      <c r="P434" t="s">
        <v>2457</v>
      </c>
      <c r="Q434" s="7" t="s">
        <v>2954</v>
      </c>
      <c r="S434" t="s">
        <v>3533</v>
      </c>
    </row>
    <row r="435" spans="1:19">
      <c r="A435" t="s">
        <v>451</v>
      </c>
      <c r="B435" t="s">
        <v>741</v>
      </c>
      <c r="C435" t="s">
        <v>768</v>
      </c>
      <c r="D435" t="b">
        <v>1</v>
      </c>
      <c r="E435" t="b">
        <v>0</v>
      </c>
      <c r="F435" t="b">
        <v>0</v>
      </c>
      <c r="G435" t="b">
        <v>0</v>
      </c>
      <c r="H435" t="b">
        <v>0</v>
      </c>
      <c r="I435" t="b">
        <v>0</v>
      </c>
      <c r="J435" t="b">
        <v>0</v>
      </c>
      <c r="K435" t="b">
        <v>0</v>
      </c>
      <c r="L435" t="b">
        <v>1</v>
      </c>
      <c r="M435" t="s">
        <v>1001</v>
      </c>
      <c r="N435" t="s">
        <v>1480</v>
      </c>
      <c r="O435" t="s">
        <v>1971</v>
      </c>
      <c r="P435" t="s">
        <v>2458</v>
      </c>
      <c r="Q435" s="7" t="s">
        <v>2955</v>
      </c>
      <c r="R435" t="s">
        <v>3163</v>
      </c>
      <c r="S435" t="s">
        <v>3534</v>
      </c>
    </row>
    <row r="436" spans="1:19">
      <c r="A436" t="s">
        <v>452</v>
      </c>
      <c r="B436" t="s">
        <v>519</v>
      </c>
      <c r="C436" t="s">
        <v>768</v>
      </c>
      <c r="D436" t="b">
        <v>1</v>
      </c>
      <c r="E436" t="b">
        <v>0</v>
      </c>
      <c r="F436" t="b">
        <v>0</v>
      </c>
      <c r="G436" t="b">
        <v>0</v>
      </c>
      <c r="H436" t="b">
        <v>0</v>
      </c>
      <c r="I436" t="b">
        <v>0</v>
      </c>
      <c r="J436" t="b">
        <v>0</v>
      </c>
      <c r="K436" t="b">
        <v>0</v>
      </c>
      <c r="L436" t="b">
        <v>0</v>
      </c>
      <c r="N436" t="s">
        <v>1481</v>
      </c>
      <c r="O436" t="s">
        <v>1972</v>
      </c>
      <c r="P436" t="s">
        <v>2459</v>
      </c>
      <c r="Q436" s="7" t="s">
        <v>2956</v>
      </c>
      <c r="S436" t="s">
        <v>3535</v>
      </c>
    </row>
    <row r="437" spans="1:19">
      <c r="A437" t="s">
        <v>453</v>
      </c>
      <c r="B437" t="s">
        <v>519</v>
      </c>
      <c r="C437" t="s">
        <v>768</v>
      </c>
      <c r="D437" t="b">
        <v>1</v>
      </c>
      <c r="E437" t="b">
        <v>0</v>
      </c>
      <c r="F437" t="b">
        <v>0</v>
      </c>
      <c r="G437" t="b">
        <v>0</v>
      </c>
      <c r="H437" t="b">
        <v>0</v>
      </c>
      <c r="I437" t="b">
        <v>0</v>
      </c>
      <c r="J437" t="b">
        <v>0</v>
      </c>
      <c r="K437" t="b">
        <v>0</v>
      </c>
      <c r="L437" t="b">
        <v>0</v>
      </c>
      <c r="N437" t="s">
        <v>1482</v>
      </c>
      <c r="O437" t="s">
        <v>1973</v>
      </c>
      <c r="P437" t="s">
        <v>2460</v>
      </c>
      <c r="Q437" s="7" t="s">
        <v>2957</v>
      </c>
      <c r="S437" t="s">
        <v>3536</v>
      </c>
    </row>
    <row r="438" spans="1:19">
      <c r="A438" t="s">
        <v>454</v>
      </c>
      <c r="B438" t="s">
        <v>630</v>
      </c>
      <c r="C438" t="s">
        <v>768</v>
      </c>
      <c r="D438" t="b">
        <v>1</v>
      </c>
      <c r="E438" t="b">
        <v>0</v>
      </c>
      <c r="F438" t="b">
        <v>0</v>
      </c>
      <c r="G438" t="b">
        <v>0</v>
      </c>
      <c r="H438" t="b">
        <v>0</v>
      </c>
      <c r="I438" t="b">
        <v>0</v>
      </c>
      <c r="J438" t="b">
        <v>0</v>
      </c>
      <c r="K438" t="b">
        <v>0</v>
      </c>
      <c r="L438" t="b">
        <v>0</v>
      </c>
      <c r="M438" t="s">
        <v>1002</v>
      </c>
      <c r="N438" t="s">
        <v>1483</v>
      </c>
      <c r="O438" t="s">
        <v>1974</v>
      </c>
      <c r="P438" t="s">
        <v>2461</v>
      </c>
      <c r="Q438" s="7" t="s">
        <v>2958</v>
      </c>
      <c r="R438" t="s">
        <v>3164</v>
      </c>
      <c r="S438" t="s">
        <v>3537</v>
      </c>
    </row>
    <row r="439" spans="1:19">
      <c r="A439" t="s">
        <v>455</v>
      </c>
      <c r="B439" t="s">
        <v>551</v>
      </c>
      <c r="C439" t="s">
        <v>768</v>
      </c>
      <c r="D439" t="b">
        <v>1</v>
      </c>
      <c r="E439" t="b">
        <v>0</v>
      </c>
      <c r="F439" t="b">
        <v>0</v>
      </c>
      <c r="G439" t="b">
        <v>0</v>
      </c>
      <c r="H439" t="b">
        <v>0</v>
      </c>
      <c r="I439" t="b">
        <v>0</v>
      </c>
      <c r="J439" t="b">
        <v>0</v>
      </c>
      <c r="K439" t="b">
        <v>0</v>
      </c>
      <c r="L439" t="b">
        <v>0</v>
      </c>
      <c r="N439" t="s">
        <v>1484</v>
      </c>
      <c r="O439" t="s">
        <v>1975</v>
      </c>
      <c r="P439" t="s">
        <v>2462</v>
      </c>
      <c r="Q439" s="7" t="s">
        <v>2959</v>
      </c>
      <c r="S439" t="s">
        <v>3538</v>
      </c>
    </row>
    <row r="440" spans="1:19">
      <c r="A440" t="s">
        <v>456</v>
      </c>
      <c r="B440" t="s">
        <v>742</v>
      </c>
      <c r="C440" t="s">
        <v>768</v>
      </c>
      <c r="D440" t="b">
        <v>1</v>
      </c>
      <c r="E440" t="b">
        <v>0</v>
      </c>
      <c r="F440" t="b">
        <v>0</v>
      </c>
      <c r="G440" t="b">
        <v>0</v>
      </c>
      <c r="H440" t="b">
        <v>0</v>
      </c>
      <c r="I440" t="b">
        <v>1</v>
      </c>
      <c r="J440" t="b">
        <v>0</v>
      </c>
      <c r="K440" t="b">
        <v>0</v>
      </c>
      <c r="L440" t="b">
        <v>0</v>
      </c>
      <c r="M440" t="s">
        <v>1003</v>
      </c>
      <c r="N440" t="s">
        <v>1485</v>
      </c>
      <c r="O440" t="s">
        <v>1976</v>
      </c>
      <c r="P440" t="s">
        <v>2463</v>
      </c>
      <c r="Q440" s="7" t="s">
        <v>2960</v>
      </c>
      <c r="R440" t="s">
        <v>3165</v>
      </c>
      <c r="S440" t="s">
        <v>3539</v>
      </c>
    </row>
    <row r="441" spans="1:19">
      <c r="A441" t="s">
        <v>457</v>
      </c>
      <c r="B441" t="s">
        <v>621</v>
      </c>
      <c r="C441" t="s">
        <v>768</v>
      </c>
      <c r="D441" t="b">
        <v>1</v>
      </c>
      <c r="E441" t="b">
        <v>0</v>
      </c>
      <c r="F441" t="b">
        <v>0</v>
      </c>
      <c r="G441" t="b">
        <v>0</v>
      </c>
      <c r="H441" t="b">
        <v>0</v>
      </c>
      <c r="I441" t="b">
        <v>0</v>
      </c>
      <c r="J441" t="b">
        <v>0</v>
      </c>
      <c r="K441" t="b">
        <v>0</v>
      </c>
      <c r="L441" t="b">
        <v>0</v>
      </c>
      <c r="M441" t="s">
        <v>1004</v>
      </c>
      <c r="N441" t="s">
        <v>1486</v>
      </c>
      <c r="O441" t="s">
        <v>1977</v>
      </c>
      <c r="P441" t="s">
        <v>2464</v>
      </c>
      <c r="Q441" s="7" t="s">
        <v>2961</v>
      </c>
      <c r="S441" t="s">
        <v>3540</v>
      </c>
    </row>
    <row r="442" spans="1:19">
      <c r="A442" t="s">
        <v>458</v>
      </c>
      <c r="B442" t="s">
        <v>743</v>
      </c>
      <c r="C442" t="s">
        <v>768</v>
      </c>
      <c r="D442" t="b">
        <v>1</v>
      </c>
      <c r="E442" t="b">
        <v>0</v>
      </c>
      <c r="F442" t="b">
        <v>0</v>
      </c>
      <c r="G442" t="b">
        <v>0</v>
      </c>
      <c r="H442" t="b">
        <v>0</v>
      </c>
      <c r="I442" t="b">
        <v>0</v>
      </c>
      <c r="J442" t="b">
        <v>1</v>
      </c>
      <c r="K442" t="b">
        <v>1</v>
      </c>
      <c r="L442" t="b">
        <v>0</v>
      </c>
      <c r="M442" t="s">
        <v>1005</v>
      </c>
      <c r="N442" t="s">
        <v>1487</v>
      </c>
      <c r="O442" t="s">
        <v>1978</v>
      </c>
      <c r="P442" t="s">
        <v>2465</v>
      </c>
      <c r="Q442" s="7" t="s">
        <v>2962</v>
      </c>
      <c r="R442" t="s">
        <v>3166</v>
      </c>
      <c r="S442" t="s">
        <v>3541</v>
      </c>
    </row>
    <row r="443" spans="1:19">
      <c r="A443" t="s">
        <v>459</v>
      </c>
      <c r="B443" t="s">
        <v>522</v>
      </c>
      <c r="C443" t="s">
        <v>768</v>
      </c>
      <c r="D443" t="b">
        <v>1</v>
      </c>
      <c r="E443" t="b">
        <v>0</v>
      </c>
      <c r="F443" t="b">
        <v>0</v>
      </c>
      <c r="G443" t="b">
        <v>0</v>
      </c>
      <c r="H443" t="b">
        <v>0</v>
      </c>
      <c r="I443" t="b">
        <v>0</v>
      </c>
      <c r="J443" t="b">
        <v>0</v>
      </c>
      <c r="K443" t="b">
        <v>0</v>
      </c>
      <c r="L443" t="b">
        <v>0</v>
      </c>
      <c r="M443" t="s">
        <v>1006</v>
      </c>
      <c r="N443" t="s">
        <v>1488</v>
      </c>
      <c r="O443" t="s">
        <v>1979</v>
      </c>
      <c r="P443" t="s">
        <v>2466</v>
      </c>
      <c r="Q443" s="7" t="s">
        <v>2963</v>
      </c>
      <c r="R443" t="s">
        <v>3167</v>
      </c>
    </row>
    <row r="444" spans="1:19">
      <c r="A444" t="s">
        <v>460</v>
      </c>
      <c r="B444" t="s">
        <v>686</v>
      </c>
      <c r="C444" t="s">
        <v>768</v>
      </c>
      <c r="D444" t="b">
        <v>1</v>
      </c>
      <c r="E444" t="b">
        <v>0</v>
      </c>
      <c r="F444" t="b">
        <v>0</v>
      </c>
      <c r="G444" t="b">
        <v>0</v>
      </c>
      <c r="H444" t="b">
        <v>0</v>
      </c>
      <c r="I444" t="b">
        <v>0</v>
      </c>
      <c r="J444" t="b">
        <v>0</v>
      </c>
      <c r="K444" t="b">
        <v>0</v>
      </c>
      <c r="L444" t="b">
        <v>0</v>
      </c>
      <c r="M444" t="s">
        <v>1007</v>
      </c>
      <c r="N444" t="s">
        <v>1489</v>
      </c>
      <c r="O444" t="s">
        <v>1980</v>
      </c>
      <c r="P444" t="s">
        <v>2467</v>
      </c>
      <c r="Q444" s="7" t="s">
        <v>2964</v>
      </c>
      <c r="S444" t="s">
        <v>3542</v>
      </c>
    </row>
    <row r="445" spans="1:19">
      <c r="A445" t="s">
        <v>461</v>
      </c>
      <c r="B445" t="s">
        <v>744</v>
      </c>
      <c r="C445" t="s">
        <v>768</v>
      </c>
      <c r="D445" t="b">
        <v>0</v>
      </c>
      <c r="E445" t="b">
        <v>1</v>
      </c>
      <c r="F445" t="b">
        <v>0</v>
      </c>
      <c r="G445" t="b">
        <v>0</v>
      </c>
      <c r="H445" t="b">
        <v>0</v>
      </c>
      <c r="I445" t="b">
        <v>0</v>
      </c>
      <c r="J445" t="b">
        <v>0</v>
      </c>
      <c r="K445" t="b">
        <v>0</v>
      </c>
      <c r="L445" t="b">
        <v>0</v>
      </c>
      <c r="O445" t="s">
        <v>1981</v>
      </c>
      <c r="P445" t="s">
        <v>2468</v>
      </c>
      <c r="Q445" s="7" t="s">
        <v>2965</v>
      </c>
      <c r="S445" t="s">
        <v>3543</v>
      </c>
    </row>
    <row r="446" spans="1:19">
      <c r="A446" t="s">
        <v>462</v>
      </c>
      <c r="B446" t="s">
        <v>519</v>
      </c>
      <c r="C446" t="s">
        <v>768</v>
      </c>
      <c r="D446" t="b">
        <v>1</v>
      </c>
      <c r="E446" t="b">
        <v>0</v>
      </c>
      <c r="F446" t="b">
        <v>0</v>
      </c>
      <c r="G446" t="b">
        <v>0</v>
      </c>
      <c r="H446" t="b">
        <v>0</v>
      </c>
      <c r="I446" t="b">
        <v>0</v>
      </c>
      <c r="J446" t="b">
        <v>0</v>
      </c>
      <c r="K446" t="b">
        <v>0</v>
      </c>
      <c r="L446" t="b">
        <v>0</v>
      </c>
      <c r="M446" t="s">
        <v>1008</v>
      </c>
      <c r="N446" t="s">
        <v>1490</v>
      </c>
      <c r="O446" t="s">
        <v>1982</v>
      </c>
      <c r="P446" t="s">
        <v>2469</v>
      </c>
      <c r="Q446" s="7" t="s">
        <v>2966</v>
      </c>
      <c r="R446" t="s">
        <v>3168</v>
      </c>
      <c r="S446" t="s">
        <v>3544</v>
      </c>
    </row>
    <row r="447" spans="1:19">
      <c r="A447" t="s">
        <v>463</v>
      </c>
      <c r="B447" t="s">
        <v>704</v>
      </c>
      <c r="C447" t="s">
        <v>768</v>
      </c>
      <c r="D447" t="b">
        <v>1</v>
      </c>
      <c r="E447" t="b">
        <v>0</v>
      </c>
      <c r="F447" t="b">
        <v>0</v>
      </c>
      <c r="G447" t="b">
        <v>0</v>
      </c>
      <c r="H447" t="b">
        <v>0</v>
      </c>
      <c r="I447" t="b">
        <v>0</v>
      </c>
      <c r="J447" t="b">
        <v>0</v>
      </c>
      <c r="K447" t="b">
        <v>0</v>
      </c>
      <c r="L447" t="b">
        <v>0</v>
      </c>
      <c r="M447" t="s">
        <v>1009</v>
      </c>
      <c r="N447" t="s">
        <v>1491</v>
      </c>
      <c r="O447" t="s">
        <v>1983</v>
      </c>
      <c r="P447" t="s">
        <v>2470</v>
      </c>
      <c r="Q447" s="7" t="s">
        <v>2967</v>
      </c>
      <c r="R447" t="s">
        <v>3169</v>
      </c>
      <c r="S447" t="s">
        <v>3545</v>
      </c>
    </row>
    <row r="448" spans="1:19">
      <c r="A448" t="s">
        <v>464</v>
      </c>
      <c r="B448" t="s">
        <v>683</v>
      </c>
      <c r="C448" t="s">
        <v>768</v>
      </c>
      <c r="D448" t="b">
        <v>1</v>
      </c>
      <c r="E448" t="b">
        <v>0</v>
      </c>
      <c r="F448" t="b">
        <v>0</v>
      </c>
      <c r="G448" t="b">
        <v>0</v>
      </c>
      <c r="H448" t="b">
        <v>0</v>
      </c>
      <c r="I448" t="b">
        <v>0</v>
      </c>
      <c r="J448" t="b">
        <v>0</v>
      </c>
      <c r="K448" t="b">
        <v>0</v>
      </c>
      <c r="L448" t="b">
        <v>0</v>
      </c>
      <c r="M448" t="s">
        <v>1010</v>
      </c>
      <c r="N448" t="s">
        <v>1492</v>
      </c>
      <c r="O448" t="s">
        <v>1984</v>
      </c>
      <c r="P448" t="s">
        <v>2471</v>
      </c>
      <c r="Q448" s="7" t="s">
        <v>2968</v>
      </c>
      <c r="R448" t="s">
        <v>3170</v>
      </c>
      <c r="S448" t="s">
        <v>3546</v>
      </c>
    </row>
    <row r="449" spans="1:19">
      <c r="A449" t="s">
        <v>465</v>
      </c>
      <c r="B449" t="s">
        <v>745</v>
      </c>
      <c r="C449" t="s">
        <v>768</v>
      </c>
      <c r="D449" t="b">
        <v>1</v>
      </c>
      <c r="E449" t="b">
        <v>0</v>
      </c>
      <c r="F449" t="b">
        <v>0</v>
      </c>
      <c r="G449" t="b">
        <v>0</v>
      </c>
      <c r="H449" t="b">
        <v>0</v>
      </c>
      <c r="I449" t="b">
        <v>0</v>
      </c>
      <c r="J449" t="b">
        <v>0</v>
      </c>
      <c r="K449" t="b">
        <v>0</v>
      </c>
      <c r="L449" t="b">
        <v>0</v>
      </c>
      <c r="M449" t="s">
        <v>1011</v>
      </c>
      <c r="N449" t="s">
        <v>1493</v>
      </c>
      <c r="O449" t="s">
        <v>1985</v>
      </c>
      <c r="P449" t="s">
        <v>2472</v>
      </c>
      <c r="Q449" s="7" t="s">
        <v>2969</v>
      </c>
      <c r="S449" t="s">
        <v>3547</v>
      </c>
    </row>
    <row r="450" spans="1:19">
      <c r="A450" t="s">
        <v>466</v>
      </c>
      <c r="B450" t="s">
        <v>746</v>
      </c>
      <c r="C450" t="s">
        <v>768</v>
      </c>
      <c r="D450" t="b">
        <v>1</v>
      </c>
      <c r="E450" t="b">
        <v>0</v>
      </c>
      <c r="F450" t="b">
        <v>0</v>
      </c>
      <c r="G450" t="b">
        <v>0</v>
      </c>
      <c r="H450" t="b">
        <v>0</v>
      </c>
      <c r="I450" t="b">
        <v>0</v>
      </c>
      <c r="J450" t="b">
        <v>0</v>
      </c>
      <c r="K450" t="b">
        <v>0</v>
      </c>
      <c r="L450" t="b">
        <v>0</v>
      </c>
      <c r="M450" t="s">
        <v>1012</v>
      </c>
      <c r="N450" t="s">
        <v>1494</v>
      </c>
      <c r="O450" t="s">
        <v>1986</v>
      </c>
      <c r="P450" t="s">
        <v>2473</v>
      </c>
      <c r="Q450" s="7" t="s">
        <v>2970</v>
      </c>
      <c r="R450" t="s">
        <v>3171</v>
      </c>
      <c r="S450" t="s">
        <v>3548</v>
      </c>
    </row>
    <row r="451" spans="1:19">
      <c r="A451" t="s">
        <v>467</v>
      </c>
      <c r="B451" t="s">
        <v>602</v>
      </c>
      <c r="C451" t="s">
        <v>768</v>
      </c>
      <c r="D451" t="b">
        <v>1</v>
      </c>
      <c r="E451" t="b">
        <v>0</v>
      </c>
      <c r="F451" t="b">
        <v>0</v>
      </c>
      <c r="G451" t="b">
        <v>0</v>
      </c>
      <c r="H451" t="b">
        <v>0</v>
      </c>
      <c r="I451" t="b">
        <v>0</v>
      </c>
      <c r="J451" t="b">
        <v>0</v>
      </c>
      <c r="K451" t="b">
        <v>0</v>
      </c>
      <c r="L451" t="b">
        <v>0</v>
      </c>
      <c r="M451" t="s">
        <v>1013</v>
      </c>
      <c r="N451" t="s">
        <v>1495</v>
      </c>
      <c r="O451" t="s">
        <v>1987</v>
      </c>
      <c r="P451" t="s">
        <v>2474</v>
      </c>
      <c r="Q451" s="7" t="s">
        <v>2971</v>
      </c>
      <c r="R451" t="s">
        <v>3172</v>
      </c>
    </row>
    <row r="452" spans="1:19">
      <c r="A452" t="s">
        <v>468</v>
      </c>
      <c r="B452" t="s">
        <v>533</v>
      </c>
      <c r="C452" t="s">
        <v>768</v>
      </c>
      <c r="D452" t="b">
        <v>1</v>
      </c>
      <c r="E452" t="b">
        <v>0</v>
      </c>
      <c r="F452" t="b">
        <v>0</v>
      </c>
      <c r="G452" t="b">
        <v>0</v>
      </c>
      <c r="H452" t="b">
        <v>0</v>
      </c>
      <c r="I452" t="b">
        <v>0</v>
      </c>
      <c r="J452" t="b">
        <v>0</v>
      </c>
      <c r="K452" t="b">
        <v>0</v>
      </c>
      <c r="L452" t="b">
        <v>0</v>
      </c>
      <c r="M452" t="s">
        <v>1014</v>
      </c>
      <c r="N452" t="s">
        <v>1496</v>
      </c>
      <c r="O452" t="s">
        <v>1988</v>
      </c>
      <c r="P452" t="s">
        <v>2475</v>
      </c>
      <c r="Q452" s="7" t="s">
        <v>2972</v>
      </c>
      <c r="R452" t="s">
        <v>3173</v>
      </c>
      <c r="S452" t="s">
        <v>3549</v>
      </c>
    </row>
    <row r="453" spans="1:19">
      <c r="A453" t="s">
        <v>469</v>
      </c>
      <c r="B453" t="s">
        <v>564</v>
      </c>
      <c r="C453" t="s">
        <v>768</v>
      </c>
      <c r="D453" t="b">
        <v>1</v>
      </c>
      <c r="E453" t="b">
        <v>0</v>
      </c>
      <c r="F453" t="b">
        <v>0</v>
      </c>
      <c r="G453" t="b">
        <v>0</v>
      </c>
      <c r="H453" t="b">
        <v>0</v>
      </c>
      <c r="I453" t="b">
        <v>0</v>
      </c>
      <c r="J453" t="b">
        <v>0</v>
      </c>
      <c r="K453" t="b">
        <v>0</v>
      </c>
      <c r="L453" t="b">
        <v>0</v>
      </c>
      <c r="M453" t="s">
        <v>1015</v>
      </c>
      <c r="N453" t="s">
        <v>1497</v>
      </c>
      <c r="O453" t="s">
        <v>1989</v>
      </c>
      <c r="P453" t="s">
        <v>2476</v>
      </c>
      <c r="Q453" s="7" t="s">
        <v>2973</v>
      </c>
      <c r="S453" t="s">
        <v>3550</v>
      </c>
    </row>
    <row r="454" spans="1:19">
      <c r="A454" t="s">
        <v>470</v>
      </c>
      <c r="B454" t="s">
        <v>519</v>
      </c>
      <c r="C454" t="s">
        <v>768</v>
      </c>
      <c r="D454" t="b">
        <v>1</v>
      </c>
      <c r="E454" t="b">
        <v>0</v>
      </c>
      <c r="F454" t="b">
        <v>0</v>
      </c>
      <c r="G454" t="b">
        <v>0</v>
      </c>
      <c r="H454" t="b">
        <v>0</v>
      </c>
      <c r="I454" t="b">
        <v>0</v>
      </c>
      <c r="J454" t="b">
        <v>0</v>
      </c>
      <c r="K454" t="b">
        <v>0</v>
      </c>
      <c r="L454" t="b">
        <v>0</v>
      </c>
      <c r="M454" t="s">
        <v>951</v>
      </c>
      <c r="N454" t="s">
        <v>1498</v>
      </c>
      <c r="O454" t="s">
        <v>1740</v>
      </c>
      <c r="P454" t="s">
        <v>2477</v>
      </c>
      <c r="Q454" s="7" t="s">
        <v>2974</v>
      </c>
      <c r="R454" t="s">
        <v>3174</v>
      </c>
      <c r="S454" t="s">
        <v>3551</v>
      </c>
    </row>
    <row r="455" spans="1:19">
      <c r="A455" t="s">
        <v>471</v>
      </c>
      <c r="B455" t="s">
        <v>551</v>
      </c>
      <c r="C455" t="s">
        <v>768</v>
      </c>
      <c r="D455" t="b">
        <v>1</v>
      </c>
      <c r="E455" t="b">
        <v>0</v>
      </c>
      <c r="F455" t="b">
        <v>0</v>
      </c>
      <c r="G455" t="b">
        <v>0</v>
      </c>
      <c r="H455" t="b">
        <v>0</v>
      </c>
      <c r="I455" t="b">
        <v>0</v>
      </c>
      <c r="J455" t="b">
        <v>0</v>
      </c>
      <c r="K455" t="b">
        <v>0</v>
      </c>
      <c r="L455" t="b">
        <v>0</v>
      </c>
      <c r="M455" t="s">
        <v>1016</v>
      </c>
      <c r="N455" t="s">
        <v>1499</v>
      </c>
      <c r="O455" t="s">
        <v>1990</v>
      </c>
      <c r="P455" t="s">
        <v>2478</v>
      </c>
      <c r="Q455" s="7" t="s">
        <v>2975</v>
      </c>
      <c r="R455" t="s">
        <v>3175</v>
      </c>
      <c r="S455" t="s">
        <v>3552</v>
      </c>
    </row>
    <row r="456" spans="1:19">
      <c r="A456" t="s">
        <v>472</v>
      </c>
      <c r="B456" t="s">
        <v>747</v>
      </c>
      <c r="C456" t="s">
        <v>768</v>
      </c>
      <c r="D456" t="b">
        <v>1</v>
      </c>
      <c r="E456" t="b">
        <v>0</v>
      </c>
      <c r="F456" t="b">
        <v>0</v>
      </c>
      <c r="G456" t="b">
        <v>0</v>
      </c>
      <c r="H456" t="b">
        <v>0</v>
      </c>
      <c r="I456" t="b">
        <v>0</v>
      </c>
      <c r="J456" t="b">
        <v>0</v>
      </c>
      <c r="K456" t="b">
        <v>0</v>
      </c>
      <c r="L456" t="b">
        <v>0</v>
      </c>
      <c r="M456" t="s">
        <v>1017</v>
      </c>
      <c r="N456" t="s">
        <v>1500</v>
      </c>
      <c r="O456" t="s">
        <v>1991</v>
      </c>
      <c r="P456" t="s">
        <v>2479</v>
      </c>
      <c r="Q456" s="7" t="s">
        <v>2976</v>
      </c>
      <c r="R456" t="s">
        <v>3176</v>
      </c>
      <c r="S456" t="s">
        <v>3553</v>
      </c>
    </row>
    <row r="457" spans="1:19">
      <c r="A457" t="s">
        <v>473</v>
      </c>
      <c r="B457" t="s">
        <v>748</v>
      </c>
      <c r="C457" t="s">
        <v>768</v>
      </c>
      <c r="D457" t="b">
        <v>1</v>
      </c>
      <c r="E457" t="b">
        <v>0</v>
      </c>
      <c r="F457" t="b">
        <v>0</v>
      </c>
      <c r="G457" t="b">
        <v>0</v>
      </c>
      <c r="H457" t="b">
        <v>0</v>
      </c>
      <c r="I457" t="b">
        <v>0</v>
      </c>
      <c r="J457" t="b">
        <v>0</v>
      </c>
      <c r="K457" t="b">
        <v>0</v>
      </c>
      <c r="L457" t="b">
        <v>0</v>
      </c>
      <c r="M457" t="s">
        <v>1018</v>
      </c>
      <c r="N457" t="s">
        <v>1501</v>
      </c>
      <c r="O457" t="s">
        <v>1992</v>
      </c>
      <c r="P457" t="s">
        <v>2480</v>
      </c>
      <c r="Q457" s="7" t="s">
        <v>2977</v>
      </c>
      <c r="S457" t="s">
        <v>3554</v>
      </c>
    </row>
    <row r="458" spans="1:19">
      <c r="A458" t="s">
        <v>474</v>
      </c>
      <c r="B458" t="s">
        <v>749</v>
      </c>
      <c r="C458" t="s">
        <v>768</v>
      </c>
      <c r="D458" t="b">
        <v>1</v>
      </c>
      <c r="E458" t="b">
        <v>0</v>
      </c>
      <c r="F458" t="b">
        <v>0</v>
      </c>
      <c r="G458" t="b">
        <v>0</v>
      </c>
      <c r="H458" t="b">
        <v>0</v>
      </c>
      <c r="I458" t="b">
        <v>0</v>
      </c>
      <c r="J458" t="b">
        <v>0</v>
      </c>
      <c r="K458" t="b">
        <v>0</v>
      </c>
      <c r="L458" t="b">
        <v>0</v>
      </c>
      <c r="M458" t="s">
        <v>1019</v>
      </c>
      <c r="N458" t="s">
        <v>1502</v>
      </c>
      <c r="O458" t="s">
        <v>1993</v>
      </c>
      <c r="P458" t="s">
        <v>2481</v>
      </c>
      <c r="Q458" s="7" t="s">
        <v>2978</v>
      </c>
      <c r="S458" t="s">
        <v>3555</v>
      </c>
    </row>
    <row r="459" spans="1:19">
      <c r="A459" t="s">
        <v>475</v>
      </c>
      <c r="B459" t="s">
        <v>611</v>
      </c>
      <c r="C459" t="s">
        <v>768</v>
      </c>
      <c r="D459" t="b">
        <v>1</v>
      </c>
      <c r="E459" t="b">
        <v>0</v>
      </c>
      <c r="F459" t="b">
        <v>0</v>
      </c>
      <c r="G459" t="b">
        <v>1</v>
      </c>
      <c r="H459" t="b">
        <v>0</v>
      </c>
      <c r="I459" t="b">
        <v>0</v>
      </c>
      <c r="J459" t="b">
        <v>0</v>
      </c>
      <c r="K459" t="b">
        <v>0</v>
      </c>
      <c r="L459" t="b">
        <v>0</v>
      </c>
      <c r="M459" t="s">
        <v>1020</v>
      </c>
      <c r="N459" t="s">
        <v>1503</v>
      </c>
      <c r="O459" t="s">
        <v>1994</v>
      </c>
      <c r="P459" t="s">
        <v>2482</v>
      </c>
      <c r="Q459" s="7" t="s">
        <v>2979</v>
      </c>
      <c r="R459" t="s">
        <v>3177</v>
      </c>
      <c r="S459" t="s">
        <v>3556</v>
      </c>
    </row>
    <row r="460" spans="1:19">
      <c r="A460" t="s">
        <v>476</v>
      </c>
      <c r="B460" t="s">
        <v>674</v>
      </c>
      <c r="C460" t="s">
        <v>768</v>
      </c>
      <c r="D460" t="b">
        <v>1</v>
      </c>
      <c r="E460" t="b">
        <v>0</v>
      </c>
      <c r="F460" t="b">
        <v>0</v>
      </c>
      <c r="G460" t="b">
        <v>0</v>
      </c>
      <c r="H460" t="b">
        <v>0</v>
      </c>
      <c r="I460" t="b">
        <v>0</v>
      </c>
      <c r="J460" t="b">
        <v>0</v>
      </c>
      <c r="K460" t="b">
        <v>0</v>
      </c>
      <c r="L460" t="b">
        <v>0</v>
      </c>
      <c r="M460" t="s">
        <v>1021</v>
      </c>
      <c r="N460" t="s">
        <v>1504</v>
      </c>
      <c r="O460" t="s">
        <v>1995</v>
      </c>
      <c r="P460" t="s">
        <v>2483</v>
      </c>
      <c r="Q460" s="7" t="s">
        <v>2980</v>
      </c>
      <c r="S460" t="s">
        <v>3557</v>
      </c>
    </row>
    <row r="461" spans="1:19">
      <c r="A461" t="s">
        <v>477</v>
      </c>
      <c r="B461" t="s">
        <v>750</v>
      </c>
      <c r="C461" t="s">
        <v>768</v>
      </c>
      <c r="D461" t="b">
        <v>1</v>
      </c>
      <c r="E461" t="b">
        <v>0</v>
      </c>
      <c r="F461" t="b">
        <v>0</v>
      </c>
      <c r="G461" t="b">
        <v>0</v>
      </c>
      <c r="H461" t="b">
        <v>0</v>
      </c>
      <c r="I461" t="b">
        <v>0</v>
      </c>
      <c r="J461" t="b">
        <v>1</v>
      </c>
      <c r="K461" t="b">
        <v>0</v>
      </c>
      <c r="L461" t="b">
        <v>0</v>
      </c>
      <c r="M461" t="s">
        <v>1022</v>
      </c>
      <c r="N461" t="s">
        <v>1505</v>
      </c>
      <c r="O461" t="s">
        <v>1996</v>
      </c>
      <c r="P461" t="s">
        <v>2484</v>
      </c>
      <c r="Q461" s="7" t="s">
        <v>2981</v>
      </c>
      <c r="R461" t="s">
        <v>3178</v>
      </c>
      <c r="S461" t="s">
        <v>3558</v>
      </c>
    </row>
    <row r="462" spans="1:19">
      <c r="A462" t="s">
        <v>478</v>
      </c>
      <c r="B462" t="s">
        <v>751</v>
      </c>
      <c r="C462" t="s">
        <v>768</v>
      </c>
      <c r="D462" t="b">
        <v>1</v>
      </c>
      <c r="E462" t="b">
        <v>0</v>
      </c>
      <c r="F462" t="b">
        <v>0</v>
      </c>
      <c r="G462" t="b">
        <v>0</v>
      </c>
      <c r="H462" t="b">
        <v>0</v>
      </c>
      <c r="I462" t="b">
        <v>0</v>
      </c>
      <c r="J462" t="b">
        <v>0</v>
      </c>
      <c r="K462" t="b">
        <v>0</v>
      </c>
      <c r="L462" t="b">
        <v>1</v>
      </c>
      <c r="M462" t="s">
        <v>1023</v>
      </c>
      <c r="N462" t="s">
        <v>1506</v>
      </c>
      <c r="O462" t="s">
        <v>1997</v>
      </c>
      <c r="P462" t="s">
        <v>2485</v>
      </c>
      <c r="Q462" s="7" t="s">
        <v>2982</v>
      </c>
      <c r="R462" t="s">
        <v>3179</v>
      </c>
    </row>
    <row r="463" spans="1:19">
      <c r="A463" t="s">
        <v>479</v>
      </c>
      <c r="B463" t="s">
        <v>752</v>
      </c>
      <c r="C463" t="s">
        <v>768</v>
      </c>
      <c r="D463" t="b">
        <v>1</v>
      </c>
      <c r="E463" t="b">
        <v>0</v>
      </c>
      <c r="F463" t="b">
        <v>0</v>
      </c>
      <c r="G463" t="b">
        <v>0</v>
      </c>
      <c r="H463" t="b">
        <v>0</v>
      </c>
      <c r="I463" t="b">
        <v>0</v>
      </c>
      <c r="J463" t="b">
        <v>0</v>
      </c>
      <c r="K463" t="b">
        <v>0</v>
      </c>
      <c r="L463" t="b">
        <v>0</v>
      </c>
      <c r="M463" t="s">
        <v>771</v>
      </c>
      <c r="N463" t="s">
        <v>1507</v>
      </c>
      <c r="O463" t="s">
        <v>1998</v>
      </c>
      <c r="P463" t="s">
        <v>2486</v>
      </c>
      <c r="Q463" s="7" t="s">
        <v>2983</v>
      </c>
    </row>
    <row r="464" spans="1:19">
      <c r="A464" t="s">
        <v>480</v>
      </c>
      <c r="B464" t="s">
        <v>680</v>
      </c>
      <c r="C464" t="s">
        <v>768</v>
      </c>
      <c r="D464" t="b">
        <v>1</v>
      </c>
      <c r="E464" t="b">
        <v>0</v>
      </c>
      <c r="F464" t="b">
        <v>0</v>
      </c>
      <c r="G464" t="b">
        <v>0</v>
      </c>
      <c r="H464" t="b">
        <v>0</v>
      </c>
      <c r="I464" t="b">
        <v>0</v>
      </c>
      <c r="J464" t="b">
        <v>0</v>
      </c>
      <c r="K464" t="b">
        <v>0</v>
      </c>
      <c r="L464" t="b">
        <v>0</v>
      </c>
      <c r="N464" t="s">
        <v>1508</v>
      </c>
      <c r="O464" t="s">
        <v>1999</v>
      </c>
      <c r="P464" t="s">
        <v>2487</v>
      </c>
      <c r="Q464" s="7" t="s">
        <v>2984</v>
      </c>
      <c r="S464" t="s">
        <v>3559</v>
      </c>
    </row>
    <row r="465" spans="1:19">
      <c r="A465" t="s">
        <v>481</v>
      </c>
      <c r="B465" t="s">
        <v>716</v>
      </c>
      <c r="C465" t="s">
        <v>768</v>
      </c>
      <c r="D465" t="b">
        <v>1</v>
      </c>
      <c r="E465" t="b">
        <v>0</v>
      </c>
      <c r="F465" t="b">
        <v>0</v>
      </c>
      <c r="G465" t="b">
        <v>0</v>
      </c>
      <c r="H465" t="b">
        <v>0</v>
      </c>
      <c r="I465" t="b">
        <v>0</v>
      </c>
      <c r="J465" t="b">
        <v>0</v>
      </c>
      <c r="K465" t="b">
        <v>0</v>
      </c>
      <c r="L465" t="b">
        <v>0</v>
      </c>
      <c r="M465" t="s">
        <v>1024</v>
      </c>
      <c r="N465" t="s">
        <v>1509</v>
      </c>
      <c r="O465" t="s">
        <v>2000</v>
      </c>
      <c r="P465" t="s">
        <v>2488</v>
      </c>
      <c r="Q465" s="7" t="s">
        <v>2985</v>
      </c>
      <c r="R465" t="s">
        <v>3180</v>
      </c>
    </row>
    <row r="466" spans="1:19">
      <c r="A466" t="s">
        <v>482</v>
      </c>
      <c r="B466" t="s">
        <v>533</v>
      </c>
      <c r="C466" t="s">
        <v>768</v>
      </c>
      <c r="D466" t="b">
        <v>1</v>
      </c>
      <c r="E466" t="b">
        <v>0</v>
      </c>
      <c r="F466" t="b">
        <v>0</v>
      </c>
      <c r="G466" t="b">
        <v>0</v>
      </c>
      <c r="H466" t="b">
        <v>0</v>
      </c>
      <c r="I466" t="b">
        <v>0</v>
      </c>
      <c r="J466" t="b">
        <v>0</v>
      </c>
      <c r="K466" t="b">
        <v>0</v>
      </c>
      <c r="L466" t="b">
        <v>0</v>
      </c>
      <c r="M466" t="s">
        <v>1025</v>
      </c>
      <c r="N466" t="s">
        <v>1510</v>
      </c>
      <c r="O466" t="s">
        <v>1646</v>
      </c>
      <c r="P466" t="s">
        <v>2133</v>
      </c>
      <c r="Q466" s="7" t="s">
        <v>2986</v>
      </c>
      <c r="S466" t="s">
        <v>3560</v>
      </c>
    </row>
    <row r="467" spans="1:19">
      <c r="A467" t="s">
        <v>483</v>
      </c>
      <c r="B467" t="s">
        <v>533</v>
      </c>
      <c r="C467" t="s">
        <v>768</v>
      </c>
      <c r="D467" t="b">
        <v>1</v>
      </c>
      <c r="E467" t="b">
        <v>0</v>
      </c>
      <c r="F467" t="b">
        <v>0</v>
      </c>
      <c r="G467" t="b">
        <v>0</v>
      </c>
      <c r="H467" t="b">
        <v>0</v>
      </c>
      <c r="I467" t="b">
        <v>0</v>
      </c>
      <c r="J467" t="b">
        <v>0</v>
      </c>
      <c r="K467" t="b">
        <v>0</v>
      </c>
      <c r="L467" t="b">
        <v>0</v>
      </c>
      <c r="M467" t="s">
        <v>1026</v>
      </c>
      <c r="N467" t="s">
        <v>1511</v>
      </c>
      <c r="O467" t="s">
        <v>2001</v>
      </c>
      <c r="P467" t="s">
        <v>2489</v>
      </c>
      <c r="Q467" s="7" t="s">
        <v>2987</v>
      </c>
      <c r="R467" t="s">
        <v>3181</v>
      </c>
      <c r="S467" t="s">
        <v>3561</v>
      </c>
    </row>
    <row r="468" spans="1:19">
      <c r="A468" t="s">
        <v>484</v>
      </c>
      <c r="B468" t="s">
        <v>753</v>
      </c>
      <c r="C468" t="s">
        <v>768</v>
      </c>
      <c r="D468" t="b">
        <v>1</v>
      </c>
      <c r="E468" t="b">
        <v>0</v>
      </c>
      <c r="F468" t="b">
        <v>0</v>
      </c>
      <c r="G468" t="b">
        <v>0</v>
      </c>
      <c r="H468" t="b">
        <v>0</v>
      </c>
      <c r="I468" t="b">
        <v>0</v>
      </c>
      <c r="J468" t="b">
        <v>0</v>
      </c>
      <c r="K468" t="b">
        <v>0</v>
      </c>
      <c r="L468" t="b">
        <v>0</v>
      </c>
      <c r="M468" t="s">
        <v>1027</v>
      </c>
      <c r="N468" t="s">
        <v>1512</v>
      </c>
      <c r="O468" t="s">
        <v>2002</v>
      </c>
      <c r="P468" t="s">
        <v>2490</v>
      </c>
      <c r="Q468" s="7" t="s">
        <v>2988</v>
      </c>
      <c r="R468" t="s">
        <v>3182</v>
      </c>
      <c r="S468" t="s">
        <v>3562</v>
      </c>
    </row>
    <row r="469" spans="1:19">
      <c r="A469" t="s">
        <v>485</v>
      </c>
      <c r="B469" t="s">
        <v>754</v>
      </c>
      <c r="C469" t="s">
        <v>768</v>
      </c>
      <c r="D469" t="b">
        <v>1</v>
      </c>
      <c r="E469" t="b">
        <v>0</v>
      </c>
      <c r="F469" t="b">
        <v>0</v>
      </c>
      <c r="G469" t="b">
        <v>0</v>
      </c>
      <c r="H469" t="b">
        <v>0</v>
      </c>
      <c r="I469" t="b">
        <v>0</v>
      </c>
      <c r="J469" t="b">
        <v>0</v>
      </c>
      <c r="K469" t="b">
        <v>0</v>
      </c>
      <c r="L469" t="b">
        <v>0</v>
      </c>
      <c r="M469" t="s">
        <v>1028</v>
      </c>
      <c r="N469" t="s">
        <v>1513</v>
      </c>
      <c r="O469" t="s">
        <v>2003</v>
      </c>
      <c r="P469" t="s">
        <v>2491</v>
      </c>
      <c r="Q469" s="7" t="s">
        <v>2989</v>
      </c>
      <c r="R469" t="s">
        <v>3183</v>
      </c>
    </row>
    <row r="470" spans="1:19">
      <c r="A470" t="s">
        <v>486</v>
      </c>
      <c r="B470" t="s">
        <v>671</v>
      </c>
      <c r="C470" t="s">
        <v>768</v>
      </c>
      <c r="D470" t="b">
        <v>1</v>
      </c>
      <c r="E470" t="b">
        <v>0</v>
      </c>
      <c r="F470" t="b">
        <v>0</v>
      </c>
      <c r="G470" t="b">
        <v>0</v>
      </c>
      <c r="H470" t="b">
        <v>0</v>
      </c>
      <c r="I470" t="b">
        <v>0</v>
      </c>
      <c r="J470" t="b">
        <v>0</v>
      </c>
      <c r="K470" t="b">
        <v>0</v>
      </c>
      <c r="L470" t="b">
        <v>0</v>
      </c>
      <c r="M470" t="s">
        <v>1029</v>
      </c>
      <c r="N470" t="s">
        <v>1514</v>
      </c>
      <c r="O470" t="s">
        <v>2004</v>
      </c>
      <c r="P470" t="s">
        <v>2492</v>
      </c>
      <c r="Q470" s="7" t="s">
        <v>2990</v>
      </c>
      <c r="R470" t="s">
        <v>3184</v>
      </c>
      <c r="S470" t="s">
        <v>3563</v>
      </c>
    </row>
    <row r="471" spans="1:19">
      <c r="A471" t="s">
        <v>487</v>
      </c>
      <c r="B471" t="s">
        <v>533</v>
      </c>
      <c r="C471" t="s">
        <v>768</v>
      </c>
      <c r="D471" t="b">
        <v>1</v>
      </c>
      <c r="E471" t="b">
        <v>0</v>
      </c>
      <c r="F471" t="b">
        <v>0</v>
      </c>
      <c r="G471" t="b">
        <v>0</v>
      </c>
      <c r="H471" t="b">
        <v>0</v>
      </c>
      <c r="I471" t="b">
        <v>0</v>
      </c>
      <c r="J471" t="b">
        <v>0</v>
      </c>
      <c r="K471" t="b">
        <v>0</v>
      </c>
      <c r="L471" t="b">
        <v>0</v>
      </c>
      <c r="M471" t="s">
        <v>1030</v>
      </c>
      <c r="N471" t="s">
        <v>1515</v>
      </c>
      <c r="O471" t="s">
        <v>2005</v>
      </c>
      <c r="P471" t="s">
        <v>2493</v>
      </c>
      <c r="Q471" s="7" t="s">
        <v>2991</v>
      </c>
      <c r="S471" t="s">
        <v>3564</v>
      </c>
    </row>
    <row r="472" spans="1:19">
      <c r="A472" t="s">
        <v>488</v>
      </c>
      <c r="B472" t="s">
        <v>666</v>
      </c>
      <c r="C472" t="s">
        <v>768</v>
      </c>
      <c r="D472" t="b">
        <v>1</v>
      </c>
      <c r="E472" t="b">
        <v>0</v>
      </c>
      <c r="F472" t="b">
        <v>0</v>
      </c>
      <c r="G472" t="b">
        <v>0</v>
      </c>
      <c r="H472" t="b">
        <v>0</v>
      </c>
      <c r="I472" t="b">
        <v>0</v>
      </c>
      <c r="J472" t="b">
        <v>0</v>
      </c>
      <c r="K472" t="b">
        <v>0</v>
      </c>
      <c r="L472" t="b">
        <v>0</v>
      </c>
      <c r="M472" t="s">
        <v>1031</v>
      </c>
      <c r="N472" t="s">
        <v>1516</v>
      </c>
      <c r="O472" t="s">
        <v>2006</v>
      </c>
      <c r="P472" t="s">
        <v>2494</v>
      </c>
      <c r="Q472" s="7" t="s">
        <v>2992</v>
      </c>
      <c r="R472" t="s">
        <v>3185</v>
      </c>
      <c r="S472" t="s">
        <v>3565</v>
      </c>
    </row>
    <row r="473" spans="1:19">
      <c r="A473" t="s">
        <v>489</v>
      </c>
      <c r="B473" t="s">
        <v>522</v>
      </c>
      <c r="C473" t="s">
        <v>768</v>
      </c>
      <c r="D473" t="b">
        <v>1</v>
      </c>
      <c r="E473" t="b">
        <v>0</v>
      </c>
      <c r="F473" t="b">
        <v>0</v>
      </c>
      <c r="G473" t="b">
        <v>0</v>
      </c>
      <c r="H473" t="b">
        <v>0</v>
      </c>
      <c r="I473" t="b">
        <v>0</v>
      </c>
      <c r="J473" t="b">
        <v>0</v>
      </c>
      <c r="K473" t="b">
        <v>0</v>
      </c>
      <c r="L473" t="b">
        <v>0</v>
      </c>
      <c r="M473" t="s">
        <v>1032</v>
      </c>
      <c r="N473" t="s">
        <v>1517</v>
      </c>
      <c r="O473" t="s">
        <v>2007</v>
      </c>
      <c r="P473" t="s">
        <v>2495</v>
      </c>
      <c r="Q473" s="7" t="s">
        <v>2993</v>
      </c>
      <c r="R473" t="s">
        <v>3186</v>
      </c>
    </row>
    <row r="474" spans="1:19">
      <c r="A474" t="s">
        <v>490</v>
      </c>
      <c r="B474" t="s">
        <v>755</v>
      </c>
      <c r="C474" t="s">
        <v>768</v>
      </c>
      <c r="D474" t="b">
        <v>1</v>
      </c>
      <c r="E474" t="b">
        <v>0</v>
      </c>
      <c r="F474" t="b">
        <v>0</v>
      </c>
      <c r="G474" t="b">
        <v>0</v>
      </c>
      <c r="H474" t="b">
        <v>0</v>
      </c>
      <c r="I474" t="b">
        <v>0</v>
      </c>
      <c r="J474" t="b">
        <v>1</v>
      </c>
      <c r="K474" t="b">
        <v>0</v>
      </c>
      <c r="L474" t="b">
        <v>0</v>
      </c>
      <c r="M474" t="s">
        <v>771</v>
      </c>
      <c r="N474" t="s">
        <v>1518</v>
      </c>
      <c r="O474" t="s">
        <v>2008</v>
      </c>
      <c r="P474" t="s">
        <v>2496</v>
      </c>
      <c r="Q474" s="7" t="s">
        <v>2994</v>
      </c>
    </row>
    <row r="475" spans="1:19">
      <c r="A475" t="s">
        <v>491</v>
      </c>
      <c r="B475" t="s">
        <v>547</v>
      </c>
      <c r="C475" t="s">
        <v>768</v>
      </c>
      <c r="D475" t="b">
        <v>1</v>
      </c>
      <c r="E475" t="b">
        <v>0</v>
      </c>
      <c r="F475" t="b">
        <v>0</v>
      </c>
      <c r="G475" t="b">
        <v>0</v>
      </c>
      <c r="H475" t="b">
        <v>0</v>
      </c>
      <c r="I475" t="b">
        <v>0</v>
      </c>
      <c r="J475" t="b">
        <v>0</v>
      </c>
      <c r="K475" t="b">
        <v>0</v>
      </c>
      <c r="L475" t="b">
        <v>0</v>
      </c>
      <c r="M475" t="s">
        <v>1033</v>
      </c>
      <c r="N475" t="s">
        <v>1519</v>
      </c>
      <c r="O475" t="s">
        <v>2009</v>
      </c>
      <c r="P475" t="s">
        <v>2497</v>
      </c>
      <c r="Q475" s="7" t="s">
        <v>2995</v>
      </c>
      <c r="R475" t="s">
        <v>3187</v>
      </c>
      <c r="S475" t="s">
        <v>3566</v>
      </c>
    </row>
    <row r="476" spans="1:19">
      <c r="A476" t="s">
        <v>492</v>
      </c>
      <c r="B476" t="s">
        <v>756</v>
      </c>
      <c r="C476" t="s">
        <v>768</v>
      </c>
      <c r="D476" t="b">
        <v>1</v>
      </c>
      <c r="E476" t="b">
        <v>0</v>
      </c>
      <c r="F476" t="b">
        <v>0</v>
      </c>
      <c r="G476" t="b">
        <v>0</v>
      </c>
      <c r="H476" t="b">
        <v>0</v>
      </c>
      <c r="I476" t="b">
        <v>0</v>
      </c>
      <c r="J476" t="b">
        <v>0</v>
      </c>
      <c r="K476" t="b">
        <v>0</v>
      </c>
      <c r="L476" t="b">
        <v>0</v>
      </c>
      <c r="M476" t="s">
        <v>1034</v>
      </c>
      <c r="N476" t="s">
        <v>1520</v>
      </c>
      <c r="O476" t="s">
        <v>2010</v>
      </c>
      <c r="P476" t="s">
        <v>2498</v>
      </c>
      <c r="Q476" s="7" t="s">
        <v>2996</v>
      </c>
      <c r="R476" t="s">
        <v>3188</v>
      </c>
    </row>
    <row r="477" spans="1:19">
      <c r="A477" t="s">
        <v>493</v>
      </c>
      <c r="B477" t="s">
        <v>519</v>
      </c>
      <c r="C477" t="s">
        <v>768</v>
      </c>
      <c r="D477" t="b">
        <v>1</v>
      </c>
      <c r="E477" t="b">
        <v>0</v>
      </c>
      <c r="F477" t="b">
        <v>0</v>
      </c>
      <c r="G477" t="b">
        <v>0</v>
      </c>
      <c r="H477" t="b">
        <v>0</v>
      </c>
      <c r="I477" t="b">
        <v>0</v>
      </c>
      <c r="J477" t="b">
        <v>0</v>
      </c>
      <c r="K477" t="b">
        <v>0</v>
      </c>
      <c r="L477" t="b">
        <v>0</v>
      </c>
      <c r="N477" t="s">
        <v>1521</v>
      </c>
      <c r="O477" t="s">
        <v>2011</v>
      </c>
      <c r="P477" t="s">
        <v>2499</v>
      </c>
      <c r="Q477" s="7" t="s">
        <v>2997</v>
      </c>
      <c r="S477" t="s">
        <v>3567</v>
      </c>
    </row>
    <row r="478" spans="1:19">
      <c r="A478" t="s">
        <v>494</v>
      </c>
      <c r="B478" t="s">
        <v>757</v>
      </c>
      <c r="C478" t="s">
        <v>768</v>
      </c>
      <c r="D478" t="b">
        <v>1</v>
      </c>
      <c r="E478" t="b">
        <v>0</v>
      </c>
      <c r="F478" t="b">
        <v>0</v>
      </c>
      <c r="G478" t="b">
        <v>0</v>
      </c>
      <c r="H478" t="b">
        <v>0</v>
      </c>
      <c r="I478" t="b">
        <v>0</v>
      </c>
      <c r="J478" t="b">
        <v>0</v>
      </c>
      <c r="K478" t="b">
        <v>0</v>
      </c>
      <c r="L478" t="b">
        <v>0</v>
      </c>
      <c r="M478" t="s">
        <v>1035</v>
      </c>
      <c r="N478" t="s">
        <v>1522</v>
      </c>
      <c r="O478" t="s">
        <v>2012</v>
      </c>
      <c r="P478" t="s">
        <v>2500</v>
      </c>
      <c r="Q478" s="7" t="s">
        <v>2998</v>
      </c>
      <c r="S478" t="s">
        <v>3568</v>
      </c>
    </row>
    <row r="479" spans="1:19">
      <c r="A479" t="s">
        <v>495</v>
      </c>
      <c r="B479" t="s">
        <v>688</v>
      </c>
      <c r="C479" t="s">
        <v>768</v>
      </c>
      <c r="D479" t="b">
        <v>1</v>
      </c>
      <c r="E479" t="b">
        <v>0</v>
      </c>
      <c r="F479" t="b">
        <v>0</v>
      </c>
      <c r="G479" t="b">
        <v>0</v>
      </c>
      <c r="H479" t="b">
        <v>0</v>
      </c>
      <c r="I479" t="b">
        <v>1</v>
      </c>
      <c r="J479" t="b">
        <v>0</v>
      </c>
      <c r="K479" t="b">
        <v>0</v>
      </c>
      <c r="L479" t="b">
        <v>0</v>
      </c>
      <c r="M479" t="s">
        <v>1036</v>
      </c>
      <c r="N479" t="s">
        <v>1523</v>
      </c>
      <c r="O479" t="s">
        <v>2013</v>
      </c>
      <c r="P479" t="s">
        <v>2501</v>
      </c>
      <c r="Q479" s="7" t="s">
        <v>2999</v>
      </c>
      <c r="R479" t="s">
        <v>3189</v>
      </c>
      <c r="S479" t="s">
        <v>3569</v>
      </c>
    </row>
    <row r="480" spans="1:19">
      <c r="A480" t="s">
        <v>496</v>
      </c>
      <c r="B480" t="s">
        <v>592</v>
      </c>
      <c r="C480" t="s">
        <v>768</v>
      </c>
      <c r="D480" t="b">
        <v>1</v>
      </c>
      <c r="E480" t="b">
        <v>0</v>
      </c>
      <c r="F480" t="b">
        <v>0</v>
      </c>
      <c r="G480" t="b">
        <v>0</v>
      </c>
      <c r="H480" t="b">
        <v>0</v>
      </c>
      <c r="I480" t="b">
        <v>0</v>
      </c>
      <c r="J480" t="b">
        <v>0</v>
      </c>
      <c r="K480" t="b">
        <v>0</v>
      </c>
      <c r="L480" t="b">
        <v>0</v>
      </c>
      <c r="M480" t="s">
        <v>1037</v>
      </c>
      <c r="N480" t="s">
        <v>1524</v>
      </c>
      <c r="O480" t="s">
        <v>2014</v>
      </c>
      <c r="P480" t="s">
        <v>2502</v>
      </c>
      <c r="Q480" s="7" t="s">
        <v>3000</v>
      </c>
      <c r="R480" t="s">
        <v>3190</v>
      </c>
    </row>
    <row r="481" spans="1:19">
      <c r="A481" t="s">
        <v>497</v>
      </c>
      <c r="B481" t="s">
        <v>699</v>
      </c>
      <c r="C481" t="s">
        <v>768</v>
      </c>
      <c r="D481" t="b">
        <v>1</v>
      </c>
      <c r="E481" t="b">
        <v>0</v>
      </c>
      <c r="F481" t="b">
        <v>0</v>
      </c>
      <c r="G481" t="b">
        <v>0</v>
      </c>
      <c r="H481" t="b">
        <v>0</v>
      </c>
      <c r="I481" t="b">
        <v>0</v>
      </c>
      <c r="J481" t="b">
        <v>0</v>
      </c>
      <c r="K481" t="b">
        <v>0</v>
      </c>
      <c r="L481" t="b">
        <v>0</v>
      </c>
      <c r="N481" t="s">
        <v>1525</v>
      </c>
      <c r="O481" t="s">
        <v>2015</v>
      </c>
      <c r="P481" t="s">
        <v>2503</v>
      </c>
      <c r="Q481" s="7" t="s">
        <v>3001</v>
      </c>
      <c r="S481" t="s">
        <v>3570</v>
      </c>
    </row>
    <row r="482" spans="1:19">
      <c r="A482" t="s">
        <v>498</v>
      </c>
      <c r="B482" t="s">
        <v>592</v>
      </c>
      <c r="C482" t="s">
        <v>768</v>
      </c>
      <c r="D482" t="b">
        <v>1</v>
      </c>
      <c r="E482" t="b">
        <v>0</v>
      </c>
      <c r="F482" t="b">
        <v>0</v>
      </c>
      <c r="G482" t="b">
        <v>0</v>
      </c>
      <c r="H482" t="b">
        <v>0</v>
      </c>
      <c r="I482" t="b">
        <v>0</v>
      </c>
      <c r="J482" t="b">
        <v>0</v>
      </c>
      <c r="K482" t="b">
        <v>0</v>
      </c>
      <c r="L482" t="b">
        <v>0</v>
      </c>
      <c r="M482" t="s">
        <v>1038</v>
      </c>
      <c r="N482" t="s">
        <v>1526</v>
      </c>
      <c r="O482" t="s">
        <v>2016</v>
      </c>
      <c r="P482" t="s">
        <v>2504</v>
      </c>
      <c r="Q482" s="7" t="s">
        <v>3002</v>
      </c>
      <c r="R482" t="s">
        <v>3191</v>
      </c>
    </row>
    <row r="483" spans="1:19">
      <c r="A483" t="s">
        <v>499</v>
      </c>
      <c r="B483" t="s">
        <v>758</v>
      </c>
      <c r="C483" t="s">
        <v>768</v>
      </c>
      <c r="D483" t="b">
        <v>1</v>
      </c>
      <c r="E483" t="b">
        <v>0</v>
      </c>
      <c r="F483" t="b">
        <v>0</v>
      </c>
      <c r="G483" t="b">
        <v>0</v>
      </c>
      <c r="H483" t="b">
        <v>0</v>
      </c>
      <c r="I483" t="b">
        <v>0</v>
      </c>
      <c r="J483" t="b">
        <v>0</v>
      </c>
      <c r="K483" t="b">
        <v>0</v>
      </c>
      <c r="L483" t="b">
        <v>0</v>
      </c>
      <c r="M483" t="s">
        <v>1039</v>
      </c>
      <c r="N483" t="s">
        <v>1527</v>
      </c>
      <c r="O483" t="s">
        <v>2017</v>
      </c>
      <c r="P483" t="s">
        <v>2505</v>
      </c>
      <c r="Q483" s="7" t="s">
        <v>3003</v>
      </c>
      <c r="R483" t="s">
        <v>3192</v>
      </c>
    </row>
    <row r="484" spans="1:19">
      <c r="A484" t="s">
        <v>500</v>
      </c>
      <c r="B484" t="s">
        <v>521</v>
      </c>
      <c r="C484" t="s">
        <v>768</v>
      </c>
      <c r="D484" t="b">
        <v>1</v>
      </c>
      <c r="E484" t="b">
        <v>0</v>
      </c>
      <c r="F484" t="b">
        <v>0</v>
      </c>
      <c r="G484" t="b">
        <v>0</v>
      </c>
      <c r="H484" t="b">
        <v>0</v>
      </c>
      <c r="I484" t="b">
        <v>0</v>
      </c>
      <c r="J484" t="b">
        <v>0</v>
      </c>
      <c r="K484" t="b">
        <v>0</v>
      </c>
      <c r="L484" t="b">
        <v>0</v>
      </c>
      <c r="M484" t="s">
        <v>771</v>
      </c>
      <c r="N484" t="s">
        <v>1528</v>
      </c>
      <c r="O484" t="s">
        <v>2018</v>
      </c>
      <c r="P484" t="s">
        <v>2506</v>
      </c>
      <c r="Q484" s="7" t="s">
        <v>3004</v>
      </c>
    </row>
    <row r="485" spans="1:19">
      <c r="A485" t="s">
        <v>501</v>
      </c>
      <c r="B485" t="s">
        <v>686</v>
      </c>
      <c r="C485" t="s">
        <v>768</v>
      </c>
      <c r="D485" t="b">
        <v>1</v>
      </c>
      <c r="E485" t="b">
        <v>0</v>
      </c>
      <c r="F485" t="b">
        <v>0</v>
      </c>
      <c r="G485" t="b">
        <v>0</v>
      </c>
      <c r="H485" t="b">
        <v>0</v>
      </c>
      <c r="I485" t="b">
        <v>0</v>
      </c>
      <c r="J485" t="b">
        <v>0</v>
      </c>
      <c r="K485" t="b">
        <v>0</v>
      </c>
      <c r="L485" t="b">
        <v>0</v>
      </c>
      <c r="M485" t="s">
        <v>1040</v>
      </c>
      <c r="N485" t="s">
        <v>1529</v>
      </c>
      <c r="O485" t="s">
        <v>2019</v>
      </c>
      <c r="P485" t="s">
        <v>2507</v>
      </c>
      <c r="Q485" s="7" t="s">
        <v>3005</v>
      </c>
      <c r="S485" t="s">
        <v>3571</v>
      </c>
    </row>
    <row r="486" spans="1:19">
      <c r="A486" t="s">
        <v>502</v>
      </c>
      <c r="B486" t="s">
        <v>656</v>
      </c>
      <c r="C486" t="s">
        <v>768</v>
      </c>
      <c r="D486" t="b">
        <v>1</v>
      </c>
      <c r="E486" t="b">
        <v>0</v>
      </c>
      <c r="F486" t="b">
        <v>0</v>
      </c>
      <c r="G486" t="b">
        <v>0</v>
      </c>
      <c r="H486" t="b">
        <v>0</v>
      </c>
      <c r="I486" t="b">
        <v>0</v>
      </c>
      <c r="J486" t="b">
        <v>0</v>
      </c>
      <c r="K486" t="b">
        <v>0</v>
      </c>
      <c r="L486" t="b">
        <v>0</v>
      </c>
      <c r="M486" t="s">
        <v>1041</v>
      </c>
      <c r="N486" t="s">
        <v>1530</v>
      </c>
      <c r="O486" t="s">
        <v>2020</v>
      </c>
      <c r="P486" t="s">
        <v>2508</v>
      </c>
      <c r="Q486" s="7" t="s">
        <v>3006</v>
      </c>
      <c r="R486" t="s">
        <v>3193</v>
      </c>
      <c r="S486" t="s">
        <v>3572</v>
      </c>
    </row>
    <row r="487" spans="1:19">
      <c r="A487" t="s">
        <v>503</v>
      </c>
      <c r="B487" t="s">
        <v>653</v>
      </c>
      <c r="C487" t="s">
        <v>768</v>
      </c>
      <c r="D487" t="b">
        <v>1</v>
      </c>
      <c r="E487" t="b">
        <v>0</v>
      </c>
      <c r="F487" t="b">
        <v>0</v>
      </c>
      <c r="G487" t="b">
        <v>0</v>
      </c>
      <c r="H487" t="b">
        <v>0</v>
      </c>
      <c r="I487" t="b">
        <v>0</v>
      </c>
      <c r="J487" t="b">
        <v>0</v>
      </c>
      <c r="K487" t="b">
        <v>0</v>
      </c>
      <c r="L487" t="b">
        <v>0</v>
      </c>
      <c r="N487" t="s">
        <v>1531</v>
      </c>
      <c r="O487" t="s">
        <v>2021</v>
      </c>
      <c r="P487" t="s">
        <v>2509</v>
      </c>
      <c r="Q487" s="7" t="s">
        <v>3007</v>
      </c>
      <c r="S487" t="s">
        <v>3573</v>
      </c>
    </row>
    <row r="488" spans="1:19">
      <c r="A488" t="s">
        <v>504</v>
      </c>
      <c r="B488" t="s">
        <v>759</v>
      </c>
      <c r="C488" t="s">
        <v>768</v>
      </c>
      <c r="D488" t="b">
        <v>1</v>
      </c>
      <c r="E488" t="b">
        <v>0</v>
      </c>
      <c r="F488" t="b">
        <v>0</v>
      </c>
      <c r="G488" t="b">
        <v>0</v>
      </c>
      <c r="H488" t="b">
        <v>0</v>
      </c>
      <c r="I488" t="b">
        <v>0</v>
      </c>
      <c r="J488" t="b">
        <v>0</v>
      </c>
      <c r="K488" t="b">
        <v>0</v>
      </c>
      <c r="L488" t="b">
        <v>0</v>
      </c>
      <c r="M488" t="s">
        <v>771</v>
      </c>
      <c r="N488" t="s">
        <v>1532</v>
      </c>
      <c r="O488" t="s">
        <v>2022</v>
      </c>
      <c r="P488" t="s">
        <v>2510</v>
      </c>
      <c r="Q488" s="7" t="s">
        <v>3008</v>
      </c>
    </row>
    <row r="489" spans="1:19">
      <c r="A489" t="s">
        <v>505</v>
      </c>
      <c r="B489" t="s">
        <v>760</v>
      </c>
      <c r="C489" t="s">
        <v>768</v>
      </c>
      <c r="D489" t="b">
        <v>1</v>
      </c>
      <c r="E489" t="b">
        <v>0</v>
      </c>
      <c r="F489" t="b">
        <v>0</v>
      </c>
      <c r="G489" t="b">
        <v>0</v>
      </c>
      <c r="H489" t="b">
        <v>0</v>
      </c>
      <c r="I489" t="b">
        <v>0</v>
      </c>
      <c r="J489" t="b">
        <v>0</v>
      </c>
      <c r="K489" t="b">
        <v>0</v>
      </c>
      <c r="L489" t="b">
        <v>0</v>
      </c>
      <c r="N489" t="s">
        <v>1533</v>
      </c>
      <c r="O489" t="s">
        <v>2023</v>
      </c>
      <c r="P489" t="s">
        <v>2511</v>
      </c>
      <c r="Q489" s="7" t="s">
        <v>3009</v>
      </c>
      <c r="S489" t="s">
        <v>3574</v>
      </c>
    </row>
    <row r="490" spans="1:19">
      <c r="A490" t="s">
        <v>506</v>
      </c>
      <c r="B490" t="s">
        <v>761</v>
      </c>
      <c r="C490" t="s">
        <v>768</v>
      </c>
      <c r="D490" t="b">
        <v>1</v>
      </c>
      <c r="E490" t="b">
        <v>0</v>
      </c>
      <c r="F490" t="b">
        <v>0</v>
      </c>
      <c r="G490" t="b">
        <v>0</v>
      </c>
      <c r="H490" t="b">
        <v>0</v>
      </c>
      <c r="I490" t="b">
        <v>0</v>
      </c>
      <c r="J490" t="b">
        <v>0</v>
      </c>
      <c r="K490" t="b">
        <v>0</v>
      </c>
      <c r="L490" t="b">
        <v>0</v>
      </c>
      <c r="M490" t="s">
        <v>771</v>
      </c>
      <c r="N490" t="s">
        <v>1534</v>
      </c>
      <c r="O490" t="s">
        <v>2024</v>
      </c>
      <c r="P490" t="s">
        <v>2512</v>
      </c>
      <c r="Q490" s="7" t="s">
        <v>3010</v>
      </c>
    </row>
    <row r="491" spans="1:19">
      <c r="A491" t="s">
        <v>507</v>
      </c>
      <c r="B491" t="s">
        <v>762</v>
      </c>
      <c r="C491" t="s">
        <v>768</v>
      </c>
      <c r="D491" t="b">
        <v>1</v>
      </c>
      <c r="E491" t="b">
        <v>0</v>
      </c>
      <c r="F491" t="b">
        <v>0</v>
      </c>
      <c r="G491" t="b">
        <v>0</v>
      </c>
      <c r="H491" t="b">
        <v>0</v>
      </c>
      <c r="I491" t="b">
        <v>0</v>
      </c>
      <c r="J491" t="b">
        <v>0</v>
      </c>
      <c r="K491" t="b">
        <v>0</v>
      </c>
      <c r="L491" t="b">
        <v>0</v>
      </c>
      <c r="M491" t="s">
        <v>1042</v>
      </c>
      <c r="N491" t="s">
        <v>1535</v>
      </c>
      <c r="O491" t="s">
        <v>2025</v>
      </c>
      <c r="P491" t="s">
        <v>2513</v>
      </c>
      <c r="Q491" s="7" t="s">
        <v>3011</v>
      </c>
      <c r="R491" t="s">
        <v>3194</v>
      </c>
    </row>
    <row r="492" spans="1:19">
      <c r="A492" t="s">
        <v>508</v>
      </c>
      <c r="B492" t="s">
        <v>763</v>
      </c>
      <c r="C492" t="s">
        <v>768</v>
      </c>
      <c r="D492" t="b">
        <v>1</v>
      </c>
      <c r="E492" t="b">
        <v>0</v>
      </c>
      <c r="F492" t="b">
        <v>0</v>
      </c>
      <c r="G492" t="b">
        <v>0</v>
      </c>
      <c r="H492" t="b">
        <v>0</v>
      </c>
      <c r="I492" t="b">
        <v>0</v>
      </c>
      <c r="J492" t="b">
        <v>0</v>
      </c>
      <c r="K492" t="b">
        <v>0</v>
      </c>
      <c r="L492" t="b">
        <v>0</v>
      </c>
      <c r="M492" t="s">
        <v>1043</v>
      </c>
      <c r="N492" t="s">
        <v>1536</v>
      </c>
      <c r="O492" t="s">
        <v>2026</v>
      </c>
      <c r="P492" t="s">
        <v>2514</v>
      </c>
      <c r="Q492" s="7" t="s">
        <v>3012</v>
      </c>
      <c r="S492" t="s">
        <v>3575</v>
      </c>
    </row>
    <row r="493" spans="1:19">
      <c r="A493" t="s">
        <v>509</v>
      </c>
      <c r="B493" t="s">
        <v>533</v>
      </c>
      <c r="C493" t="s">
        <v>768</v>
      </c>
      <c r="D493" t="b">
        <v>1</v>
      </c>
      <c r="E493" t="b">
        <v>0</v>
      </c>
      <c r="F493" t="b">
        <v>0</v>
      </c>
      <c r="G493" t="b">
        <v>0</v>
      </c>
      <c r="H493" t="b">
        <v>0</v>
      </c>
      <c r="I493" t="b">
        <v>0</v>
      </c>
      <c r="J493" t="b">
        <v>0</v>
      </c>
      <c r="K493" t="b">
        <v>0</v>
      </c>
      <c r="L493" t="b">
        <v>0</v>
      </c>
      <c r="M493" t="s">
        <v>1044</v>
      </c>
      <c r="N493" t="s">
        <v>1537</v>
      </c>
      <c r="O493" t="s">
        <v>1614</v>
      </c>
      <c r="P493" t="s">
        <v>2101</v>
      </c>
      <c r="Q493" s="7" t="s">
        <v>3013</v>
      </c>
      <c r="S493" t="s">
        <v>3576</v>
      </c>
    </row>
    <row r="494" spans="1:19">
      <c r="A494" t="s">
        <v>510</v>
      </c>
      <c r="B494" t="s">
        <v>533</v>
      </c>
      <c r="C494" t="s">
        <v>768</v>
      </c>
      <c r="D494" t="b">
        <v>1</v>
      </c>
      <c r="E494" t="b">
        <v>0</v>
      </c>
      <c r="F494" t="b">
        <v>0</v>
      </c>
      <c r="G494" t="b">
        <v>0</v>
      </c>
      <c r="H494" t="b">
        <v>0</v>
      </c>
      <c r="I494" t="b">
        <v>0</v>
      </c>
      <c r="J494" t="b">
        <v>0</v>
      </c>
      <c r="K494" t="b">
        <v>0</v>
      </c>
      <c r="L494" t="b">
        <v>0</v>
      </c>
      <c r="M494" t="s">
        <v>1045</v>
      </c>
      <c r="N494" t="s">
        <v>1538</v>
      </c>
      <c r="O494" t="s">
        <v>1614</v>
      </c>
      <c r="P494" t="s">
        <v>2101</v>
      </c>
      <c r="Q494" s="7" t="s">
        <v>3014</v>
      </c>
      <c r="S494" t="s">
        <v>3577</v>
      </c>
    </row>
    <row r="495" spans="1:19">
      <c r="A495" t="s">
        <v>511</v>
      </c>
      <c r="B495" t="s">
        <v>764</v>
      </c>
      <c r="C495" t="s">
        <v>768</v>
      </c>
      <c r="D495" t="b">
        <v>1</v>
      </c>
      <c r="E495" t="b">
        <v>0</v>
      </c>
      <c r="F495" t="b">
        <v>0</v>
      </c>
      <c r="G495" t="b">
        <v>0</v>
      </c>
      <c r="H495" t="b">
        <v>0</v>
      </c>
      <c r="I495" t="b">
        <v>0</v>
      </c>
      <c r="J495" t="b">
        <v>0</v>
      </c>
      <c r="K495" t="b">
        <v>0</v>
      </c>
      <c r="L495" t="b">
        <v>0</v>
      </c>
      <c r="M495" t="s">
        <v>1046</v>
      </c>
      <c r="N495" t="s">
        <v>1539</v>
      </c>
      <c r="O495" t="s">
        <v>2027</v>
      </c>
      <c r="P495" t="s">
        <v>2515</v>
      </c>
      <c r="Q495" s="7" t="s">
        <v>3015</v>
      </c>
      <c r="R495" t="s">
        <v>3195</v>
      </c>
      <c r="S495" t="s">
        <v>3578</v>
      </c>
    </row>
    <row r="496" spans="1:19">
      <c r="A496" t="s">
        <v>512</v>
      </c>
      <c r="B496" t="s">
        <v>522</v>
      </c>
      <c r="C496" t="s">
        <v>768</v>
      </c>
      <c r="D496" t="b">
        <v>1</v>
      </c>
      <c r="E496" t="b">
        <v>0</v>
      </c>
      <c r="F496" t="b">
        <v>0</v>
      </c>
      <c r="G496" t="b">
        <v>0</v>
      </c>
      <c r="H496" t="b">
        <v>0</v>
      </c>
      <c r="I496" t="b">
        <v>0</v>
      </c>
      <c r="J496" t="b">
        <v>0</v>
      </c>
      <c r="K496" t="b">
        <v>0</v>
      </c>
      <c r="L496" t="b">
        <v>0</v>
      </c>
      <c r="M496" t="s">
        <v>1047</v>
      </c>
      <c r="N496" t="s">
        <v>1540</v>
      </c>
      <c r="O496" t="s">
        <v>2028</v>
      </c>
      <c r="P496" t="s">
        <v>2516</v>
      </c>
      <c r="Q496" s="7" t="s">
        <v>3016</v>
      </c>
      <c r="R496" t="s">
        <v>3196</v>
      </c>
    </row>
    <row r="497" spans="1:19">
      <c r="A497" t="s">
        <v>513</v>
      </c>
      <c r="B497" t="s">
        <v>522</v>
      </c>
      <c r="C497" t="s">
        <v>768</v>
      </c>
      <c r="D497" t="b">
        <v>1</v>
      </c>
      <c r="E497" t="b">
        <v>0</v>
      </c>
      <c r="F497" t="b">
        <v>0</v>
      </c>
      <c r="G497" t="b">
        <v>0</v>
      </c>
      <c r="H497" t="b">
        <v>0</v>
      </c>
      <c r="I497" t="b">
        <v>0</v>
      </c>
      <c r="J497" t="b">
        <v>0</v>
      </c>
      <c r="K497" t="b">
        <v>0</v>
      </c>
      <c r="L497" t="b">
        <v>0</v>
      </c>
      <c r="M497" t="s">
        <v>1048</v>
      </c>
      <c r="N497" t="s">
        <v>1541</v>
      </c>
      <c r="O497" t="s">
        <v>2029</v>
      </c>
      <c r="P497" t="s">
        <v>2517</v>
      </c>
      <c r="Q497" s="7" t="s">
        <v>3017</v>
      </c>
      <c r="R497" t="s">
        <v>3197</v>
      </c>
    </row>
    <row r="498" spans="1:19">
      <c r="A498" t="s">
        <v>514</v>
      </c>
      <c r="B498" t="s">
        <v>765</v>
      </c>
      <c r="C498" t="s">
        <v>768</v>
      </c>
      <c r="D498" t="b">
        <v>1</v>
      </c>
      <c r="E498" t="b">
        <v>0</v>
      </c>
      <c r="F498" t="b">
        <v>0</v>
      </c>
      <c r="G498" t="b">
        <v>0</v>
      </c>
      <c r="H498" t="b">
        <v>0</v>
      </c>
      <c r="I498" t="b">
        <v>0</v>
      </c>
      <c r="J498" t="b">
        <v>0</v>
      </c>
      <c r="K498" t="b">
        <v>0</v>
      </c>
      <c r="L498" t="b">
        <v>0</v>
      </c>
      <c r="M498" t="s">
        <v>1049</v>
      </c>
      <c r="N498" t="s">
        <v>1542</v>
      </c>
      <c r="O498" t="s">
        <v>2030</v>
      </c>
      <c r="P498" t="s">
        <v>2518</v>
      </c>
      <c r="Q498" s="7" t="s">
        <v>3018</v>
      </c>
      <c r="S498" t="s">
        <v>3579</v>
      </c>
    </row>
    <row r="499" spans="1:19">
      <c r="A499" t="s">
        <v>515</v>
      </c>
      <c r="B499" t="s">
        <v>766</v>
      </c>
      <c r="C499" t="s">
        <v>769</v>
      </c>
      <c r="D499" t="b">
        <v>1</v>
      </c>
      <c r="E499" t="b">
        <v>0</v>
      </c>
      <c r="F499" t="b">
        <v>0</v>
      </c>
      <c r="G499" t="b">
        <v>0</v>
      </c>
      <c r="H499" t="b">
        <v>0</v>
      </c>
      <c r="I499" t="b">
        <v>0</v>
      </c>
      <c r="J499" t="b">
        <v>1</v>
      </c>
      <c r="K499" t="b">
        <v>0</v>
      </c>
      <c r="L499" t="b">
        <v>0</v>
      </c>
      <c r="M499" t="s">
        <v>1050</v>
      </c>
      <c r="N499" t="s">
        <v>1543</v>
      </c>
      <c r="O499" t="s">
        <v>2031</v>
      </c>
      <c r="P499" t="s">
        <v>2519</v>
      </c>
      <c r="Q499" s="7" t="s">
        <v>3019</v>
      </c>
      <c r="R499" t="s">
        <v>3198</v>
      </c>
      <c r="S499" t="s">
        <v>3580</v>
      </c>
    </row>
    <row r="500" spans="1:19">
      <c r="A500" t="s">
        <v>516</v>
      </c>
      <c r="B500" t="s">
        <v>729</v>
      </c>
      <c r="C500" t="s">
        <v>769</v>
      </c>
      <c r="D500" t="b">
        <v>0</v>
      </c>
      <c r="E500" t="b">
        <v>0</v>
      </c>
      <c r="F500" t="b">
        <v>0</v>
      </c>
      <c r="G500" t="b">
        <v>0</v>
      </c>
      <c r="H500" t="b">
        <v>1</v>
      </c>
      <c r="I500" t="b">
        <v>0</v>
      </c>
      <c r="J500" t="b">
        <v>0</v>
      </c>
      <c r="K500" t="b">
        <v>0</v>
      </c>
      <c r="L500" t="b">
        <v>0</v>
      </c>
      <c r="M500" t="s">
        <v>1051</v>
      </c>
      <c r="O500" t="s">
        <v>2032</v>
      </c>
      <c r="P500" t="s">
        <v>2520</v>
      </c>
      <c r="Q500" s="7" t="s">
        <v>3020</v>
      </c>
      <c r="R500" t="s">
        <v>3199</v>
      </c>
      <c r="S500" t="s">
        <v>3581</v>
      </c>
    </row>
    <row r="501" spans="1:19">
      <c r="A501" t="s">
        <v>517</v>
      </c>
      <c r="B501" t="s">
        <v>607</v>
      </c>
      <c r="C501" t="s">
        <v>769</v>
      </c>
      <c r="D501" t="b">
        <v>1</v>
      </c>
      <c r="E501" t="b">
        <v>0</v>
      </c>
      <c r="F501" t="b">
        <v>0</v>
      </c>
      <c r="G501" t="b">
        <v>0</v>
      </c>
      <c r="H501" t="b">
        <v>0</v>
      </c>
      <c r="I501" t="b">
        <v>0</v>
      </c>
      <c r="J501" t="b">
        <v>0</v>
      </c>
      <c r="K501" t="b">
        <v>0</v>
      </c>
      <c r="L501" t="b">
        <v>0</v>
      </c>
      <c r="M501" t="s">
        <v>1052</v>
      </c>
      <c r="N501" t="s">
        <v>1544</v>
      </c>
      <c r="O501" t="s">
        <v>2033</v>
      </c>
      <c r="P501" t="s">
        <v>2521</v>
      </c>
      <c r="Q501" s="7" t="s">
        <v>3021</v>
      </c>
      <c r="R501" t="s">
        <v>3200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3903</v>
      </c>
      <c r="B1" s="1"/>
      <c r="C1" s="1"/>
      <c r="D1" s="1"/>
      <c r="E1" s="1"/>
      <c r="G1" s="1" t="s">
        <v>3904</v>
      </c>
      <c r="H1" s="1"/>
      <c r="I1" s="1"/>
      <c r="J1" s="1"/>
      <c r="K1" s="1"/>
      <c r="L1" s="1"/>
    </row>
    <row r="2" spans="1:12">
      <c r="A2" s="1" t="s">
        <v>3905</v>
      </c>
      <c r="B2" s="1" t="s">
        <v>3906</v>
      </c>
      <c r="C2" s="1" t="s">
        <v>3907</v>
      </c>
      <c r="D2" s="1" t="s">
        <v>3908</v>
      </c>
      <c r="E2" s="1" t="s">
        <v>3909</v>
      </c>
      <c r="G2" s="1" t="s">
        <v>3649</v>
      </c>
      <c r="H2" s="1" t="s">
        <v>3910</v>
      </c>
      <c r="I2" s="1" t="s">
        <v>3911</v>
      </c>
      <c r="J2" s="1" t="s">
        <v>3912</v>
      </c>
      <c r="K2" s="1" t="s">
        <v>3913</v>
      </c>
      <c r="L2" s="1" t="s">
        <v>3914</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09"/>
  <sheetViews>
    <sheetView workbookViewId="0"/>
  </sheetViews>
  <sheetFormatPr defaultRowHeight="15"/>
  <sheetData>
    <row r="1" spans="1:11">
      <c r="A1" s="6" t="s">
        <v>3582</v>
      </c>
      <c r="B1" s="6" t="s">
        <v>3583</v>
      </c>
      <c r="C1" s="6" t="s">
        <v>3584</v>
      </c>
      <c r="D1" s="6" t="s">
        <v>3585</v>
      </c>
      <c r="E1" s="6" t="s">
        <v>3586</v>
      </c>
      <c r="F1" s="6" t="s">
        <v>3587</v>
      </c>
      <c r="G1" s="6" t="s">
        <v>3588</v>
      </c>
      <c r="H1" s="6" t="s">
        <v>3589</v>
      </c>
      <c r="I1" s="6" t="s">
        <v>3590</v>
      </c>
      <c r="J1" s="6" t="s">
        <v>3591</v>
      </c>
      <c r="K1" s="6" t="s">
        <v>3592</v>
      </c>
    </row>
    <row r="2" spans="1:11">
      <c r="A2" t="s">
        <v>3593</v>
      </c>
      <c r="B2" t="s">
        <v>3594</v>
      </c>
      <c r="C2" t="s">
        <v>3594</v>
      </c>
      <c r="D2">
        <v>1</v>
      </c>
      <c r="E2">
        <v>1</v>
      </c>
      <c r="F2">
        <v>0.32</v>
      </c>
      <c r="G2">
        <v>0.21</v>
      </c>
      <c r="H2">
        <v>0</v>
      </c>
      <c r="I2">
        <v>0.54</v>
      </c>
      <c r="J2">
        <v>0</v>
      </c>
      <c r="K2">
        <v>0</v>
      </c>
    </row>
    <row r="3" spans="1:11">
      <c r="A3" t="s">
        <v>3593</v>
      </c>
      <c r="B3" t="s">
        <v>3595</v>
      </c>
      <c r="C3" t="s">
        <v>3662</v>
      </c>
      <c r="D3">
        <v>1</v>
      </c>
      <c r="E3">
        <v>1</v>
      </c>
      <c r="F3">
        <v>0</v>
      </c>
      <c r="G3">
        <v>0.2</v>
      </c>
      <c r="H3">
        <v>0</v>
      </c>
      <c r="I3">
        <v>0.54</v>
      </c>
      <c r="J3">
        <v>0</v>
      </c>
      <c r="K3">
        <v>0</v>
      </c>
    </row>
    <row r="4" spans="1:11">
      <c r="A4" t="s">
        <v>3593</v>
      </c>
      <c r="B4" t="s">
        <v>3594</v>
      </c>
      <c r="C4" t="s">
        <v>3663</v>
      </c>
      <c r="D4">
        <v>1</v>
      </c>
      <c r="E4">
        <v>1</v>
      </c>
      <c r="F4">
        <v>0.2</v>
      </c>
      <c r="G4">
        <v>0.21</v>
      </c>
      <c r="H4">
        <v>0</v>
      </c>
      <c r="I4">
        <v>0</v>
      </c>
      <c r="J4">
        <v>0</v>
      </c>
      <c r="K4">
        <v>0</v>
      </c>
    </row>
    <row r="5" spans="1:11">
      <c r="A5" t="s">
        <v>3593</v>
      </c>
      <c r="B5" t="s">
        <v>3594</v>
      </c>
      <c r="C5" t="s">
        <v>3664</v>
      </c>
      <c r="D5">
        <v>1</v>
      </c>
      <c r="E5">
        <v>1</v>
      </c>
      <c r="F5">
        <v>0.2</v>
      </c>
      <c r="G5">
        <v>0.21</v>
      </c>
      <c r="H5">
        <v>0</v>
      </c>
      <c r="I5">
        <v>0</v>
      </c>
      <c r="J5">
        <v>0</v>
      </c>
      <c r="K5">
        <v>0</v>
      </c>
    </row>
    <row r="6" spans="1:11">
      <c r="A6" t="s">
        <v>3593</v>
      </c>
      <c r="B6" t="s">
        <v>3596</v>
      </c>
      <c r="C6" t="s">
        <v>3596</v>
      </c>
      <c r="D6">
        <v>1</v>
      </c>
      <c r="E6">
        <v>1</v>
      </c>
      <c r="F6">
        <v>0.2</v>
      </c>
      <c r="G6">
        <v>0.11</v>
      </c>
      <c r="H6">
        <v>0</v>
      </c>
      <c r="I6">
        <v>0</v>
      </c>
      <c r="J6">
        <v>0</v>
      </c>
      <c r="K6">
        <v>0</v>
      </c>
    </row>
    <row r="7" spans="1:11">
      <c r="A7" t="s">
        <v>3593</v>
      </c>
      <c r="B7" t="s">
        <v>3595</v>
      </c>
      <c r="C7" t="s">
        <v>3665</v>
      </c>
      <c r="D7">
        <v>1</v>
      </c>
      <c r="E7">
        <v>1</v>
      </c>
      <c r="F7">
        <v>0</v>
      </c>
      <c r="G7">
        <v>0.2</v>
      </c>
      <c r="H7">
        <v>0</v>
      </c>
      <c r="I7">
        <v>0</v>
      </c>
      <c r="J7">
        <v>0</v>
      </c>
      <c r="K7">
        <v>0</v>
      </c>
    </row>
    <row r="8" spans="1:11">
      <c r="A8" t="s">
        <v>3593</v>
      </c>
      <c r="B8" t="s">
        <v>3595</v>
      </c>
      <c r="C8" t="s">
        <v>3666</v>
      </c>
      <c r="D8">
        <v>1</v>
      </c>
      <c r="E8">
        <v>1</v>
      </c>
      <c r="F8">
        <v>0</v>
      </c>
      <c r="G8">
        <v>0.11</v>
      </c>
      <c r="H8">
        <v>0</v>
      </c>
      <c r="I8">
        <v>0.54</v>
      </c>
      <c r="J8">
        <v>0</v>
      </c>
      <c r="K8">
        <v>0</v>
      </c>
    </row>
    <row r="9" spans="1:11">
      <c r="A9" t="s">
        <v>3593</v>
      </c>
      <c r="B9" t="s">
        <v>3597</v>
      </c>
      <c r="C9" t="s">
        <v>3667</v>
      </c>
      <c r="D9">
        <v>1</v>
      </c>
      <c r="E9">
        <v>1</v>
      </c>
      <c r="F9">
        <v>0</v>
      </c>
      <c r="G9">
        <v>0.11</v>
      </c>
      <c r="H9">
        <v>0</v>
      </c>
      <c r="I9">
        <v>0.67</v>
      </c>
      <c r="J9">
        <v>0</v>
      </c>
      <c r="K9">
        <v>0</v>
      </c>
    </row>
    <row r="10" spans="1:11">
      <c r="A10" t="s">
        <v>3593</v>
      </c>
      <c r="B10" t="s">
        <v>3597</v>
      </c>
      <c r="C10" t="s">
        <v>3668</v>
      </c>
      <c r="D10">
        <v>1</v>
      </c>
      <c r="E10">
        <v>1</v>
      </c>
      <c r="F10">
        <v>0</v>
      </c>
      <c r="G10">
        <v>0.1</v>
      </c>
      <c r="H10">
        <v>0</v>
      </c>
      <c r="I10">
        <v>0</v>
      </c>
      <c r="J10">
        <v>0</v>
      </c>
      <c r="K10">
        <v>0</v>
      </c>
    </row>
    <row r="11" spans="1:11">
      <c r="A11" t="s">
        <v>3593</v>
      </c>
      <c r="B11" t="s">
        <v>3595</v>
      </c>
      <c r="C11" t="s">
        <v>3669</v>
      </c>
      <c r="D11">
        <v>1</v>
      </c>
      <c r="E11">
        <v>1</v>
      </c>
      <c r="F11">
        <v>0</v>
      </c>
      <c r="G11">
        <v>0.11</v>
      </c>
      <c r="H11">
        <v>0</v>
      </c>
      <c r="I11">
        <v>0</v>
      </c>
      <c r="J11">
        <v>0</v>
      </c>
      <c r="K11">
        <v>0</v>
      </c>
    </row>
    <row r="12" spans="1:11">
      <c r="A12" t="s">
        <v>3593</v>
      </c>
      <c r="B12" t="s">
        <v>3595</v>
      </c>
      <c r="C12" t="s">
        <v>3670</v>
      </c>
      <c r="D12">
        <v>1</v>
      </c>
      <c r="E12">
        <v>1</v>
      </c>
      <c r="F12">
        <v>0</v>
      </c>
      <c r="G12">
        <v>0.11</v>
      </c>
      <c r="H12">
        <v>0</v>
      </c>
      <c r="I12">
        <v>0</v>
      </c>
      <c r="J12">
        <v>0</v>
      </c>
      <c r="K12">
        <v>0</v>
      </c>
    </row>
    <row r="13" spans="1:11">
      <c r="A13" t="s">
        <v>3593</v>
      </c>
      <c r="B13" t="s">
        <v>3598</v>
      </c>
      <c r="C13" t="s">
        <v>3671</v>
      </c>
      <c r="D13">
        <v>1</v>
      </c>
      <c r="E13">
        <v>1</v>
      </c>
      <c r="F13">
        <v>0</v>
      </c>
      <c r="G13">
        <v>0.06</v>
      </c>
      <c r="H13">
        <v>0</v>
      </c>
      <c r="I13">
        <v>0</v>
      </c>
      <c r="J13">
        <v>0.02</v>
      </c>
      <c r="K13">
        <v>0</v>
      </c>
    </row>
    <row r="14" spans="1:11">
      <c r="A14" t="s">
        <v>3593</v>
      </c>
      <c r="B14" t="s">
        <v>3596</v>
      </c>
      <c r="C14" t="s">
        <v>3672</v>
      </c>
      <c r="D14">
        <v>1</v>
      </c>
      <c r="E14">
        <v>1</v>
      </c>
      <c r="F14">
        <v>0.2</v>
      </c>
      <c r="G14">
        <v>0.1</v>
      </c>
      <c r="H14">
        <v>0</v>
      </c>
      <c r="I14">
        <v>0</v>
      </c>
      <c r="J14">
        <v>0</v>
      </c>
      <c r="K14">
        <v>0</v>
      </c>
    </row>
    <row r="15" spans="1:11">
      <c r="A15" t="s">
        <v>3593</v>
      </c>
      <c r="B15" t="s">
        <v>3599</v>
      </c>
      <c r="C15" t="s">
        <v>3673</v>
      </c>
      <c r="D15">
        <v>1</v>
      </c>
      <c r="E15">
        <v>1</v>
      </c>
      <c r="F15">
        <v>0.2</v>
      </c>
      <c r="G15">
        <v>0.1</v>
      </c>
      <c r="H15">
        <v>0</v>
      </c>
      <c r="I15">
        <v>0</v>
      </c>
      <c r="J15">
        <v>0</v>
      </c>
      <c r="K15">
        <v>0</v>
      </c>
    </row>
    <row r="16" spans="1:11">
      <c r="A16" t="s">
        <v>3593</v>
      </c>
      <c r="B16" t="s">
        <v>3597</v>
      </c>
      <c r="C16" t="s">
        <v>3674</v>
      </c>
      <c r="D16">
        <v>1</v>
      </c>
      <c r="E16">
        <v>1</v>
      </c>
      <c r="F16">
        <v>0</v>
      </c>
      <c r="G16">
        <v>0.1</v>
      </c>
      <c r="H16">
        <v>0</v>
      </c>
      <c r="I16">
        <v>0</v>
      </c>
      <c r="J16">
        <v>0</v>
      </c>
      <c r="K16">
        <v>0</v>
      </c>
    </row>
    <row r="17" spans="1:11">
      <c r="A17" t="s">
        <v>3593</v>
      </c>
      <c r="B17" t="s">
        <v>3600</v>
      </c>
      <c r="C17" t="s">
        <v>3675</v>
      </c>
      <c r="D17">
        <v>1</v>
      </c>
      <c r="E17">
        <v>1</v>
      </c>
      <c r="F17">
        <v>0</v>
      </c>
      <c r="G17">
        <v>0.1</v>
      </c>
      <c r="H17">
        <v>0</v>
      </c>
      <c r="I17">
        <v>0</v>
      </c>
      <c r="J17">
        <v>0</v>
      </c>
      <c r="K17">
        <v>0</v>
      </c>
    </row>
    <row r="18" spans="1:11">
      <c r="A18" t="s">
        <v>3593</v>
      </c>
      <c r="B18" t="s">
        <v>3601</v>
      </c>
      <c r="C18" t="s">
        <v>3676</v>
      </c>
      <c r="D18">
        <v>1</v>
      </c>
      <c r="E18">
        <v>0.84</v>
      </c>
      <c r="F18">
        <v>0.33</v>
      </c>
      <c r="G18">
        <v>0.2</v>
      </c>
      <c r="H18">
        <v>0</v>
      </c>
      <c r="I18">
        <v>0.54</v>
      </c>
      <c r="J18">
        <v>0</v>
      </c>
      <c r="K18">
        <v>0</v>
      </c>
    </row>
    <row r="19" spans="1:11">
      <c r="A19" t="s">
        <v>3593</v>
      </c>
      <c r="B19" t="s">
        <v>3602</v>
      </c>
      <c r="C19" t="s">
        <v>3602</v>
      </c>
      <c r="D19">
        <v>0.9399999999999999</v>
      </c>
      <c r="E19">
        <v>0.75</v>
      </c>
      <c r="F19">
        <v>0.33</v>
      </c>
      <c r="G19">
        <v>0.2</v>
      </c>
      <c r="H19">
        <v>0</v>
      </c>
      <c r="I19">
        <v>0.54</v>
      </c>
      <c r="J19">
        <v>0</v>
      </c>
      <c r="K19">
        <v>0</v>
      </c>
    </row>
    <row r="20" spans="1:11">
      <c r="A20" t="s">
        <v>3593</v>
      </c>
      <c r="B20" t="s">
        <v>3603</v>
      </c>
      <c r="C20" t="s">
        <v>3677</v>
      </c>
      <c r="D20">
        <v>0.89</v>
      </c>
      <c r="E20">
        <v>0.58</v>
      </c>
      <c r="F20">
        <v>0.33</v>
      </c>
      <c r="G20">
        <v>0.1</v>
      </c>
      <c r="H20">
        <v>0</v>
      </c>
      <c r="I20">
        <v>0.71</v>
      </c>
      <c r="J20">
        <v>0</v>
      </c>
      <c r="K20">
        <v>0</v>
      </c>
    </row>
    <row r="21" spans="1:11">
      <c r="A21" t="s">
        <v>3593</v>
      </c>
      <c r="B21" t="s">
        <v>3603</v>
      </c>
      <c r="C21" t="s">
        <v>3678</v>
      </c>
      <c r="D21">
        <v>0.89</v>
      </c>
      <c r="E21">
        <v>0.58</v>
      </c>
      <c r="F21">
        <v>0.33</v>
      </c>
      <c r="G21">
        <v>0.1</v>
      </c>
      <c r="H21">
        <v>0</v>
      </c>
      <c r="I21">
        <v>0.71</v>
      </c>
      <c r="J21">
        <v>0</v>
      </c>
      <c r="K21">
        <v>0</v>
      </c>
    </row>
    <row r="22" spans="1:11">
      <c r="A22" t="s">
        <v>3593</v>
      </c>
      <c r="B22" t="s">
        <v>3604</v>
      </c>
      <c r="C22" t="s">
        <v>3604</v>
      </c>
      <c r="D22">
        <v>0.82</v>
      </c>
      <c r="E22">
        <v>0.79</v>
      </c>
      <c r="F22">
        <v>0</v>
      </c>
      <c r="G22">
        <v>0.12</v>
      </c>
      <c r="H22">
        <v>0</v>
      </c>
      <c r="I22">
        <v>0</v>
      </c>
      <c r="J22">
        <v>0</v>
      </c>
      <c r="K22">
        <v>0</v>
      </c>
    </row>
    <row r="23" spans="1:11">
      <c r="A23" t="s">
        <v>3593</v>
      </c>
      <c r="B23" t="s">
        <v>3605</v>
      </c>
      <c r="C23" t="s">
        <v>3605</v>
      </c>
      <c r="D23">
        <v>0.79</v>
      </c>
      <c r="E23">
        <v>0.74</v>
      </c>
      <c r="F23">
        <v>0</v>
      </c>
      <c r="G23">
        <v>0.2</v>
      </c>
      <c r="H23">
        <v>0</v>
      </c>
      <c r="I23">
        <v>0</v>
      </c>
      <c r="J23">
        <v>0</v>
      </c>
      <c r="K23">
        <v>0</v>
      </c>
    </row>
    <row r="24" spans="1:11">
      <c r="A24" t="s">
        <v>3593</v>
      </c>
      <c r="B24" t="s">
        <v>3603</v>
      </c>
      <c r="C24" t="s">
        <v>3679</v>
      </c>
      <c r="D24">
        <v>0.79</v>
      </c>
      <c r="E24">
        <v>0.44</v>
      </c>
      <c r="F24">
        <v>0</v>
      </c>
      <c r="G24">
        <v>0.1</v>
      </c>
      <c r="H24">
        <v>0</v>
      </c>
      <c r="I24">
        <v>0.67</v>
      </c>
      <c r="J24">
        <v>0</v>
      </c>
      <c r="K24">
        <v>0</v>
      </c>
    </row>
    <row r="25" spans="1:11">
      <c r="A25" t="s">
        <v>3593</v>
      </c>
      <c r="B25" t="s">
        <v>3606</v>
      </c>
      <c r="C25" t="s">
        <v>3606</v>
      </c>
      <c r="D25">
        <v>0.75</v>
      </c>
      <c r="E25">
        <v>0.72</v>
      </c>
      <c r="F25">
        <v>0</v>
      </c>
      <c r="G25">
        <v>0.11</v>
      </c>
      <c r="H25">
        <v>0</v>
      </c>
      <c r="I25">
        <v>0</v>
      </c>
      <c r="J25">
        <v>0</v>
      </c>
      <c r="K25">
        <v>0</v>
      </c>
    </row>
    <row r="26" spans="1:11">
      <c r="A26" t="s">
        <v>3593</v>
      </c>
      <c r="B26" t="s">
        <v>3607</v>
      </c>
      <c r="C26" t="s">
        <v>3680</v>
      </c>
      <c r="D26">
        <v>0.75</v>
      </c>
      <c r="E26">
        <v>0.72</v>
      </c>
      <c r="F26">
        <v>0</v>
      </c>
      <c r="G26">
        <v>0.11</v>
      </c>
      <c r="H26">
        <v>0</v>
      </c>
      <c r="I26">
        <v>0</v>
      </c>
      <c r="J26">
        <v>0</v>
      </c>
      <c r="K26">
        <v>0</v>
      </c>
    </row>
    <row r="27" spans="1:11">
      <c r="A27" t="s">
        <v>3593</v>
      </c>
      <c r="B27" t="s">
        <v>3608</v>
      </c>
      <c r="C27" t="s">
        <v>3681</v>
      </c>
      <c r="D27">
        <v>0.74</v>
      </c>
      <c r="E27">
        <v>0.73</v>
      </c>
      <c r="F27">
        <v>0</v>
      </c>
      <c r="G27">
        <v>0.06</v>
      </c>
      <c r="H27">
        <v>0</v>
      </c>
      <c r="I27">
        <v>0</v>
      </c>
      <c r="J27">
        <v>0</v>
      </c>
      <c r="K27">
        <v>0</v>
      </c>
    </row>
    <row r="28" spans="1:11">
      <c r="A28" t="s">
        <v>3593</v>
      </c>
      <c r="B28" t="s">
        <v>3609</v>
      </c>
      <c r="C28" t="s">
        <v>3682</v>
      </c>
      <c r="D28">
        <v>0.74</v>
      </c>
      <c r="E28">
        <v>0.71</v>
      </c>
      <c r="F28">
        <v>0</v>
      </c>
      <c r="G28">
        <v>0.13</v>
      </c>
      <c r="H28">
        <v>0</v>
      </c>
      <c r="I28">
        <v>0</v>
      </c>
      <c r="J28">
        <v>0</v>
      </c>
      <c r="K28">
        <v>0</v>
      </c>
    </row>
    <row r="29" spans="1:11">
      <c r="A29" t="s">
        <v>3593</v>
      </c>
      <c r="B29" t="s">
        <v>3610</v>
      </c>
      <c r="C29" t="s">
        <v>3683</v>
      </c>
      <c r="D29">
        <v>0.72</v>
      </c>
      <c r="E29">
        <v>0.54</v>
      </c>
      <c r="F29">
        <v>0.33</v>
      </c>
      <c r="G29">
        <v>0.08</v>
      </c>
      <c r="H29">
        <v>0</v>
      </c>
      <c r="I29">
        <v>0.54</v>
      </c>
      <c r="J29">
        <v>0</v>
      </c>
      <c r="K29">
        <v>0</v>
      </c>
    </row>
    <row r="30" spans="1:11">
      <c r="A30" t="s">
        <v>3593</v>
      </c>
      <c r="B30" t="s">
        <v>3610</v>
      </c>
      <c r="C30" t="s">
        <v>3684</v>
      </c>
      <c r="D30">
        <v>0.72</v>
      </c>
      <c r="E30">
        <v>0.54</v>
      </c>
      <c r="F30">
        <v>0.33</v>
      </c>
      <c r="G30">
        <v>0.08</v>
      </c>
      <c r="H30">
        <v>0</v>
      </c>
      <c r="I30">
        <v>0.54</v>
      </c>
      <c r="J30">
        <v>0</v>
      </c>
      <c r="K30">
        <v>0</v>
      </c>
    </row>
    <row r="31" spans="1:11">
      <c r="A31" t="s">
        <v>3593</v>
      </c>
      <c r="B31" t="s">
        <v>3605</v>
      </c>
      <c r="C31" t="s">
        <v>3685</v>
      </c>
      <c r="D31">
        <v>0.71</v>
      </c>
      <c r="E31">
        <v>0.66</v>
      </c>
      <c r="F31">
        <v>0</v>
      </c>
      <c r="G31">
        <v>0.2</v>
      </c>
      <c r="H31">
        <v>0</v>
      </c>
      <c r="I31">
        <v>0</v>
      </c>
      <c r="J31">
        <v>0</v>
      </c>
      <c r="K31">
        <v>0</v>
      </c>
    </row>
    <row r="32" spans="1:11">
      <c r="A32" t="s">
        <v>3593</v>
      </c>
      <c r="B32" t="s">
        <v>3605</v>
      </c>
      <c r="C32" t="s">
        <v>3686</v>
      </c>
      <c r="D32">
        <v>0.7</v>
      </c>
      <c r="E32">
        <v>0.65</v>
      </c>
      <c r="F32">
        <v>0</v>
      </c>
      <c r="G32">
        <v>0.19</v>
      </c>
      <c r="H32">
        <v>0</v>
      </c>
      <c r="I32">
        <v>0</v>
      </c>
      <c r="J32">
        <v>0</v>
      </c>
      <c r="K32">
        <v>0</v>
      </c>
    </row>
    <row r="33" spans="1:11">
      <c r="A33" t="s">
        <v>3593</v>
      </c>
      <c r="B33" t="s">
        <v>3611</v>
      </c>
      <c r="C33" t="s">
        <v>3687</v>
      </c>
      <c r="D33">
        <v>0.68</v>
      </c>
      <c r="E33">
        <v>0</v>
      </c>
      <c r="F33">
        <v>0</v>
      </c>
      <c r="G33">
        <v>0.05</v>
      </c>
      <c r="H33">
        <v>0</v>
      </c>
      <c r="I33">
        <v>0.67</v>
      </c>
      <c r="J33">
        <v>0</v>
      </c>
      <c r="K33">
        <v>0</v>
      </c>
    </row>
    <row r="34" spans="1:11">
      <c r="A34" t="s">
        <v>3593</v>
      </c>
      <c r="B34" t="s">
        <v>3612</v>
      </c>
      <c r="C34" t="s">
        <v>3688</v>
      </c>
      <c r="D34">
        <v>0.68</v>
      </c>
      <c r="E34">
        <v>0</v>
      </c>
      <c r="F34">
        <v>0</v>
      </c>
      <c r="G34">
        <v>0.05</v>
      </c>
      <c r="H34">
        <v>0</v>
      </c>
      <c r="I34">
        <v>0.67</v>
      </c>
      <c r="J34">
        <v>0</v>
      </c>
      <c r="K34">
        <v>0</v>
      </c>
    </row>
    <row r="35" spans="1:11">
      <c r="A35" t="s">
        <v>3593</v>
      </c>
      <c r="B35" t="s">
        <v>3612</v>
      </c>
      <c r="C35" t="s">
        <v>3689</v>
      </c>
      <c r="D35">
        <v>0.68</v>
      </c>
      <c r="E35">
        <v>0</v>
      </c>
      <c r="F35">
        <v>0</v>
      </c>
      <c r="G35">
        <v>0.05</v>
      </c>
      <c r="H35">
        <v>0</v>
      </c>
      <c r="I35">
        <v>0.67</v>
      </c>
      <c r="J35">
        <v>0</v>
      </c>
      <c r="K35">
        <v>0</v>
      </c>
    </row>
    <row r="36" spans="1:11">
      <c r="A36" t="s">
        <v>3593</v>
      </c>
      <c r="B36" t="s">
        <v>3613</v>
      </c>
      <c r="C36" t="s">
        <v>3690</v>
      </c>
      <c r="D36">
        <v>0.68</v>
      </c>
      <c r="E36">
        <v>0.37</v>
      </c>
      <c r="F36">
        <v>0.32</v>
      </c>
      <c r="G36">
        <v>0.08</v>
      </c>
      <c r="H36">
        <v>0</v>
      </c>
      <c r="I36">
        <v>0.54</v>
      </c>
      <c r="J36">
        <v>0</v>
      </c>
      <c r="K36">
        <v>0</v>
      </c>
    </row>
    <row r="37" spans="1:11">
      <c r="A37" t="s">
        <v>3593</v>
      </c>
      <c r="B37" t="s">
        <v>3613</v>
      </c>
      <c r="C37" t="s">
        <v>3691</v>
      </c>
      <c r="D37">
        <v>0.67</v>
      </c>
      <c r="E37">
        <v>0.37</v>
      </c>
      <c r="F37">
        <v>0.32</v>
      </c>
      <c r="G37">
        <v>0.07000000000000001</v>
      </c>
      <c r="H37">
        <v>0</v>
      </c>
      <c r="I37">
        <v>0.54</v>
      </c>
      <c r="J37">
        <v>0</v>
      </c>
      <c r="K37">
        <v>0</v>
      </c>
    </row>
    <row r="38" spans="1:11">
      <c r="A38" t="s">
        <v>3593</v>
      </c>
      <c r="B38" t="s">
        <v>3612</v>
      </c>
      <c r="C38" t="s">
        <v>3692</v>
      </c>
      <c r="D38">
        <v>0.67</v>
      </c>
      <c r="E38">
        <v>0</v>
      </c>
      <c r="F38">
        <v>0</v>
      </c>
      <c r="G38">
        <v>0.02</v>
      </c>
      <c r="H38">
        <v>0</v>
      </c>
      <c r="I38">
        <v>0.67</v>
      </c>
      <c r="J38">
        <v>0</v>
      </c>
      <c r="K38">
        <v>0</v>
      </c>
    </row>
    <row r="39" spans="1:11">
      <c r="A39" t="s">
        <v>3593</v>
      </c>
      <c r="B39" t="s">
        <v>3614</v>
      </c>
      <c r="C39" t="s">
        <v>3614</v>
      </c>
      <c r="D39">
        <v>0.67</v>
      </c>
      <c r="E39">
        <v>0.65</v>
      </c>
      <c r="F39">
        <v>0</v>
      </c>
      <c r="G39">
        <v>0.1</v>
      </c>
      <c r="H39">
        <v>0</v>
      </c>
      <c r="I39">
        <v>0</v>
      </c>
      <c r="J39">
        <v>0</v>
      </c>
      <c r="K39">
        <v>0</v>
      </c>
    </row>
    <row r="40" spans="1:11">
      <c r="A40" t="s">
        <v>3593</v>
      </c>
      <c r="B40" t="s">
        <v>3615</v>
      </c>
      <c r="C40" t="s">
        <v>3693</v>
      </c>
      <c r="D40">
        <v>0.64</v>
      </c>
      <c r="E40">
        <v>0.59</v>
      </c>
      <c r="F40">
        <v>0</v>
      </c>
      <c r="G40">
        <v>0.2</v>
      </c>
      <c r="H40">
        <v>0</v>
      </c>
      <c r="I40">
        <v>0</v>
      </c>
      <c r="J40">
        <v>0</v>
      </c>
      <c r="K40">
        <v>0</v>
      </c>
    </row>
    <row r="41" spans="1:11">
      <c r="A41" t="s">
        <v>3593</v>
      </c>
      <c r="B41" t="s">
        <v>3616</v>
      </c>
      <c r="C41" t="s">
        <v>3694</v>
      </c>
      <c r="D41">
        <v>0.64</v>
      </c>
      <c r="E41">
        <v>0.59</v>
      </c>
      <c r="F41">
        <v>0</v>
      </c>
      <c r="G41">
        <v>0.2</v>
      </c>
      <c r="H41">
        <v>0</v>
      </c>
      <c r="I41">
        <v>0</v>
      </c>
      <c r="J41">
        <v>0</v>
      </c>
      <c r="K41">
        <v>0</v>
      </c>
    </row>
    <row r="42" spans="1:11">
      <c r="A42" t="s">
        <v>3593</v>
      </c>
      <c r="B42" t="s">
        <v>3594</v>
      </c>
      <c r="C42" t="s">
        <v>3695</v>
      </c>
      <c r="D42">
        <v>0.64</v>
      </c>
      <c r="E42">
        <v>0.59</v>
      </c>
      <c r="F42">
        <v>0</v>
      </c>
      <c r="G42">
        <v>0.19</v>
      </c>
      <c r="H42">
        <v>0</v>
      </c>
      <c r="I42">
        <v>0</v>
      </c>
      <c r="J42">
        <v>0</v>
      </c>
      <c r="K42">
        <v>0</v>
      </c>
    </row>
    <row r="43" spans="1:11">
      <c r="A43" t="s">
        <v>3593</v>
      </c>
      <c r="B43" t="s">
        <v>3598</v>
      </c>
      <c r="C43" t="s">
        <v>3696</v>
      </c>
      <c r="D43">
        <v>0.64</v>
      </c>
      <c r="E43">
        <v>0.59</v>
      </c>
      <c r="F43">
        <v>0</v>
      </c>
      <c r="G43">
        <v>0.19</v>
      </c>
      <c r="H43">
        <v>0</v>
      </c>
      <c r="I43">
        <v>0</v>
      </c>
      <c r="J43">
        <v>0</v>
      </c>
      <c r="K43">
        <v>0</v>
      </c>
    </row>
    <row r="44" spans="1:11">
      <c r="A44" t="s">
        <v>3593</v>
      </c>
      <c r="B44" t="s">
        <v>3617</v>
      </c>
      <c r="C44" t="s">
        <v>3697</v>
      </c>
      <c r="D44">
        <v>0.64</v>
      </c>
      <c r="E44">
        <v>0.59</v>
      </c>
      <c r="F44">
        <v>0</v>
      </c>
      <c r="G44">
        <v>0.19</v>
      </c>
      <c r="H44">
        <v>0</v>
      </c>
      <c r="I44">
        <v>0</v>
      </c>
      <c r="J44">
        <v>0</v>
      </c>
      <c r="K44">
        <v>0</v>
      </c>
    </row>
    <row r="45" spans="1:11">
      <c r="A45" t="s">
        <v>3593</v>
      </c>
      <c r="B45" t="s">
        <v>3618</v>
      </c>
      <c r="C45" t="s">
        <v>3698</v>
      </c>
      <c r="D45">
        <v>0.63</v>
      </c>
      <c r="E45">
        <v>0.54</v>
      </c>
      <c r="F45">
        <v>0.33</v>
      </c>
      <c r="G45">
        <v>0.07000000000000001</v>
      </c>
      <c r="H45">
        <v>0</v>
      </c>
      <c r="I45">
        <v>0</v>
      </c>
      <c r="J45">
        <v>0</v>
      </c>
      <c r="K45">
        <v>0</v>
      </c>
    </row>
    <row r="46" spans="1:11">
      <c r="A46" t="s">
        <v>3593</v>
      </c>
      <c r="B46" t="s">
        <v>3608</v>
      </c>
      <c r="C46" t="s">
        <v>3699</v>
      </c>
      <c r="D46">
        <v>0.6</v>
      </c>
      <c r="E46">
        <v>0.59</v>
      </c>
      <c r="F46">
        <v>0</v>
      </c>
      <c r="G46">
        <v>0.05</v>
      </c>
      <c r="H46">
        <v>0</v>
      </c>
      <c r="I46">
        <v>0</v>
      </c>
      <c r="J46">
        <v>0.03</v>
      </c>
      <c r="K46">
        <v>0</v>
      </c>
    </row>
    <row r="47" spans="1:11">
      <c r="A47" t="s">
        <v>3593</v>
      </c>
      <c r="B47" t="s">
        <v>3607</v>
      </c>
      <c r="C47" t="s">
        <v>3700</v>
      </c>
      <c r="D47">
        <v>0.6</v>
      </c>
      <c r="E47">
        <v>0.59</v>
      </c>
      <c r="F47">
        <v>0</v>
      </c>
      <c r="G47">
        <v>0.05</v>
      </c>
      <c r="H47">
        <v>0</v>
      </c>
      <c r="I47">
        <v>0</v>
      </c>
      <c r="J47">
        <v>0</v>
      </c>
      <c r="K47">
        <v>0</v>
      </c>
    </row>
    <row r="48" spans="1:11">
      <c r="A48" t="s">
        <v>3593</v>
      </c>
      <c r="B48" t="s">
        <v>3619</v>
      </c>
      <c r="C48" t="s">
        <v>3701</v>
      </c>
      <c r="D48">
        <v>0.6</v>
      </c>
      <c r="E48">
        <v>0.59</v>
      </c>
      <c r="F48">
        <v>0</v>
      </c>
      <c r="G48">
        <v>0.03</v>
      </c>
      <c r="H48">
        <v>0</v>
      </c>
      <c r="I48">
        <v>0</v>
      </c>
      <c r="J48">
        <v>0</v>
      </c>
      <c r="K48">
        <v>0</v>
      </c>
    </row>
    <row r="49" spans="1:11">
      <c r="A49" t="s">
        <v>3593</v>
      </c>
      <c r="B49" t="s">
        <v>3607</v>
      </c>
      <c r="C49" t="s">
        <v>3702</v>
      </c>
      <c r="D49">
        <v>0.6</v>
      </c>
      <c r="E49">
        <v>0.59</v>
      </c>
      <c r="F49">
        <v>0</v>
      </c>
      <c r="G49">
        <v>0.03</v>
      </c>
      <c r="H49">
        <v>0</v>
      </c>
      <c r="I49">
        <v>0</v>
      </c>
      <c r="J49">
        <v>0</v>
      </c>
      <c r="K49">
        <v>0</v>
      </c>
    </row>
    <row r="50" spans="1:11">
      <c r="A50" t="s">
        <v>3593</v>
      </c>
      <c r="B50" t="s">
        <v>3620</v>
      </c>
      <c r="C50" t="s">
        <v>3703</v>
      </c>
      <c r="D50">
        <v>0.59</v>
      </c>
      <c r="E50">
        <v>0.59</v>
      </c>
      <c r="F50">
        <v>0</v>
      </c>
      <c r="G50">
        <v>0</v>
      </c>
      <c r="H50">
        <v>0</v>
      </c>
      <c r="I50">
        <v>0</v>
      </c>
      <c r="J50">
        <v>0</v>
      </c>
      <c r="K50">
        <v>0</v>
      </c>
    </row>
    <row r="51" spans="1:11">
      <c r="A51" t="s">
        <v>3593</v>
      </c>
      <c r="B51" t="s">
        <v>3610</v>
      </c>
      <c r="C51" t="s">
        <v>3704</v>
      </c>
      <c r="D51">
        <v>0.5600000000000001</v>
      </c>
      <c r="E51">
        <v>0</v>
      </c>
      <c r="F51">
        <v>0</v>
      </c>
      <c r="G51">
        <v>0.07000000000000001</v>
      </c>
      <c r="H51">
        <v>0</v>
      </c>
      <c r="I51">
        <v>0.54</v>
      </c>
      <c r="J51">
        <v>0</v>
      </c>
      <c r="K51">
        <v>0</v>
      </c>
    </row>
    <row r="52" spans="1:11">
      <c r="A52" t="s">
        <v>3593</v>
      </c>
      <c r="B52" t="s">
        <v>3621</v>
      </c>
      <c r="C52" t="s">
        <v>3705</v>
      </c>
      <c r="D52">
        <v>0.5600000000000001</v>
      </c>
      <c r="E52">
        <v>0.54</v>
      </c>
      <c r="F52">
        <v>0</v>
      </c>
      <c r="G52">
        <v>0.08</v>
      </c>
      <c r="H52">
        <v>0</v>
      </c>
      <c r="I52">
        <v>0</v>
      </c>
      <c r="J52">
        <v>0</v>
      </c>
      <c r="K52">
        <v>0</v>
      </c>
    </row>
    <row r="53" spans="1:11">
      <c r="A53" t="s">
        <v>3593</v>
      </c>
      <c r="B53" t="s">
        <v>3621</v>
      </c>
      <c r="C53" t="s">
        <v>3706</v>
      </c>
      <c r="D53">
        <v>0.55</v>
      </c>
      <c r="E53">
        <v>0.53</v>
      </c>
      <c r="F53">
        <v>0</v>
      </c>
      <c r="G53">
        <v>0.08</v>
      </c>
      <c r="H53">
        <v>0</v>
      </c>
      <c r="I53">
        <v>0</v>
      </c>
      <c r="J53">
        <v>0</v>
      </c>
      <c r="K53">
        <v>0</v>
      </c>
    </row>
    <row r="54" spans="1:11">
      <c r="A54" t="s">
        <v>3593</v>
      </c>
      <c r="B54" t="s">
        <v>3621</v>
      </c>
      <c r="C54" t="s">
        <v>3707</v>
      </c>
      <c r="D54">
        <v>0.55</v>
      </c>
      <c r="E54">
        <v>0.53</v>
      </c>
      <c r="F54">
        <v>0</v>
      </c>
      <c r="G54">
        <v>0.08</v>
      </c>
      <c r="H54">
        <v>0</v>
      </c>
      <c r="I54">
        <v>0</v>
      </c>
      <c r="J54">
        <v>0</v>
      </c>
      <c r="K54">
        <v>0</v>
      </c>
    </row>
    <row r="55" spans="1:11">
      <c r="A55" t="s">
        <v>3593</v>
      </c>
      <c r="B55" t="s">
        <v>3622</v>
      </c>
      <c r="C55" t="s">
        <v>3708</v>
      </c>
      <c r="D55">
        <v>0.55</v>
      </c>
      <c r="E55">
        <v>0</v>
      </c>
      <c r="F55">
        <v>0</v>
      </c>
      <c r="G55">
        <v>0.03</v>
      </c>
      <c r="H55">
        <v>0</v>
      </c>
      <c r="I55">
        <v>0.54</v>
      </c>
      <c r="J55">
        <v>0</v>
      </c>
      <c r="K55">
        <v>0</v>
      </c>
    </row>
    <row r="56" spans="1:11">
      <c r="A56" t="s">
        <v>3593</v>
      </c>
      <c r="B56" t="s">
        <v>3596</v>
      </c>
      <c r="C56" t="s">
        <v>3709</v>
      </c>
      <c r="D56">
        <v>0.55</v>
      </c>
      <c r="E56">
        <v>0.54</v>
      </c>
      <c r="F56">
        <v>0</v>
      </c>
      <c r="G56">
        <v>0.05</v>
      </c>
      <c r="H56">
        <v>0</v>
      </c>
      <c r="I56">
        <v>0</v>
      </c>
      <c r="J56">
        <v>0</v>
      </c>
      <c r="K56">
        <v>0</v>
      </c>
    </row>
    <row r="57" spans="1:11">
      <c r="A57" t="s">
        <v>3593</v>
      </c>
      <c r="B57" t="s">
        <v>3607</v>
      </c>
      <c r="C57" t="s">
        <v>3710</v>
      </c>
      <c r="D57">
        <v>0.55</v>
      </c>
      <c r="E57">
        <v>0.54</v>
      </c>
      <c r="F57">
        <v>0</v>
      </c>
      <c r="G57">
        <v>0.05</v>
      </c>
      <c r="H57">
        <v>0</v>
      </c>
      <c r="I57">
        <v>0</v>
      </c>
      <c r="J57">
        <v>0</v>
      </c>
      <c r="K57">
        <v>0</v>
      </c>
    </row>
    <row r="58" spans="1:11">
      <c r="A58" t="s">
        <v>3593</v>
      </c>
      <c r="B58" t="s">
        <v>3623</v>
      </c>
      <c r="C58" t="s">
        <v>3711</v>
      </c>
      <c r="D58">
        <v>0.54</v>
      </c>
      <c r="E58">
        <v>0.53</v>
      </c>
      <c r="F58">
        <v>0</v>
      </c>
      <c r="G58">
        <v>0.05</v>
      </c>
      <c r="H58">
        <v>0</v>
      </c>
      <c r="I58">
        <v>0</v>
      </c>
      <c r="J58">
        <v>0</v>
      </c>
      <c r="K58">
        <v>0</v>
      </c>
    </row>
    <row r="59" spans="1:11">
      <c r="A59" t="s">
        <v>3593</v>
      </c>
      <c r="B59" t="s">
        <v>3624</v>
      </c>
      <c r="C59" t="s">
        <v>3712</v>
      </c>
      <c r="D59">
        <v>0.54</v>
      </c>
      <c r="E59">
        <v>0.51</v>
      </c>
      <c r="F59">
        <v>0</v>
      </c>
      <c r="G59">
        <v>0.12</v>
      </c>
      <c r="H59">
        <v>0</v>
      </c>
      <c r="I59">
        <v>0</v>
      </c>
      <c r="J59">
        <v>0</v>
      </c>
      <c r="K59">
        <v>0</v>
      </c>
    </row>
    <row r="60" spans="1:11">
      <c r="A60" t="s">
        <v>3593</v>
      </c>
      <c r="B60" t="s">
        <v>3620</v>
      </c>
      <c r="C60" t="s">
        <v>3713</v>
      </c>
      <c r="D60">
        <v>0.54</v>
      </c>
      <c r="E60">
        <v>0.54</v>
      </c>
      <c r="F60">
        <v>0</v>
      </c>
      <c r="G60">
        <v>0</v>
      </c>
      <c r="H60">
        <v>0</v>
      </c>
      <c r="I60">
        <v>0</v>
      </c>
      <c r="J60">
        <v>0</v>
      </c>
      <c r="K60">
        <v>0</v>
      </c>
    </row>
    <row r="61" spans="1:11">
      <c r="A61" t="s">
        <v>3593</v>
      </c>
      <c r="B61" t="s">
        <v>3609</v>
      </c>
      <c r="C61" t="s">
        <v>3714</v>
      </c>
      <c r="D61">
        <v>0.54</v>
      </c>
      <c r="E61">
        <v>0.51</v>
      </c>
      <c r="F61">
        <v>0</v>
      </c>
      <c r="G61">
        <v>0.12</v>
      </c>
      <c r="H61">
        <v>0</v>
      </c>
      <c r="I61">
        <v>0</v>
      </c>
      <c r="J61">
        <v>0</v>
      </c>
      <c r="K61">
        <v>0</v>
      </c>
    </row>
    <row r="62" spans="1:11">
      <c r="A62" t="s">
        <v>3593</v>
      </c>
      <c r="B62" t="s">
        <v>3614</v>
      </c>
      <c r="C62" t="s">
        <v>3715</v>
      </c>
      <c r="D62">
        <v>0.53</v>
      </c>
      <c r="E62">
        <v>0.51</v>
      </c>
      <c r="F62">
        <v>0</v>
      </c>
      <c r="G62">
        <v>0.08</v>
      </c>
      <c r="H62">
        <v>0</v>
      </c>
      <c r="I62">
        <v>0</v>
      </c>
      <c r="J62">
        <v>0</v>
      </c>
      <c r="K62">
        <v>0</v>
      </c>
    </row>
    <row r="63" spans="1:11">
      <c r="A63" t="s">
        <v>3593</v>
      </c>
      <c r="B63" t="s">
        <v>3594</v>
      </c>
      <c r="C63" t="s">
        <v>3716</v>
      </c>
      <c r="D63">
        <v>0.52</v>
      </c>
      <c r="E63">
        <v>0.51</v>
      </c>
      <c r="F63">
        <v>0</v>
      </c>
      <c r="G63">
        <v>0.07000000000000001</v>
      </c>
      <c r="H63">
        <v>0</v>
      </c>
      <c r="I63">
        <v>0</v>
      </c>
      <c r="J63">
        <v>0</v>
      </c>
      <c r="K63">
        <v>0</v>
      </c>
    </row>
    <row r="64" spans="1:11">
      <c r="A64" t="s">
        <v>3593</v>
      </c>
      <c r="B64" t="s">
        <v>3625</v>
      </c>
      <c r="C64" t="s">
        <v>3717</v>
      </c>
      <c r="D64">
        <v>0.52</v>
      </c>
      <c r="E64">
        <v>0.51</v>
      </c>
      <c r="F64">
        <v>0</v>
      </c>
      <c r="G64">
        <v>0.04</v>
      </c>
      <c r="H64">
        <v>0</v>
      </c>
      <c r="I64">
        <v>0</v>
      </c>
      <c r="J64">
        <v>0</v>
      </c>
      <c r="K64">
        <v>0</v>
      </c>
    </row>
    <row r="65" spans="1:11">
      <c r="A65" t="s">
        <v>3593</v>
      </c>
      <c r="B65" t="s">
        <v>3625</v>
      </c>
      <c r="C65" t="s">
        <v>3718</v>
      </c>
      <c r="D65">
        <v>0.52</v>
      </c>
      <c r="E65">
        <v>0.51</v>
      </c>
      <c r="F65">
        <v>0</v>
      </c>
      <c r="G65">
        <v>0.04</v>
      </c>
      <c r="H65">
        <v>0</v>
      </c>
      <c r="I65">
        <v>0</v>
      </c>
      <c r="J65">
        <v>0</v>
      </c>
      <c r="K65">
        <v>0</v>
      </c>
    </row>
    <row r="66" spans="1:11">
      <c r="A66" t="s">
        <v>3593</v>
      </c>
      <c r="B66" t="s">
        <v>3626</v>
      </c>
      <c r="C66" t="s">
        <v>3719</v>
      </c>
      <c r="D66">
        <v>0.51</v>
      </c>
      <c r="E66">
        <v>0.5</v>
      </c>
      <c r="F66">
        <v>0</v>
      </c>
      <c r="G66">
        <v>0.04</v>
      </c>
      <c r="H66">
        <v>0</v>
      </c>
      <c r="I66">
        <v>0</v>
      </c>
      <c r="J66">
        <v>0</v>
      </c>
      <c r="K66">
        <v>0</v>
      </c>
    </row>
    <row r="67" spans="1:11">
      <c r="A67" t="s">
        <v>3593</v>
      </c>
      <c r="B67" t="s">
        <v>3620</v>
      </c>
      <c r="C67" t="s">
        <v>3720</v>
      </c>
      <c r="D67">
        <v>0.51</v>
      </c>
      <c r="E67">
        <v>0.51</v>
      </c>
      <c r="F67">
        <v>0</v>
      </c>
      <c r="G67">
        <v>0</v>
      </c>
      <c r="H67">
        <v>0</v>
      </c>
      <c r="I67">
        <v>0</v>
      </c>
      <c r="J67">
        <v>0</v>
      </c>
      <c r="K67">
        <v>0</v>
      </c>
    </row>
    <row r="68" spans="1:11">
      <c r="A68" t="s">
        <v>3593</v>
      </c>
      <c r="B68" t="s">
        <v>3594</v>
      </c>
      <c r="C68" t="s">
        <v>3721</v>
      </c>
      <c r="D68">
        <v>0.51</v>
      </c>
      <c r="E68">
        <v>0.51</v>
      </c>
      <c r="F68">
        <v>0</v>
      </c>
      <c r="G68">
        <v>0</v>
      </c>
      <c r="H68">
        <v>0</v>
      </c>
      <c r="I68">
        <v>0</v>
      </c>
      <c r="J68">
        <v>0</v>
      </c>
      <c r="K68">
        <v>0</v>
      </c>
    </row>
    <row r="69" spans="1:11">
      <c r="A69" t="s">
        <v>3593</v>
      </c>
      <c r="B69" t="s">
        <v>3620</v>
      </c>
      <c r="C69" t="s">
        <v>3722</v>
      </c>
      <c r="D69">
        <v>0.51</v>
      </c>
      <c r="E69">
        <v>0.51</v>
      </c>
      <c r="F69">
        <v>0</v>
      </c>
      <c r="G69">
        <v>0</v>
      </c>
      <c r="H69">
        <v>0</v>
      </c>
      <c r="I69">
        <v>0</v>
      </c>
      <c r="J69">
        <v>0</v>
      </c>
      <c r="K69">
        <v>0</v>
      </c>
    </row>
    <row r="70" spans="1:11">
      <c r="A70" t="s">
        <v>3593</v>
      </c>
      <c r="B70" t="s">
        <v>3620</v>
      </c>
      <c r="C70" t="s">
        <v>3723</v>
      </c>
      <c r="D70">
        <v>0.51</v>
      </c>
      <c r="E70">
        <v>0.51</v>
      </c>
      <c r="F70">
        <v>0</v>
      </c>
      <c r="G70">
        <v>0</v>
      </c>
      <c r="H70">
        <v>0</v>
      </c>
      <c r="I70">
        <v>0</v>
      </c>
      <c r="J70">
        <v>0</v>
      </c>
      <c r="K70">
        <v>0</v>
      </c>
    </row>
    <row r="71" spans="1:11">
      <c r="A71" t="s">
        <v>3593</v>
      </c>
      <c r="B71" t="s">
        <v>3596</v>
      </c>
      <c r="C71" t="s">
        <v>3724</v>
      </c>
      <c r="D71">
        <v>0.48</v>
      </c>
      <c r="E71">
        <v>0.46</v>
      </c>
      <c r="F71">
        <v>0</v>
      </c>
      <c r="G71">
        <v>0.09</v>
      </c>
      <c r="H71">
        <v>0</v>
      </c>
      <c r="I71">
        <v>0</v>
      </c>
      <c r="J71">
        <v>0</v>
      </c>
      <c r="K71">
        <v>0</v>
      </c>
    </row>
    <row r="72" spans="1:11">
      <c r="A72" t="s">
        <v>3593</v>
      </c>
      <c r="B72" t="s">
        <v>3596</v>
      </c>
      <c r="C72" t="s">
        <v>3725</v>
      </c>
      <c r="D72">
        <v>0.48</v>
      </c>
      <c r="E72">
        <v>0.46</v>
      </c>
      <c r="F72">
        <v>0</v>
      </c>
      <c r="G72">
        <v>0.09</v>
      </c>
      <c r="H72">
        <v>0</v>
      </c>
      <c r="I72">
        <v>0</v>
      </c>
      <c r="J72">
        <v>0</v>
      </c>
      <c r="K72">
        <v>0</v>
      </c>
    </row>
    <row r="73" spans="1:11">
      <c r="A73" t="s">
        <v>3593</v>
      </c>
      <c r="B73" t="s">
        <v>3627</v>
      </c>
      <c r="C73" t="s">
        <v>3726</v>
      </c>
      <c r="D73">
        <v>0.48</v>
      </c>
      <c r="E73">
        <v>0.46</v>
      </c>
      <c r="F73">
        <v>0</v>
      </c>
      <c r="G73">
        <v>0.08</v>
      </c>
      <c r="H73">
        <v>0</v>
      </c>
      <c r="I73">
        <v>0</v>
      </c>
      <c r="J73">
        <v>0</v>
      </c>
      <c r="K73">
        <v>0</v>
      </c>
    </row>
    <row r="74" spans="1:11">
      <c r="A74" t="s">
        <v>3593</v>
      </c>
      <c r="B74" t="s">
        <v>3614</v>
      </c>
      <c r="C74" t="s">
        <v>3727</v>
      </c>
      <c r="D74">
        <v>0.48</v>
      </c>
      <c r="E74">
        <v>0.46</v>
      </c>
      <c r="F74">
        <v>0</v>
      </c>
      <c r="G74">
        <v>0.08</v>
      </c>
      <c r="H74">
        <v>0</v>
      </c>
      <c r="I74">
        <v>0</v>
      </c>
      <c r="J74">
        <v>0</v>
      </c>
      <c r="K74">
        <v>0</v>
      </c>
    </row>
    <row r="75" spans="1:11">
      <c r="A75" t="s">
        <v>3593</v>
      </c>
      <c r="B75" t="s">
        <v>3628</v>
      </c>
      <c r="C75" t="s">
        <v>3728</v>
      </c>
      <c r="D75">
        <v>0.48</v>
      </c>
      <c r="E75">
        <v>0.46</v>
      </c>
      <c r="F75">
        <v>0</v>
      </c>
      <c r="G75">
        <v>0.08</v>
      </c>
      <c r="H75">
        <v>0</v>
      </c>
      <c r="I75">
        <v>0</v>
      </c>
      <c r="J75">
        <v>0</v>
      </c>
      <c r="K75">
        <v>0</v>
      </c>
    </row>
    <row r="76" spans="1:11">
      <c r="A76" t="s">
        <v>3593</v>
      </c>
      <c r="B76" t="s">
        <v>3629</v>
      </c>
      <c r="C76" t="s">
        <v>3729</v>
      </c>
      <c r="D76">
        <v>0.48</v>
      </c>
      <c r="E76">
        <v>0.39</v>
      </c>
      <c r="F76">
        <v>0.32</v>
      </c>
      <c r="G76">
        <v>0.04</v>
      </c>
      <c r="H76">
        <v>0</v>
      </c>
      <c r="I76">
        <v>0</v>
      </c>
      <c r="J76">
        <v>0</v>
      </c>
      <c r="K76">
        <v>0</v>
      </c>
    </row>
    <row r="77" spans="1:11">
      <c r="A77" t="s">
        <v>3593</v>
      </c>
      <c r="B77" t="s">
        <v>3630</v>
      </c>
      <c r="C77" t="s">
        <v>3730</v>
      </c>
      <c r="D77">
        <v>0.47</v>
      </c>
      <c r="E77">
        <v>0.39</v>
      </c>
      <c r="F77">
        <v>0.32</v>
      </c>
      <c r="G77">
        <v>0.04</v>
      </c>
      <c r="H77">
        <v>0</v>
      </c>
      <c r="I77">
        <v>0</v>
      </c>
      <c r="J77">
        <v>0</v>
      </c>
      <c r="K77">
        <v>0</v>
      </c>
    </row>
    <row r="78" spans="1:11">
      <c r="A78" t="s">
        <v>3593</v>
      </c>
      <c r="B78" t="s">
        <v>3608</v>
      </c>
      <c r="C78" t="s">
        <v>3731</v>
      </c>
      <c r="D78">
        <v>0.46</v>
      </c>
      <c r="E78">
        <v>0.45</v>
      </c>
      <c r="F78">
        <v>0</v>
      </c>
      <c r="G78">
        <v>0.05</v>
      </c>
      <c r="H78">
        <v>0</v>
      </c>
      <c r="I78">
        <v>0</v>
      </c>
      <c r="J78">
        <v>0.02</v>
      </c>
      <c r="K78">
        <v>0</v>
      </c>
    </row>
    <row r="79" spans="1:11">
      <c r="A79" t="s">
        <v>3593</v>
      </c>
      <c r="B79" t="s">
        <v>3604</v>
      </c>
      <c r="C79" t="s">
        <v>3732</v>
      </c>
      <c r="D79">
        <v>0.46</v>
      </c>
      <c r="E79">
        <v>0.45</v>
      </c>
      <c r="F79">
        <v>0</v>
      </c>
      <c r="G79">
        <v>0.05</v>
      </c>
      <c r="H79">
        <v>0</v>
      </c>
      <c r="I79">
        <v>0</v>
      </c>
      <c r="J79">
        <v>0</v>
      </c>
      <c r="K79">
        <v>0</v>
      </c>
    </row>
    <row r="80" spans="1:11">
      <c r="A80" t="s">
        <v>3593</v>
      </c>
      <c r="B80" t="s">
        <v>3620</v>
      </c>
      <c r="C80" t="s">
        <v>3733</v>
      </c>
      <c r="D80">
        <v>0.46</v>
      </c>
      <c r="E80">
        <v>0.46</v>
      </c>
      <c r="F80">
        <v>0</v>
      </c>
      <c r="G80">
        <v>0</v>
      </c>
      <c r="H80">
        <v>0</v>
      </c>
      <c r="I80">
        <v>0</v>
      </c>
      <c r="J80">
        <v>0</v>
      </c>
      <c r="K80">
        <v>0</v>
      </c>
    </row>
    <row r="81" spans="1:11">
      <c r="A81" t="s">
        <v>3593</v>
      </c>
      <c r="B81" t="s">
        <v>3620</v>
      </c>
      <c r="C81" t="s">
        <v>3734</v>
      </c>
      <c r="D81">
        <v>0.46</v>
      </c>
      <c r="E81">
        <v>0.46</v>
      </c>
      <c r="F81">
        <v>0</v>
      </c>
      <c r="G81">
        <v>0</v>
      </c>
      <c r="H81">
        <v>0</v>
      </c>
      <c r="I81">
        <v>0</v>
      </c>
      <c r="J81">
        <v>0</v>
      </c>
      <c r="K81">
        <v>0</v>
      </c>
    </row>
    <row r="82" spans="1:11">
      <c r="A82" t="s">
        <v>3593</v>
      </c>
      <c r="B82" t="s">
        <v>3618</v>
      </c>
      <c r="C82" t="s">
        <v>3735</v>
      </c>
      <c r="D82">
        <v>0.46</v>
      </c>
      <c r="E82">
        <v>0.37</v>
      </c>
      <c r="F82">
        <v>0.32</v>
      </c>
      <c r="G82">
        <v>0.07000000000000001</v>
      </c>
      <c r="H82">
        <v>0</v>
      </c>
      <c r="I82">
        <v>0</v>
      </c>
      <c r="J82">
        <v>0</v>
      </c>
      <c r="K82">
        <v>0</v>
      </c>
    </row>
    <row r="83" spans="1:11">
      <c r="A83" t="s">
        <v>3593</v>
      </c>
      <c r="B83" t="s">
        <v>3608</v>
      </c>
      <c r="C83" t="s">
        <v>3736</v>
      </c>
      <c r="D83">
        <v>0.46</v>
      </c>
      <c r="E83">
        <v>0.45</v>
      </c>
      <c r="F83">
        <v>0</v>
      </c>
      <c r="G83">
        <v>0.05</v>
      </c>
      <c r="H83">
        <v>0</v>
      </c>
      <c r="I83">
        <v>0</v>
      </c>
      <c r="J83">
        <v>0</v>
      </c>
      <c r="K83">
        <v>0</v>
      </c>
    </row>
    <row r="84" spans="1:11">
      <c r="A84" t="s">
        <v>3593</v>
      </c>
      <c r="B84" t="s">
        <v>3622</v>
      </c>
      <c r="C84" t="s">
        <v>3737</v>
      </c>
      <c r="D84">
        <v>0.46</v>
      </c>
      <c r="E84">
        <v>0.37</v>
      </c>
      <c r="F84">
        <v>0.32</v>
      </c>
      <c r="G84">
        <v>0.07000000000000001</v>
      </c>
      <c r="H84">
        <v>0</v>
      </c>
      <c r="I84">
        <v>0</v>
      </c>
      <c r="J84">
        <v>0</v>
      </c>
      <c r="K84">
        <v>0</v>
      </c>
    </row>
    <row r="85" spans="1:11">
      <c r="A85" t="s">
        <v>3593</v>
      </c>
      <c r="B85" t="s">
        <v>3629</v>
      </c>
      <c r="C85" t="s">
        <v>3738</v>
      </c>
      <c r="D85">
        <v>0.46</v>
      </c>
      <c r="E85">
        <v>0.37</v>
      </c>
      <c r="F85">
        <v>0.32</v>
      </c>
      <c r="G85">
        <v>0.04</v>
      </c>
      <c r="H85">
        <v>0</v>
      </c>
      <c r="I85">
        <v>0</v>
      </c>
      <c r="J85">
        <v>0</v>
      </c>
      <c r="K85">
        <v>0</v>
      </c>
    </row>
    <row r="86" spans="1:11">
      <c r="A86" t="s">
        <v>3593</v>
      </c>
      <c r="B86" t="s">
        <v>3620</v>
      </c>
      <c r="C86" t="s">
        <v>3739</v>
      </c>
      <c r="D86">
        <v>0.46</v>
      </c>
      <c r="E86">
        <v>0.46</v>
      </c>
      <c r="F86">
        <v>0</v>
      </c>
      <c r="G86">
        <v>0</v>
      </c>
      <c r="H86">
        <v>0</v>
      </c>
      <c r="I86">
        <v>0</v>
      </c>
      <c r="J86">
        <v>0</v>
      </c>
      <c r="K86">
        <v>0</v>
      </c>
    </row>
    <row r="87" spans="1:11">
      <c r="A87" t="s">
        <v>3593</v>
      </c>
      <c r="B87" t="s">
        <v>3622</v>
      </c>
      <c r="C87" t="s">
        <v>3740</v>
      </c>
      <c r="D87">
        <v>0.46</v>
      </c>
      <c r="E87">
        <v>0.37</v>
      </c>
      <c r="F87">
        <v>0.32</v>
      </c>
      <c r="G87">
        <v>0.02</v>
      </c>
      <c r="H87">
        <v>0</v>
      </c>
      <c r="I87">
        <v>0</v>
      </c>
      <c r="J87">
        <v>0</v>
      </c>
      <c r="K87">
        <v>0</v>
      </c>
    </row>
    <row r="88" spans="1:11">
      <c r="A88" t="s">
        <v>3593</v>
      </c>
      <c r="B88" t="s">
        <v>3631</v>
      </c>
      <c r="C88" t="s">
        <v>3741</v>
      </c>
      <c r="D88">
        <v>0.43</v>
      </c>
      <c r="E88">
        <v>0.4</v>
      </c>
      <c r="F88">
        <v>0</v>
      </c>
      <c r="G88">
        <v>0.09</v>
      </c>
      <c r="H88">
        <v>0</v>
      </c>
      <c r="I88">
        <v>0</v>
      </c>
      <c r="J88">
        <v>0.01</v>
      </c>
      <c r="K88">
        <v>0</v>
      </c>
    </row>
    <row r="89" spans="1:11">
      <c r="A89" t="s">
        <v>3593</v>
      </c>
      <c r="B89" t="s">
        <v>3620</v>
      </c>
      <c r="C89" t="s">
        <v>3742</v>
      </c>
      <c r="D89">
        <v>0.41</v>
      </c>
      <c r="E89">
        <v>0.41</v>
      </c>
      <c r="F89">
        <v>0</v>
      </c>
      <c r="G89">
        <v>0</v>
      </c>
      <c r="H89">
        <v>0</v>
      </c>
      <c r="I89">
        <v>0</v>
      </c>
      <c r="J89">
        <v>0</v>
      </c>
      <c r="K89">
        <v>0</v>
      </c>
    </row>
    <row r="90" spans="1:11">
      <c r="A90" t="s">
        <v>3593</v>
      </c>
      <c r="B90" t="s">
        <v>3631</v>
      </c>
      <c r="C90" t="s">
        <v>3743</v>
      </c>
      <c r="D90">
        <v>0.41</v>
      </c>
      <c r="E90">
        <v>0.4</v>
      </c>
      <c r="F90">
        <v>0</v>
      </c>
      <c r="G90">
        <v>0.01</v>
      </c>
      <c r="H90">
        <v>0</v>
      </c>
      <c r="I90">
        <v>0</v>
      </c>
      <c r="J90">
        <v>0</v>
      </c>
      <c r="K90">
        <v>0</v>
      </c>
    </row>
    <row r="91" spans="1:11">
      <c r="A91" t="s">
        <v>3593</v>
      </c>
      <c r="B91" t="s">
        <v>3632</v>
      </c>
      <c r="C91" t="s">
        <v>3744</v>
      </c>
      <c r="D91">
        <v>0.34</v>
      </c>
      <c r="E91">
        <v>0.32</v>
      </c>
      <c r="F91">
        <v>0</v>
      </c>
      <c r="G91">
        <v>0.08</v>
      </c>
      <c r="H91">
        <v>0</v>
      </c>
      <c r="I91">
        <v>0</v>
      </c>
      <c r="J91">
        <v>0</v>
      </c>
      <c r="K91">
        <v>0</v>
      </c>
    </row>
    <row r="92" spans="1:11">
      <c r="A92" t="s">
        <v>3593</v>
      </c>
      <c r="B92" t="s">
        <v>3633</v>
      </c>
      <c r="C92" t="s">
        <v>3745</v>
      </c>
      <c r="D92">
        <v>0.33</v>
      </c>
      <c r="E92">
        <v>0.32</v>
      </c>
      <c r="F92">
        <v>0</v>
      </c>
      <c r="G92">
        <v>0.08</v>
      </c>
      <c r="H92">
        <v>0</v>
      </c>
      <c r="I92">
        <v>0</v>
      </c>
      <c r="J92">
        <v>0.01</v>
      </c>
      <c r="K92">
        <v>0</v>
      </c>
    </row>
    <row r="93" spans="1:11">
      <c r="A93" t="s">
        <v>3593</v>
      </c>
      <c r="B93" t="s">
        <v>3620</v>
      </c>
      <c r="C93" t="s">
        <v>3746</v>
      </c>
      <c r="D93">
        <v>0.29</v>
      </c>
      <c r="E93">
        <v>0.29</v>
      </c>
      <c r="F93">
        <v>0</v>
      </c>
      <c r="G93">
        <v>0</v>
      </c>
      <c r="H93">
        <v>0</v>
      </c>
      <c r="I93">
        <v>0</v>
      </c>
      <c r="J93">
        <v>0</v>
      </c>
      <c r="K93">
        <v>0</v>
      </c>
    </row>
    <row r="94" spans="1:11">
      <c r="A94" t="s">
        <v>3593</v>
      </c>
      <c r="B94" t="s">
        <v>3634</v>
      </c>
      <c r="C94" t="s">
        <v>3747</v>
      </c>
      <c r="D94">
        <v>0.29</v>
      </c>
      <c r="E94">
        <v>0.29</v>
      </c>
      <c r="F94">
        <v>0</v>
      </c>
      <c r="G94">
        <v>0</v>
      </c>
      <c r="H94">
        <v>0</v>
      </c>
      <c r="I94">
        <v>0</v>
      </c>
      <c r="J94">
        <v>0</v>
      </c>
      <c r="K94">
        <v>0</v>
      </c>
    </row>
    <row r="95" spans="1:11">
      <c r="A95" t="s">
        <v>3593</v>
      </c>
      <c r="B95" t="s">
        <v>3620</v>
      </c>
      <c r="C95" t="s">
        <v>3748</v>
      </c>
      <c r="D95">
        <v>0.24</v>
      </c>
      <c r="E95">
        <v>0.24</v>
      </c>
      <c r="F95">
        <v>0</v>
      </c>
      <c r="G95">
        <v>0</v>
      </c>
      <c r="H95">
        <v>0</v>
      </c>
      <c r="I95">
        <v>0</v>
      </c>
      <c r="J95">
        <v>0</v>
      </c>
      <c r="K95">
        <v>0</v>
      </c>
    </row>
    <row r="96" spans="1:11">
      <c r="A96" t="s">
        <v>3593</v>
      </c>
      <c r="B96" t="s">
        <v>3605</v>
      </c>
      <c r="C96" t="s">
        <v>3749</v>
      </c>
      <c r="D96">
        <v>0.23</v>
      </c>
      <c r="E96">
        <v>0.22</v>
      </c>
      <c r="F96">
        <v>0</v>
      </c>
      <c r="G96">
        <v>0.05</v>
      </c>
      <c r="H96">
        <v>0</v>
      </c>
      <c r="I96">
        <v>0</v>
      </c>
      <c r="J96">
        <v>0</v>
      </c>
      <c r="K96">
        <v>0</v>
      </c>
    </row>
    <row r="97" spans="1:11">
      <c r="A97" t="s">
        <v>3593</v>
      </c>
      <c r="B97" t="s">
        <v>3605</v>
      </c>
      <c r="C97" t="s">
        <v>3750</v>
      </c>
      <c r="D97">
        <v>0.23</v>
      </c>
      <c r="E97">
        <v>0.22</v>
      </c>
      <c r="F97">
        <v>0</v>
      </c>
      <c r="G97">
        <v>0.05</v>
      </c>
      <c r="H97">
        <v>0</v>
      </c>
      <c r="I97">
        <v>0</v>
      </c>
      <c r="J97">
        <v>0</v>
      </c>
      <c r="K97">
        <v>0</v>
      </c>
    </row>
    <row r="98" spans="1:11">
      <c r="A98" t="s">
        <v>3593</v>
      </c>
      <c r="B98" t="s">
        <v>3605</v>
      </c>
      <c r="C98" t="s">
        <v>3751</v>
      </c>
      <c r="D98">
        <v>0.23</v>
      </c>
      <c r="E98">
        <v>0.22</v>
      </c>
      <c r="F98">
        <v>0</v>
      </c>
      <c r="G98">
        <v>0.04</v>
      </c>
      <c r="H98">
        <v>0</v>
      </c>
      <c r="I98">
        <v>0</v>
      </c>
      <c r="J98">
        <v>0</v>
      </c>
      <c r="K98">
        <v>0</v>
      </c>
    </row>
    <row r="99" spans="1:11">
      <c r="A99" t="s">
        <v>3593</v>
      </c>
      <c r="B99" t="s">
        <v>3620</v>
      </c>
      <c r="C99" t="s">
        <v>3752</v>
      </c>
      <c r="D99">
        <v>0.23</v>
      </c>
      <c r="E99">
        <v>0.23</v>
      </c>
      <c r="F99">
        <v>0</v>
      </c>
      <c r="G99">
        <v>0</v>
      </c>
      <c r="H99">
        <v>0</v>
      </c>
      <c r="I99">
        <v>0</v>
      </c>
      <c r="J99">
        <v>0</v>
      </c>
      <c r="K99">
        <v>0</v>
      </c>
    </row>
    <row r="100" spans="1:11">
      <c r="A100" t="s">
        <v>3593</v>
      </c>
      <c r="B100" t="s">
        <v>3599</v>
      </c>
      <c r="C100" t="s">
        <v>3753</v>
      </c>
      <c r="D100">
        <v>0.21</v>
      </c>
      <c r="E100">
        <v>0</v>
      </c>
      <c r="F100">
        <v>0.2</v>
      </c>
      <c r="G100">
        <v>0.04</v>
      </c>
      <c r="H100">
        <v>0</v>
      </c>
      <c r="I100">
        <v>0</v>
      </c>
      <c r="J100">
        <v>0</v>
      </c>
      <c r="K100">
        <v>0</v>
      </c>
    </row>
    <row r="101" spans="1:11">
      <c r="A101" t="s">
        <v>3593</v>
      </c>
      <c r="B101" t="s">
        <v>3620</v>
      </c>
      <c r="C101" t="s">
        <v>3754</v>
      </c>
      <c r="D101">
        <v>0.18</v>
      </c>
      <c r="E101">
        <v>0.18</v>
      </c>
      <c r="F101">
        <v>0</v>
      </c>
      <c r="G101">
        <v>0</v>
      </c>
      <c r="H101">
        <v>0</v>
      </c>
      <c r="I101">
        <v>0</v>
      </c>
      <c r="J101">
        <v>0</v>
      </c>
      <c r="K101">
        <v>0</v>
      </c>
    </row>
    <row r="102" spans="1:11">
      <c r="A102" t="s">
        <v>3593</v>
      </c>
      <c r="B102" t="s">
        <v>3630</v>
      </c>
      <c r="C102" t="s">
        <v>3755</v>
      </c>
      <c r="D102">
        <v>0.17</v>
      </c>
      <c r="E102">
        <v>0</v>
      </c>
      <c r="F102">
        <v>0.16</v>
      </c>
      <c r="G102">
        <v>0.03</v>
      </c>
      <c r="H102">
        <v>0</v>
      </c>
      <c r="I102">
        <v>0</v>
      </c>
      <c r="J102">
        <v>0</v>
      </c>
      <c r="K102">
        <v>0</v>
      </c>
    </row>
    <row r="103" spans="1:11">
      <c r="A103" t="s">
        <v>3593</v>
      </c>
      <c r="B103" t="s">
        <v>3635</v>
      </c>
      <c r="C103" t="s">
        <v>3756</v>
      </c>
      <c r="D103">
        <v>0.16</v>
      </c>
      <c r="E103">
        <v>0.16</v>
      </c>
      <c r="F103">
        <v>0</v>
      </c>
      <c r="G103">
        <v>0.03</v>
      </c>
      <c r="H103">
        <v>0</v>
      </c>
      <c r="I103">
        <v>0</v>
      </c>
      <c r="J103">
        <v>0</v>
      </c>
      <c r="K103">
        <v>0</v>
      </c>
    </row>
    <row r="104" spans="1:11">
      <c r="A104" t="s">
        <v>3593</v>
      </c>
      <c r="B104" t="s">
        <v>3620</v>
      </c>
      <c r="C104" t="s">
        <v>3757</v>
      </c>
      <c r="D104">
        <v>0.16</v>
      </c>
      <c r="E104">
        <v>0.16</v>
      </c>
      <c r="F104">
        <v>0</v>
      </c>
      <c r="G104">
        <v>0</v>
      </c>
      <c r="H104">
        <v>0</v>
      </c>
      <c r="I104">
        <v>0</v>
      </c>
      <c r="J104">
        <v>0</v>
      </c>
      <c r="K104">
        <v>0</v>
      </c>
    </row>
    <row r="105" spans="1:11">
      <c r="A105" t="s">
        <v>3593</v>
      </c>
      <c r="B105" t="s">
        <v>3630</v>
      </c>
      <c r="C105" t="s">
        <v>3758</v>
      </c>
      <c r="D105">
        <v>0.16</v>
      </c>
      <c r="E105">
        <v>0</v>
      </c>
      <c r="F105">
        <v>0.16</v>
      </c>
      <c r="G105">
        <v>0</v>
      </c>
      <c r="H105">
        <v>0</v>
      </c>
      <c r="I105">
        <v>0</v>
      </c>
      <c r="J105">
        <v>0</v>
      </c>
      <c r="K105">
        <v>0</v>
      </c>
    </row>
    <row r="106" spans="1:11">
      <c r="A106" t="s">
        <v>3593</v>
      </c>
      <c r="B106" t="s">
        <v>3630</v>
      </c>
      <c r="C106" t="s">
        <v>3759</v>
      </c>
      <c r="D106">
        <v>0.16</v>
      </c>
      <c r="E106">
        <v>0</v>
      </c>
      <c r="F106">
        <v>0.16</v>
      </c>
      <c r="G106">
        <v>0</v>
      </c>
      <c r="H106">
        <v>0</v>
      </c>
      <c r="I106">
        <v>0</v>
      </c>
      <c r="J106">
        <v>0</v>
      </c>
      <c r="K106">
        <v>0</v>
      </c>
    </row>
    <row r="107" spans="1:11">
      <c r="A107" t="s">
        <v>3593</v>
      </c>
      <c r="B107" t="s">
        <v>3598</v>
      </c>
      <c r="C107" t="s">
        <v>3760</v>
      </c>
      <c r="D107">
        <v>0.12</v>
      </c>
      <c r="E107">
        <v>0</v>
      </c>
      <c r="F107">
        <v>0</v>
      </c>
      <c r="G107">
        <v>0.11</v>
      </c>
      <c r="H107">
        <v>0</v>
      </c>
      <c r="I107">
        <v>0</v>
      </c>
      <c r="J107">
        <v>0.06</v>
      </c>
      <c r="K107">
        <v>0</v>
      </c>
    </row>
    <row r="108" spans="1:11">
      <c r="A108" t="s">
        <v>3593</v>
      </c>
      <c r="B108" t="s">
        <v>3626</v>
      </c>
      <c r="C108" t="s">
        <v>3761</v>
      </c>
      <c r="D108">
        <v>0.12</v>
      </c>
      <c r="E108">
        <v>0</v>
      </c>
      <c r="F108">
        <v>0</v>
      </c>
      <c r="G108">
        <v>0.12</v>
      </c>
      <c r="H108">
        <v>0</v>
      </c>
      <c r="I108">
        <v>0</v>
      </c>
      <c r="J108">
        <v>0</v>
      </c>
      <c r="K108">
        <v>0</v>
      </c>
    </row>
    <row r="109" spans="1:11">
      <c r="A109" t="s">
        <v>3593</v>
      </c>
      <c r="B109" t="s">
        <v>3636</v>
      </c>
      <c r="C109" t="s">
        <v>3762</v>
      </c>
      <c r="D109">
        <v>0.12</v>
      </c>
      <c r="E109">
        <v>0</v>
      </c>
      <c r="F109">
        <v>0</v>
      </c>
      <c r="G109">
        <v>0.12</v>
      </c>
      <c r="H109">
        <v>0</v>
      </c>
      <c r="I109">
        <v>0</v>
      </c>
      <c r="J109">
        <v>0</v>
      </c>
      <c r="K109">
        <v>0</v>
      </c>
    </row>
    <row r="110" spans="1:11">
      <c r="A110" t="s">
        <v>3593</v>
      </c>
      <c r="B110" t="s">
        <v>3637</v>
      </c>
      <c r="C110" t="s">
        <v>3637</v>
      </c>
      <c r="D110">
        <v>0.12</v>
      </c>
      <c r="E110">
        <v>0.06</v>
      </c>
      <c r="F110">
        <v>0</v>
      </c>
      <c r="G110">
        <v>0.1</v>
      </c>
      <c r="H110">
        <v>0</v>
      </c>
      <c r="I110">
        <v>0</v>
      </c>
      <c r="J110">
        <v>0</v>
      </c>
      <c r="K110">
        <v>0</v>
      </c>
    </row>
    <row r="111" spans="1:11">
      <c r="A111" t="s">
        <v>3593</v>
      </c>
      <c r="B111" t="s">
        <v>3638</v>
      </c>
      <c r="C111" t="s">
        <v>3763</v>
      </c>
      <c r="D111">
        <v>0.11</v>
      </c>
      <c r="E111">
        <v>0.1</v>
      </c>
      <c r="F111">
        <v>0</v>
      </c>
      <c r="G111">
        <v>0.01</v>
      </c>
      <c r="H111">
        <v>0</v>
      </c>
      <c r="I111">
        <v>0</v>
      </c>
      <c r="J111">
        <v>0.06</v>
      </c>
      <c r="K111">
        <v>0</v>
      </c>
    </row>
    <row r="112" spans="1:11">
      <c r="A112" t="s">
        <v>3593</v>
      </c>
      <c r="B112" t="s">
        <v>3639</v>
      </c>
      <c r="C112" t="s">
        <v>3764</v>
      </c>
      <c r="D112">
        <v>0.11</v>
      </c>
      <c r="E112">
        <v>0</v>
      </c>
      <c r="F112">
        <v>0</v>
      </c>
      <c r="G112">
        <v>0</v>
      </c>
      <c r="H112">
        <v>0</v>
      </c>
      <c r="I112">
        <v>0</v>
      </c>
      <c r="J112">
        <v>0.11</v>
      </c>
      <c r="K112">
        <v>0</v>
      </c>
    </row>
    <row r="113" spans="1:11">
      <c r="A113" t="s">
        <v>3593</v>
      </c>
      <c r="B113" t="s">
        <v>3627</v>
      </c>
      <c r="C113" t="s">
        <v>3765</v>
      </c>
      <c r="D113">
        <v>0.11</v>
      </c>
      <c r="E113">
        <v>0.08</v>
      </c>
      <c r="F113">
        <v>0</v>
      </c>
      <c r="G113">
        <v>0.09</v>
      </c>
      <c r="H113">
        <v>0</v>
      </c>
      <c r="I113">
        <v>0</v>
      </c>
      <c r="J113">
        <v>0</v>
      </c>
      <c r="K113">
        <v>0</v>
      </c>
    </row>
    <row r="114" spans="1:11">
      <c r="A114" t="s">
        <v>3593</v>
      </c>
      <c r="B114" t="s">
        <v>3638</v>
      </c>
      <c r="C114" t="s">
        <v>3766</v>
      </c>
      <c r="D114">
        <v>0.11</v>
      </c>
      <c r="E114">
        <v>0.1</v>
      </c>
      <c r="F114">
        <v>0</v>
      </c>
      <c r="G114">
        <v>0.06</v>
      </c>
      <c r="H114">
        <v>0</v>
      </c>
      <c r="I114">
        <v>0</v>
      </c>
      <c r="J114">
        <v>0</v>
      </c>
      <c r="K114">
        <v>0</v>
      </c>
    </row>
    <row r="115" spans="1:11">
      <c r="A115" t="s">
        <v>3593</v>
      </c>
      <c r="B115" t="s">
        <v>3637</v>
      </c>
      <c r="C115" t="s">
        <v>3767</v>
      </c>
      <c r="D115">
        <v>0.11</v>
      </c>
      <c r="E115">
        <v>0.06</v>
      </c>
      <c r="F115">
        <v>0</v>
      </c>
      <c r="G115">
        <v>0.1</v>
      </c>
      <c r="H115">
        <v>0</v>
      </c>
      <c r="I115">
        <v>0</v>
      </c>
      <c r="J115">
        <v>0</v>
      </c>
      <c r="K115">
        <v>0</v>
      </c>
    </row>
    <row r="116" spans="1:11">
      <c r="A116" t="s">
        <v>3593</v>
      </c>
      <c r="B116" t="s">
        <v>3606</v>
      </c>
      <c r="C116" t="s">
        <v>3768</v>
      </c>
      <c r="D116">
        <v>0.11</v>
      </c>
      <c r="E116">
        <v>0</v>
      </c>
      <c r="F116">
        <v>0</v>
      </c>
      <c r="G116">
        <v>0.11</v>
      </c>
      <c r="H116">
        <v>0</v>
      </c>
      <c r="I116">
        <v>0</v>
      </c>
      <c r="J116">
        <v>0</v>
      </c>
      <c r="K116">
        <v>0</v>
      </c>
    </row>
    <row r="117" spans="1:11">
      <c r="A117" t="s">
        <v>3593</v>
      </c>
      <c r="B117" t="s">
        <v>3640</v>
      </c>
      <c r="C117" t="s">
        <v>3769</v>
      </c>
      <c r="D117">
        <v>0.11</v>
      </c>
      <c r="E117">
        <v>0</v>
      </c>
      <c r="F117">
        <v>0</v>
      </c>
      <c r="G117">
        <v>0.11</v>
      </c>
      <c r="H117">
        <v>0</v>
      </c>
      <c r="I117">
        <v>0</v>
      </c>
      <c r="J117">
        <v>0</v>
      </c>
      <c r="K117">
        <v>0</v>
      </c>
    </row>
    <row r="118" spans="1:11">
      <c r="A118" t="s">
        <v>3593</v>
      </c>
      <c r="B118" t="s">
        <v>3641</v>
      </c>
      <c r="C118" t="s">
        <v>3770</v>
      </c>
      <c r="D118">
        <v>0.11</v>
      </c>
      <c r="E118">
        <v>0.08</v>
      </c>
      <c r="F118">
        <v>0</v>
      </c>
      <c r="G118">
        <v>0.09</v>
      </c>
      <c r="H118">
        <v>0</v>
      </c>
      <c r="I118">
        <v>0</v>
      </c>
      <c r="J118">
        <v>0</v>
      </c>
      <c r="K118">
        <v>0</v>
      </c>
    </row>
    <row r="119" spans="1:11">
      <c r="A119" t="s">
        <v>3593</v>
      </c>
      <c r="B119" t="s">
        <v>3642</v>
      </c>
      <c r="C119" t="s">
        <v>3771</v>
      </c>
      <c r="D119">
        <v>0.1</v>
      </c>
      <c r="E119">
        <v>0.01</v>
      </c>
      <c r="F119">
        <v>0</v>
      </c>
      <c r="G119">
        <v>0.1</v>
      </c>
      <c r="H119">
        <v>0</v>
      </c>
      <c r="I119">
        <v>0</v>
      </c>
      <c r="J119">
        <v>0</v>
      </c>
      <c r="K119">
        <v>0</v>
      </c>
    </row>
    <row r="120" spans="1:11">
      <c r="A120" t="s">
        <v>3593</v>
      </c>
      <c r="B120" t="s">
        <v>3599</v>
      </c>
      <c r="C120" t="s">
        <v>3772</v>
      </c>
      <c r="D120">
        <v>0.1</v>
      </c>
      <c r="E120">
        <v>0.09</v>
      </c>
      <c r="F120">
        <v>0</v>
      </c>
      <c r="G120">
        <v>0.04</v>
      </c>
      <c r="H120">
        <v>0</v>
      </c>
      <c r="I120">
        <v>0</v>
      </c>
      <c r="J120">
        <v>0</v>
      </c>
      <c r="K120">
        <v>0</v>
      </c>
    </row>
    <row r="121" spans="1:11">
      <c r="A121" t="s">
        <v>3593</v>
      </c>
      <c r="B121" t="s">
        <v>3620</v>
      </c>
      <c r="C121" t="s">
        <v>3773</v>
      </c>
      <c r="D121">
        <v>0.1</v>
      </c>
      <c r="E121">
        <v>0.1</v>
      </c>
      <c r="F121">
        <v>0</v>
      </c>
      <c r="G121">
        <v>0</v>
      </c>
      <c r="H121">
        <v>0</v>
      </c>
      <c r="I121">
        <v>0</v>
      </c>
      <c r="J121">
        <v>0</v>
      </c>
      <c r="K121">
        <v>0</v>
      </c>
    </row>
    <row r="122" spans="1:11">
      <c r="A122" t="s">
        <v>3593</v>
      </c>
      <c r="B122" t="s">
        <v>3620</v>
      </c>
      <c r="C122" t="s">
        <v>3774</v>
      </c>
      <c r="D122">
        <v>0.1</v>
      </c>
      <c r="E122">
        <v>0.1</v>
      </c>
      <c r="F122">
        <v>0</v>
      </c>
      <c r="G122">
        <v>0</v>
      </c>
      <c r="H122">
        <v>0</v>
      </c>
      <c r="I122">
        <v>0</v>
      </c>
      <c r="J122">
        <v>0</v>
      </c>
      <c r="K122">
        <v>0</v>
      </c>
    </row>
    <row r="123" spans="1:11">
      <c r="A123" t="s">
        <v>3593</v>
      </c>
      <c r="B123" t="s">
        <v>3638</v>
      </c>
      <c r="C123" t="s">
        <v>3775</v>
      </c>
      <c r="D123">
        <v>0.1</v>
      </c>
      <c r="E123">
        <v>0.1</v>
      </c>
      <c r="F123">
        <v>0</v>
      </c>
      <c r="G123">
        <v>0</v>
      </c>
      <c r="H123">
        <v>0</v>
      </c>
      <c r="I123">
        <v>0</v>
      </c>
      <c r="J123">
        <v>0</v>
      </c>
      <c r="K123">
        <v>0</v>
      </c>
    </row>
    <row r="124" spans="1:11">
      <c r="A124" t="s">
        <v>3593</v>
      </c>
      <c r="B124" t="s">
        <v>3620</v>
      </c>
      <c r="C124" t="s">
        <v>3776</v>
      </c>
      <c r="D124">
        <v>0.09</v>
      </c>
      <c r="E124">
        <v>0.09</v>
      </c>
      <c r="F124">
        <v>0</v>
      </c>
      <c r="G124">
        <v>0</v>
      </c>
      <c r="H124">
        <v>0</v>
      </c>
      <c r="I124">
        <v>0</v>
      </c>
      <c r="J124">
        <v>0</v>
      </c>
      <c r="K124">
        <v>0</v>
      </c>
    </row>
    <row r="125" spans="1:11">
      <c r="A125" t="s">
        <v>3593</v>
      </c>
      <c r="B125" t="s">
        <v>3620</v>
      </c>
      <c r="C125" t="s">
        <v>3777</v>
      </c>
      <c r="D125">
        <v>0.09</v>
      </c>
      <c r="E125">
        <v>0.09</v>
      </c>
      <c r="F125">
        <v>0</v>
      </c>
      <c r="G125">
        <v>0</v>
      </c>
      <c r="H125">
        <v>0</v>
      </c>
      <c r="I125">
        <v>0</v>
      </c>
      <c r="J125">
        <v>0</v>
      </c>
      <c r="K125">
        <v>0</v>
      </c>
    </row>
    <row r="126" spans="1:11">
      <c r="A126" t="s">
        <v>3593</v>
      </c>
      <c r="B126" t="s">
        <v>3597</v>
      </c>
      <c r="C126" t="s">
        <v>3778</v>
      </c>
      <c r="D126">
        <v>0.09</v>
      </c>
      <c r="E126">
        <v>0.05</v>
      </c>
      <c r="F126">
        <v>0</v>
      </c>
      <c r="G126">
        <v>0.08</v>
      </c>
      <c r="H126">
        <v>0</v>
      </c>
      <c r="I126">
        <v>0</v>
      </c>
      <c r="J126">
        <v>0.01</v>
      </c>
      <c r="K126">
        <v>0</v>
      </c>
    </row>
    <row r="127" spans="1:11">
      <c r="A127" t="s">
        <v>3593</v>
      </c>
      <c r="B127" t="s">
        <v>3643</v>
      </c>
      <c r="C127" t="s">
        <v>3779</v>
      </c>
      <c r="D127">
        <v>0.09</v>
      </c>
      <c r="E127">
        <v>0</v>
      </c>
      <c r="F127">
        <v>0</v>
      </c>
      <c r="G127">
        <v>0.09</v>
      </c>
      <c r="H127">
        <v>0</v>
      </c>
      <c r="I127">
        <v>0</v>
      </c>
      <c r="J127">
        <v>0</v>
      </c>
      <c r="K127">
        <v>0</v>
      </c>
    </row>
    <row r="128" spans="1:11">
      <c r="A128" t="s">
        <v>3593</v>
      </c>
      <c r="B128" t="s">
        <v>3620</v>
      </c>
      <c r="C128" t="s">
        <v>3780</v>
      </c>
      <c r="D128">
        <v>0.09</v>
      </c>
      <c r="E128">
        <v>0.09</v>
      </c>
      <c r="F128">
        <v>0</v>
      </c>
      <c r="G128">
        <v>0</v>
      </c>
      <c r="H128">
        <v>0</v>
      </c>
      <c r="I128">
        <v>0</v>
      </c>
      <c r="J128">
        <v>0</v>
      </c>
      <c r="K128">
        <v>0</v>
      </c>
    </row>
    <row r="129" spans="1:11">
      <c r="A129" t="s">
        <v>3593</v>
      </c>
      <c r="B129" t="s">
        <v>3641</v>
      </c>
      <c r="C129" t="s">
        <v>3781</v>
      </c>
      <c r="D129">
        <v>0.09</v>
      </c>
      <c r="E129">
        <v>0.08</v>
      </c>
      <c r="F129">
        <v>0</v>
      </c>
      <c r="G129">
        <v>0.04</v>
      </c>
      <c r="H129">
        <v>0</v>
      </c>
      <c r="I129">
        <v>0</v>
      </c>
      <c r="J129">
        <v>0</v>
      </c>
      <c r="K129">
        <v>0</v>
      </c>
    </row>
    <row r="130" spans="1:11">
      <c r="A130" t="s">
        <v>3593</v>
      </c>
      <c r="B130" t="s">
        <v>3644</v>
      </c>
      <c r="C130" t="s">
        <v>3782</v>
      </c>
      <c r="D130">
        <v>0.09</v>
      </c>
      <c r="E130">
        <v>0</v>
      </c>
      <c r="F130">
        <v>0</v>
      </c>
      <c r="G130">
        <v>0.09</v>
      </c>
      <c r="H130">
        <v>0</v>
      </c>
      <c r="I130">
        <v>0</v>
      </c>
      <c r="J130">
        <v>0</v>
      </c>
      <c r="K130">
        <v>0</v>
      </c>
    </row>
    <row r="131" spans="1:11">
      <c r="A131" t="s">
        <v>3593</v>
      </c>
      <c r="B131" t="s">
        <v>3614</v>
      </c>
      <c r="C131" t="s">
        <v>3783</v>
      </c>
      <c r="D131">
        <v>0.09</v>
      </c>
      <c r="E131">
        <v>0</v>
      </c>
      <c r="F131">
        <v>0</v>
      </c>
      <c r="G131">
        <v>0.09</v>
      </c>
      <c r="H131">
        <v>0</v>
      </c>
      <c r="I131">
        <v>0</v>
      </c>
      <c r="J131">
        <v>0</v>
      </c>
      <c r="K131">
        <v>0</v>
      </c>
    </row>
    <row r="132" spans="1:11">
      <c r="A132" t="s">
        <v>3593</v>
      </c>
      <c r="B132" t="s">
        <v>3645</v>
      </c>
      <c r="C132" t="s">
        <v>3784</v>
      </c>
      <c r="D132">
        <v>0.09</v>
      </c>
      <c r="E132">
        <v>0</v>
      </c>
      <c r="F132">
        <v>0</v>
      </c>
      <c r="G132">
        <v>0.09</v>
      </c>
      <c r="H132">
        <v>0</v>
      </c>
      <c r="I132">
        <v>0</v>
      </c>
      <c r="J132">
        <v>0</v>
      </c>
      <c r="K132">
        <v>0</v>
      </c>
    </row>
    <row r="133" spans="1:11">
      <c r="A133" t="s">
        <v>3593</v>
      </c>
      <c r="B133" t="s">
        <v>3620</v>
      </c>
      <c r="C133" t="s">
        <v>3785</v>
      </c>
      <c r="D133">
        <v>0.09</v>
      </c>
      <c r="E133">
        <v>0.09</v>
      </c>
      <c r="F133">
        <v>0</v>
      </c>
      <c r="G133">
        <v>0</v>
      </c>
      <c r="H133">
        <v>0</v>
      </c>
      <c r="I133">
        <v>0</v>
      </c>
      <c r="J133">
        <v>0</v>
      </c>
      <c r="K133">
        <v>0</v>
      </c>
    </row>
    <row r="134" spans="1:11">
      <c r="A134" t="s">
        <v>3593</v>
      </c>
      <c r="B134" t="s">
        <v>3642</v>
      </c>
      <c r="C134" t="s">
        <v>3786</v>
      </c>
      <c r="D134">
        <v>0.08</v>
      </c>
      <c r="E134">
        <v>0.01</v>
      </c>
      <c r="F134">
        <v>0</v>
      </c>
      <c r="G134">
        <v>0.08</v>
      </c>
      <c r="H134">
        <v>0</v>
      </c>
      <c r="I134">
        <v>0</v>
      </c>
      <c r="J134">
        <v>0</v>
      </c>
      <c r="K134">
        <v>0</v>
      </c>
    </row>
    <row r="135" spans="1:11">
      <c r="A135" t="s">
        <v>3593</v>
      </c>
      <c r="B135" t="s">
        <v>3646</v>
      </c>
      <c r="C135" t="s">
        <v>3787</v>
      </c>
      <c r="D135">
        <v>0.08</v>
      </c>
      <c r="E135">
        <v>0</v>
      </c>
      <c r="F135">
        <v>0</v>
      </c>
      <c r="G135">
        <v>0.08</v>
      </c>
      <c r="H135">
        <v>0</v>
      </c>
      <c r="I135">
        <v>0</v>
      </c>
      <c r="J135">
        <v>0</v>
      </c>
      <c r="K135">
        <v>0</v>
      </c>
    </row>
    <row r="136" spans="1:11">
      <c r="A136" t="s">
        <v>3593</v>
      </c>
      <c r="B136" t="s">
        <v>3647</v>
      </c>
      <c r="C136" t="s">
        <v>3788</v>
      </c>
      <c r="D136">
        <v>0.08</v>
      </c>
      <c r="E136">
        <v>0</v>
      </c>
      <c r="F136">
        <v>0</v>
      </c>
      <c r="G136">
        <v>0.08</v>
      </c>
      <c r="H136">
        <v>0</v>
      </c>
      <c r="I136">
        <v>0</v>
      </c>
      <c r="J136">
        <v>0</v>
      </c>
      <c r="K136">
        <v>0</v>
      </c>
    </row>
    <row r="137" spans="1:11">
      <c r="A137" t="s">
        <v>3593</v>
      </c>
      <c r="B137" t="s">
        <v>3648</v>
      </c>
      <c r="C137" t="s">
        <v>3789</v>
      </c>
      <c r="D137">
        <v>0.08</v>
      </c>
      <c r="E137">
        <v>0</v>
      </c>
      <c r="F137">
        <v>0</v>
      </c>
      <c r="G137">
        <v>0.08</v>
      </c>
      <c r="H137">
        <v>0</v>
      </c>
      <c r="I137">
        <v>0</v>
      </c>
      <c r="J137">
        <v>0</v>
      </c>
      <c r="K137">
        <v>0</v>
      </c>
    </row>
    <row r="138" spans="1:11">
      <c r="A138" t="s">
        <v>3593</v>
      </c>
      <c r="B138" t="s">
        <v>3603</v>
      </c>
      <c r="C138" t="s">
        <v>3790</v>
      </c>
      <c r="D138">
        <v>0.08</v>
      </c>
      <c r="E138">
        <v>0</v>
      </c>
      <c r="F138">
        <v>0</v>
      </c>
      <c r="G138">
        <v>0.08</v>
      </c>
      <c r="H138">
        <v>0</v>
      </c>
      <c r="I138">
        <v>0</v>
      </c>
      <c r="J138">
        <v>0</v>
      </c>
      <c r="K138">
        <v>0</v>
      </c>
    </row>
    <row r="139" spans="1:11">
      <c r="A139" t="s">
        <v>3593</v>
      </c>
      <c r="B139" t="s">
        <v>3602</v>
      </c>
      <c r="C139" t="s">
        <v>3791</v>
      </c>
      <c r="D139">
        <v>0.08</v>
      </c>
      <c r="E139">
        <v>0</v>
      </c>
      <c r="F139">
        <v>0</v>
      </c>
      <c r="G139">
        <v>0.08</v>
      </c>
      <c r="H139">
        <v>0</v>
      </c>
      <c r="I139">
        <v>0</v>
      </c>
      <c r="J139">
        <v>0</v>
      </c>
      <c r="K139">
        <v>0</v>
      </c>
    </row>
    <row r="140" spans="1:11">
      <c r="A140" t="s">
        <v>3593</v>
      </c>
      <c r="B140" t="s">
        <v>3646</v>
      </c>
      <c r="C140" t="s">
        <v>3792</v>
      </c>
      <c r="D140">
        <v>0.08</v>
      </c>
      <c r="E140">
        <v>0</v>
      </c>
      <c r="F140">
        <v>0</v>
      </c>
      <c r="G140">
        <v>0.08</v>
      </c>
      <c r="H140">
        <v>0</v>
      </c>
      <c r="I140">
        <v>0</v>
      </c>
      <c r="J140">
        <v>0</v>
      </c>
      <c r="K140">
        <v>0</v>
      </c>
    </row>
    <row r="141" spans="1:11">
      <c r="A141" t="s">
        <v>3593</v>
      </c>
      <c r="B141" t="s">
        <v>3646</v>
      </c>
      <c r="C141" t="s">
        <v>3793</v>
      </c>
      <c r="D141">
        <v>0.08</v>
      </c>
      <c r="E141">
        <v>0</v>
      </c>
      <c r="F141">
        <v>0</v>
      </c>
      <c r="G141">
        <v>0.08</v>
      </c>
      <c r="H141">
        <v>0</v>
      </c>
      <c r="I141">
        <v>0</v>
      </c>
      <c r="J141">
        <v>0</v>
      </c>
      <c r="K141">
        <v>0</v>
      </c>
    </row>
    <row r="142" spans="1:11">
      <c r="A142" t="s">
        <v>3593</v>
      </c>
      <c r="B142" t="s">
        <v>3625</v>
      </c>
      <c r="C142" t="s">
        <v>3794</v>
      </c>
      <c r="D142">
        <v>0.08</v>
      </c>
      <c r="E142">
        <v>0</v>
      </c>
      <c r="F142">
        <v>0</v>
      </c>
      <c r="G142">
        <v>0.08</v>
      </c>
      <c r="H142">
        <v>0</v>
      </c>
      <c r="I142">
        <v>0</v>
      </c>
      <c r="J142">
        <v>0</v>
      </c>
      <c r="K142">
        <v>0</v>
      </c>
    </row>
    <row r="143" spans="1:11">
      <c r="A143" t="s">
        <v>3593</v>
      </c>
      <c r="B143" t="s">
        <v>3648</v>
      </c>
      <c r="C143" t="s">
        <v>3795</v>
      </c>
      <c r="D143">
        <v>0.08</v>
      </c>
      <c r="E143">
        <v>0</v>
      </c>
      <c r="F143">
        <v>0</v>
      </c>
      <c r="G143">
        <v>0.08</v>
      </c>
      <c r="H143">
        <v>0</v>
      </c>
      <c r="I143">
        <v>0</v>
      </c>
      <c r="J143">
        <v>0</v>
      </c>
      <c r="K143">
        <v>0</v>
      </c>
    </row>
    <row r="144" spans="1:11">
      <c r="A144" t="s">
        <v>3593</v>
      </c>
      <c r="B144" t="s">
        <v>3637</v>
      </c>
      <c r="C144" t="s">
        <v>3796</v>
      </c>
      <c r="D144">
        <v>0.08</v>
      </c>
      <c r="E144">
        <v>0.05</v>
      </c>
      <c r="F144">
        <v>0</v>
      </c>
      <c r="G144">
        <v>0.06</v>
      </c>
      <c r="H144">
        <v>0</v>
      </c>
      <c r="I144">
        <v>0</v>
      </c>
      <c r="J144">
        <v>0</v>
      </c>
      <c r="K144">
        <v>0</v>
      </c>
    </row>
    <row r="145" spans="1:11">
      <c r="A145" t="s">
        <v>3593</v>
      </c>
      <c r="B145" t="s">
        <v>3649</v>
      </c>
      <c r="C145" t="s">
        <v>3797</v>
      </c>
      <c r="D145">
        <v>0.08</v>
      </c>
      <c r="E145">
        <v>0.06</v>
      </c>
      <c r="F145">
        <v>0</v>
      </c>
      <c r="G145">
        <v>0.06</v>
      </c>
      <c r="H145">
        <v>0</v>
      </c>
      <c r="I145">
        <v>0</v>
      </c>
      <c r="J145">
        <v>0</v>
      </c>
      <c r="K145">
        <v>0</v>
      </c>
    </row>
    <row r="146" spans="1:11">
      <c r="A146" t="s">
        <v>3593</v>
      </c>
      <c r="B146" t="s">
        <v>3602</v>
      </c>
      <c r="C146" t="s">
        <v>3798</v>
      </c>
      <c r="D146">
        <v>0.08</v>
      </c>
      <c r="E146">
        <v>0</v>
      </c>
      <c r="F146">
        <v>0</v>
      </c>
      <c r="G146">
        <v>0.08</v>
      </c>
      <c r="H146">
        <v>0</v>
      </c>
      <c r="I146">
        <v>0</v>
      </c>
      <c r="J146">
        <v>0</v>
      </c>
      <c r="K146">
        <v>0</v>
      </c>
    </row>
    <row r="147" spans="1:11">
      <c r="A147" t="s">
        <v>3593</v>
      </c>
      <c r="B147" t="s">
        <v>3650</v>
      </c>
      <c r="C147" t="s">
        <v>3799</v>
      </c>
      <c r="D147">
        <v>0.08</v>
      </c>
      <c r="E147">
        <v>0</v>
      </c>
      <c r="F147">
        <v>0</v>
      </c>
      <c r="G147">
        <v>0.08</v>
      </c>
      <c r="H147">
        <v>0</v>
      </c>
      <c r="I147">
        <v>0</v>
      </c>
      <c r="J147">
        <v>0</v>
      </c>
      <c r="K147">
        <v>0</v>
      </c>
    </row>
    <row r="148" spans="1:11">
      <c r="A148" t="s">
        <v>3593</v>
      </c>
      <c r="B148" t="s">
        <v>3602</v>
      </c>
      <c r="C148" t="s">
        <v>3800</v>
      </c>
      <c r="D148">
        <v>0.08</v>
      </c>
      <c r="E148">
        <v>0</v>
      </c>
      <c r="F148">
        <v>0</v>
      </c>
      <c r="G148">
        <v>0.08</v>
      </c>
      <c r="H148">
        <v>0</v>
      </c>
      <c r="I148">
        <v>0</v>
      </c>
      <c r="J148">
        <v>0</v>
      </c>
      <c r="K148">
        <v>0</v>
      </c>
    </row>
    <row r="149" spans="1:11">
      <c r="A149" t="s">
        <v>3593</v>
      </c>
      <c r="B149" t="s">
        <v>3597</v>
      </c>
      <c r="C149" t="s">
        <v>3801</v>
      </c>
      <c r="D149">
        <v>0.07000000000000001</v>
      </c>
      <c r="E149">
        <v>0</v>
      </c>
      <c r="F149">
        <v>0</v>
      </c>
      <c r="G149">
        <v>0.07000000000000001</v>
      </c>
      <c r="H149">
        <v>0</v>
      </c>
      <c r="I149">
        <v>0</v>
      </c>
      <c r="J149">
        <v>0</v>
      </c>
      <c r="K149">
        <v>0</v>
      </c>
    </row>
    <row r="150" spans="1:11">
      <c r="A150" t="s">
        <v>3593</v>
      </c>
      <c r="B150" t="s">
        <v>3620</v>
      </c>
      <c r="C150" t="s">
        <v>3802</v>
      </c>
      <c r="D150">
        <v>0.07000000000000001</v>
      </c>
      <c r="E150">
        <v>0.07000000000000001</v>
      </c>
      <c r="F150">
        <v>0</v>
      </c>
      <c r="G150">
        <v>0</v>
      </c>
      <c r="H150">
        <v>0</v>
      </c>
      <c r="I150">
        <v>0</v>
      </c>
      <c r="J150">
        <v>0</v>
      </c>
      <c r="K150">
        <v>0</v>
      </c>
    </row>
    <row r="151" spans="1:11">
      <c r="A151" t="s">
        <v>3593</v>
      </c>
      <c r="B151" t="s">
        <v>3620</v>
      </c>
      <c r="C151" t="s">
        <v>3803</v>
      </c>
      <c r="D151">
        <v>0.07000000000000001</v>
      </c>
      <c r="E151">
        <v>0.07000000000000001</v>
      </c>
      <c r="F151">
        <v>0</v>
      </c>
      <c r="G151">
        <v>0</v>
      </c>
      <c r="H151">
        <v>0</v>
      </c>
      <c r="I151">
        <v>0</v>
      </c>
      <c r="J151">
        <v>0</v>
      </c>
      <c r="K151">
        <v>0</v>
      </c>
    </row>
    <row r="152" spans="1:11">
      <c r="A152" t="s">
        <v>3593</v>
      </c>
      <c r="B152" t="s">
        <v>3620</v>
      </c>
      <c r="C152" t="s">
        <v>3804</v>
      </c>
      <c r="D152">
        <v>0.07000000000000001</v>
      </c>
      <c r="E152">
        <v>0.07000000000000001</v>
      </c>
      <c r="F152">
        <v>0</v>
      </c>
      <c r="G152">
        <v>0</v>
      </c>
      <c r="H152">
        <v>0</v>
      </c>
      <c r="I152">
        <v>0</v>
      </c>
      <c r="J152">
        <v>0</v>
      </c>
      <c r="K152">
        <v>0</v>
      </c>
    </row>
    <row r="153" spans="1:11">
      <c r="A153" t="s">
        <v>3593</v>
      </c>
      <c r="B153" t="s">
        <v>3620</v>
      </c>
      <c r="C153" t="s">
        <v>3805</v>
      </c>
      <c r="D153">
        <v>0.07000000000000001</v>
      </c>
      <c r="E153">
        <v>0.07000000000000001</v>
      </c>
      <c r="F153">
        <v>0</v>
      </c>
      <c r="G153">
        <v>0</v>
      </c>
      <c r="H153">
        <v>0</v>
      </c>
      <c r="I153">
        <v>0</v>
      </c>
      <c r="J153">
        <v>0</v>
      </c>
      <c r="K153">
        <v>0</v>
      </c>
    </row>
    <row r="154" spans="1:11">
      <c r="A154" t="s">
        <v>3593</v>
      </c>
      <c r="B154" t="s">
        <v>3599</v>
      </c>
      <c r="C154" t="s">
        <v>3806</v>
      </c>
      <c r="D154">
        <v>0.07000000000000001</v>
      </c>
      <c r="E154">
        <v>0.07000000000000001</v>
      </c>
      <c r="F154">
        <v>0</v>
      </c>
      <c r="G154">
        <v>0</v>
      </c>
      <c r="H154">
        <v>0</v>
      </c>
      <c r="I154">
        <v>0</v>
      </c>
      <c r="J154">
        <v>0</v>
      </c>
      <c r="K154">
        <v>0</v>
      </c>
    </row>
    <row r="155" spans="1:11">
      <c r="A155" t="s">
        <v>3593</v>
      </c>
      <c r="B155" t="s">
        <v>3625</v>
      </c>
      <c r="C155" t="s">
        <v>3807</v>
      </c>
      <c r="D155">
        <v>0.07000000000000001</v>
      </c>
      <c r="E155">
        <v>0</v>
      </c>
      <c r="F155">
        <v>0</v>
      </c>
      <c r="G155">
        <v>0.07000000000000001</v>
      </c>
      <c r="H155">
        <v>0</v>
      </c>
      <c r="I155">
        <v>0</v>
      </c>
      <c r="J155">
        <v>0</v>
      </c>
      <c r="K155">
        <v>0</v>
      </c>
    </row>
    <row r="156" spans="1:11">
      <c r="A156" t="s">
        <v>3593</v>
      </c>
      <c r="B156" t="s">
        <v>3603</v>
      </c>
      <c r="C156" t="s">
        <v>3808</v>
      </c>
      <c r="D156">
        <v>0.07000000000000001</v>
      </c>
      <c r="E156">
        <v>0</v>
      </c>
      <c r="F156">
        <v>0</v>
      </c>
      <c r="G156">
        <v>0.07000000000000001</v>
      </c>
      <c r="H156">
        <v>0</v>
      </c>
      <c r="I156">
        <v>0</v>
      </c>
      <c r="J156">
        <v>0</v>
      </c>
      <c r="K156">
        <v>0</v>
      </c>
    </row>
    <row r="157" spans="1:11">
      <c r="A157" t="s">
        <v>3593</v>
      </c>
      <c r="B157" t="s">
        <v>3609</v>
      </c>
      <c r="C157" t="s">
        <v>3809</v>
      </c>
      <c r="D157">
        <v>0.07000000000000001</v>
      </c>
      <c r="E157">
        <v>0</v>
      </c>
      <c r="F157">
        <v>0</v>
      </c>
      <c r="G157">
        <v>0.07000000000000001</v>
      </c>
      <c r="H157">
        <v>0</v>
      </c>
      <c r="I157">
        <v>0</v>
      </c>
      <c r="J157">
        <v>0</v>
      </c>
      <c r="K157">
        <v>0</v>
      </c>
    </row>
    <row r="158" spans="1:11">
      <c r="A158" t="s">
        <v>3593</v>
      </c>
      <c r="B158" t="s">
        <v>3646</v>
      </c>
      <c r="C158" t="s">
        <v>3810</v>
      </c>
      <c r="D158">
        <v>0.07000000000000001</v>
      </c>
      <c r="E158">
        <v>0</v>
      </c>
      <c r="F158">
        <v>0</v>
      </c>
      <c r="G158">
        <v>0.07000000000000001</v>
      </c>
      <c r="H158">
        <v>0</v>
      </c>
      <c r="I158">
        <v>0</v>
      </c>
      <c r="J158">
        <v>0</v>
      </c>
      <c r="K158">
        <v>0</v>
      </c>
    </row>
    <row r="159" spans="1:11">
      <c r="A159" t="s">
        <v>3593</v>
      </c>
      <c r="B159" t="s">
        <v>3595</v>
      </c>
      <c r="C159" t="s">
        <v>3811</v>
      </c>
      <c r="D159">
        <v>0.07000000000000001</v>
      </c>
      <c r="E159">
        <v>0</v>
      </c>
      <c r="F159">
        <v>0</v>
      </c>
      <c r="G159">
        <v>0.07000000000000001</v>
      </c>
      <c r="H159">
        <v>0</v>
      </c>
      <c r="I159">
        <v>0</v>
      </c>
      <c r="J159">
        <v>0</v>
      </c>
      <c r="K159">
        <v>0</v>
      </c>
    </row>
    <row r="160" spans="1:11">
      <c r="A160" t="s">
        <v>3593</v>
      </c>
      <c r="B160" t="s">
        <v>3637</v>
      </c>
      <c r="C160" t="s">
        <v>3812</v>
      </c>
      <c r="D160">
        <v>0.07000000000000001</v>
      </c>
      <c r="E160">
        <v>0.05</v>
      </c>
      <c r="F160">
        <v>0</v>
      </c>
      <c r="G160">
        <v>0.06</v>
      </c>
      <c r="H160">
        <v>0</v>
      </c>
      <c r="I160">
        <v>0</v>
      </c>
      <c r="J160">
        <v>0</v>
      </c>
      <c r="K160">
        <v>0</v>
      </c>
    </row>
    <row r="161" spans="1:11">
      <c r="A161" t="s">
        <v>3593</v>
      </c>
      <c r="B161" t="s">
        <v>3651</v>
      </c>
      <c r="C161" t="s">
        <v>3813</v>
      </c>
      <c r="D161">
        <v>0.07000000000000001</v>
      </c>
      <c r="E161">
        <v>0.06</v>
      </c>
      <c r="F161">
        <v>0</v>
      </c>
      <c r="G161">
        <v>0.05</v>
      </c>
      <c r="H161">
        <v>0</v>
      </c>
      <c r="I161">
        <v>0</v>
      </c>
      <c r="J161">
        <v>0</v>
      </c>
      <c r="K161">
        <v>0</v>
      </c>
    </row>
    <row r="162" spans="1:11">
      <c r="A162" t="s">
        <v>3593</v>
      </c>
      <c r="B162" t="s">
        <v>3598</v>
      </c>
      <c r="C162" t="s">
        <v>3814</v>
      </c>
      <c r="D162">
        <v>0.07000000000000001</v>
      </c>
      <c r="E162">
        <v>0</v>
      </c>
      <c r="F162">
        <v>0</v>
      </c>
      <c r="G162">
        <v>0.07000000000000001</v>
      </c>
      <c r="H162">
        <v>0</v>
      </c>
      <c r="I162">
        <v>0</v>
      </c>
      <c r="J162">
        <v>0</v>
      </c>
      <c r="K162">
        <v>0</v>
      </c>
    </row>
    <row r="163" spans="1:11">
      <c r="A163" t="s">
        <v>3593</v>
      </c>
      <c r="B163" t="s">
        <v>3620</v>
      </c>
      <c r="C163" t="s">
        <v>3815</v>
      </c>
      <c r="D163">
        <v>0.07000000000000001</v>
      </c>
      <c r="E163">
        <v>0.07000000000000001</v>
      </c>
      <c r="F163">
        <v>0</v>
      </c>
      <c r="G163">
        <v>0</v>
      </c>
      <c r="H163">
        <v>0</v>
      </c>
      <c r="I163">
        <v>0</v>
      </c>
      <c r="J163">
        <v>0</v>
      </c>
      <c r="K163">
        <v>0</v>
      </c>
    </row>
    <row r="164" spans="1:11">
      <c r="A164" t="s">
        <v>3593</v>
      </c>
      <c r="B164" t="s">
        <v>3627</v>
      </c>
      <c r="C164" t="s">
        <v>3816</v>
      </c>
      <c r="D164">
        <v>0.07000000000000001</v>
      </c>
      <c r="E164">
        <v>0</v>
      </c>
      <c r="F164">
        <v>0</v>
      </c>
      <c r="G164">
        <v>0.07000000000000001</v>
      </c>
      <c r="H164">
        <v>0</v>
      </c>
      <c r="I164">
        <v>0</v>
      </c>
      <c r="J164">
        <v>0</v>
      </c>
      <c r="K164">
        <v>0</v>
      </c>
    </row>
    <row r="165" spans="1:11">
      <c r="A165" t="s">
        <v>3593</v>
      </c>
      <c r="B165" t="s">
        <v>3614</v>
      </c>
      <c r="C165" t="s">
        <v>3817</v>
      </c>
      <c r="D165">
        <v>0.07000000000000001</v>
      </c>
      <c r="E165">
        <v>0</v>
      </c>
      <c r="F165">
        <v>0</v>
      </c>
      <c r="G165">
        <v>0.07000000000000001</v>
      </c>
      <c r="H165">
        <v>0</v>
      </c>
      <c r="I165">
        <v>0</v>
      </c>
      <c r="J165">
        <v>0</v>
      </c>
      <c r="K165">
        <v>0</v>
      </c>
    </row>
    <row r="166" spans="1:11">
      <c r="A166" t="s">
        <v>3593</v>
      </c>
      <c r="B166" t="s">
        <v>3652</v>
      </c>
      <c r="C166" t="s">
        <v>3818</v>
      </c>
      <c r="D166">
        <v>0.07000000000000001</v>
      </c>
      <c r="E166">
        <v>0</v>
      </c>
      <c r="F166">
        <v>0</v>
      </c>
      <c r="G166">
        <v>0.07000000000000001</v>
      </c>
      <c r="H166">
        <v>0</v>
      </c>
      <c r="I166">
        <v>0</v>
      </c>
      <c r="J166">
        <v>0</v>
      </c>
      <c r="K166">
        <v>0</v>
      </c>
    </row>
    <row r="167" spans="1:11">
      <c r="A167" t="s">
        <v>3593</v>
      </c>
      <c r="B167" t="s">
        <v>3651</v>
      </c>
      <c r="C167" t="s">
        <v>3819</v>
      </c>
      <c r="D167">
        <v>0.07000000000000001</v>
      </c>
      <c r="E167">
        <v>0.06</v>
      </c>
      <c r="F167">
        <v>0</v>
      </c>
      <c r="G167">
        <v>0.05</v>
      </c>
      <c r="H167">
        <v>0</v>
      </c>
      <c r="I167">
        <v>0</v>
      </c>
      <c r="J167">
        <v>0</v>
      </c>
      <c r="K167">
        <v>0</v>
      </c>
    </row>
    <row r="168" spans="1:11">
      <c r="A168" t="s">
        <v>3593</v>
      </c>
      <c r="B168" t="s">
        <v>3629</v>
      </c>
      <c r="C168" t="s">
        <v>3820</v>
      </c>
      <c r="D168">
        <v>0.07000000000000001</v>
      </c>
      <c r="E168">
        <v>0</v>
      </c>
      <c r="F168">
        <v>0</v>
      </c>
      <c r="G168">
        <v>0.07000000000000001</v>
      </c>
      <c r="H168">
        <v>0</v>
      </c>
      <c r="I168">
        <v>0</v>
      </c>
      <c r="J168">
        <v>0</v>
      </c>
      <c r="K168">
        <v>0</v>
      </c>
    </row>
    <row r="169" spans="1:11">
      <c r="A169" t="s">
        <v>3593</v>
      </c>
      <c r="B169" t="s">
        <v>3650</v>
      </c>
      <c r="C169" t="s">
        <v>3821</v>
      </c>
      <c r="D169">
        <v>0.07000000000000001</v>
      </c>
      <c r="E169">
        <v>0</v>
      </c>
      <c r="F169">
        <v>0</v>
      </c>
      <c r="G169">
        <v>0.07000000000000001</v>
      </c>
      <c r="H169">
        <v>0</v>
      </c>
      <c r="I169">
        <v>0</v>
      </c>
      <c r="J169">
        <v>0</v>
      </c>
      <c r="K169">
        <v>0</v>
      </c>
    </row>
    <row r="170" spans="1:11">
      <c r="A170" t="s">
        <v>3593</v>
      </c>
      <c r="B170" t="s">
        <v>3653</v>
      </c>
      <c r="C170" t="s">
        <v>3822</v>
      </c>
      <c r="D170">
        <v>0.07000000000000001</v>
      </c>
      <c r="E170">
        <v>0.06</v>
      </c>
      <c r="F170">
        <v>0</v>
      </c>
      <c r="G170">
        <v>0.05</v>
      </c>
      <c r="H170">
        <v>0</v>
      </c>
      <c r="I170">
        <v>0</v>
      </c>
      <c r="J170">
        <v>0</v>
      </c>
      <c r="K170">
        <v>0</v>
      </c>
    </row>
    <row r="171" spans="1:11">
      <c r="A171" t="s">
        <v>3593</v>
      </c>
      <c r="B171" t="s">
        <v>3651</v>
      </c>
      <c r="C171" t="s">
        <v>3823</v>
      </c>
      <c r="D171">
        <v>0.07000000000000001</v>
      </c>
      <c r="E171">
        <v>0.06</v>
      </c>
      <c r="F171">
        <v>0</v>
      </c>
      <c r="G171">
        <v>0.05</v>
      </c>
      <c r="H171">
        <v>0</v>
      </c>
      <c r="I171">
        <v>0</v>
      </c>
      <c r="J171">
        <v>0</v>
      </c>
      <c r="K171">
        <v>0</v>
      </c>
    </row>
    <row r="172" spans="1:11">
      <c r="A172" t="s">
        <v>3593</v>
      </c>
      <c r="B172" t="s">
        <v>3653</v>
      </c>
      <c r="C172" t="s">
        <v>3824</v>
      </c>
      <c r="D172">
        <v>0.07000000000000001</v>
      </c>
      <c r="E172">
        <v>0.06</v>
      </c>
      <c r="F172">
        <v>0</v>
      </c>
      <c r="G172">
        <v>0.05</v>
      </c>
      <c r="H172">
        <v>0</v>
      </c>
      <c r="I172">
        <v>0</v>
      </c>
      <c r="J172">
        <v>0</v>
      </c>
      <c r="K172">
        <v>0</v>
      </c>
    </row>
    <row r="173" spans="1:11">
      <c r="A173" t="s">
        <v>3593</v>
      </c>
      <c r="B173" t="s">
        <v>3597</v>
      </c>
      <c r="C173" t="s">
        <v>3825</v>
      </c>
      <c r="D173">
        <v>0.07000000000000001</v>
      </c>
      <c r="E173">
        <v>0</v>
      </c>
      <c r="F173">
        <v>0</v>
      </c>
      <c r="G173">
        <v>0.07000000000000001</v>
      </c>
      <c r="H173">
        <v>0</v>
      </c>
      <c r="I173">
        <v>0</v>
      </c>
      <c r="J173">
        <v>0</v>
      </c>
      <c r="K173">
        <v>0</v>
      </c>
    </row>
    <row r="174" spans="1:11">
      <c r="A174" t="s">
        <v>3593</v>
      </c>
      <c r="B174" t="s">
        <v>3597</v>
      </c>
      <c r="C174" t="s">
        <v>3826</v>
      </c>
      <c r="D174">
        <v>0.07000000000000001</v>
      </c>
      <c r="E174">
        <v>0</v>
      </c>
      <c r="F174">
        <v>0</v>
      </c>
      <c r="G174">
        <v>0.07000000000000001</v>
      </c>
      <c r="H174">
        <v>0</v>
      </c>
      <c r="I174">
        <v>0</v>
      </c>
      <c r="J174">
        <v>0</v>
      </c>
      <c r="K174">
        <v>0</v>
      </c>
    </row>
    <row r="175" spans="1:11">
      <c r="A175" t="s">
        <v>3593</v>
      </c>
      <c r="B175" t="s">
        <v>3632</v>
      </c>
      <c r="C175" t="s">
        <v>3827</v>
      </c>
      <c r="D175">
        <v>0.07000000000000001</v>
      </c>
      <c r="E175">
        <v>0.03</v>
      </c>
      <c r="F175">
        <v>0</v>
      </c>
      <c r="G175">
        <v>0.06</v>
      </c>
      <c r="H175">
        <v>0</v>
      </c>
      <c r="I175">
        <v>0</v>
      </c>
      <c r="J175">
        <v>0</v>
      </c>
      <c r="K175">
        <v>0</v>
      </c>
    </row>
    <row r="176" spans="1:11">
      <c r="A176" t="s">
        <v>3593</v>
      </c>
      <c r="B176" t="s">
        <v>3647</v>
      </c>
      <c r="C176" t="s">
        <v>3828</v>
      </c>
      <c r="D176">
        <v>0.07000000000000001</v>
      </c>
      <c r="E176">
        <v>0</v>
      </c>
      <c r="F176">
        <v>0</v>
      </c>
      <c r="G176">
        <v>0.07000000000000001</v>
      </c>
      <c r="H176">
        <v>0</v>
      </c>
      <c r="I176">
        <v>0</v>
      </c>
      <c r="J176">
        <v>0</v>
      </c>
      <c r="K176">
        <v>0</v>
      </c>
    </row>
    <row r="177" spans="1:11">
      <c r="A177" t="s">
        <v>3593</v>
      </c>
      <c r="B177" t="s">
        <v>3654</v>
      </c>
      <c r="C177" t="s">
        <v>3829</v>
      </c>
      <c r="D177">
        <v>0.07000000000000001</v>
      </c>
      <c r="E177">
        <v>0.05</v>
      </c>
      <c r="F177">
        <v>0</v>
      </c>
      <c r="G177">
        <v>0.05</v>
      </c>
      <c r="H177">
        <v>0</v>
      </c>
      <c r="I177">
        <v>0</v>
      </c>
      <c r="J177">
        <v>0</v>
      </c>
      <c r="K177">
        <v>0</v>
      </c>
    </row>
    <row r="178" spans="1:11">
      <c r="A178" t="s">
        <v>3593</v>
      </c>
      <c r="B178" t="s">
        <v>3648</v>
      </c>
      <c r="C178" t="s">
        <v>3830</v>
      </c>
      <c r="D178">
        <v>0.07000000000000001</v>
      </c>
      <c r="E178">
        <v>0</v>
      </c>
      <c r="F178">
        <v>0</v>
      </c>
      <c r="G178">
        <v>0.07000000000000001</v>
      </c>
      <c r="H178">
        <v>0</v>
      </c>
      <c r="I178">
        <v>0</v>
      </c>
      <c r="J178">
        <v>0</v>
      </c>
      <c r="K178">
        <v>0</v>
      </c>
    </row>
    <row r="179" spans="1:11">
      <c r="A179" t="s">
        <v>3593</v>
      </c>
      <c r="B179" t="s">
        <v>3649</v>
      </c>
      <c r="C179" t="s">
        <v>3831</v>
      </c>
      <c r="D179">
        <v>0.07000000000000001</v>
      </c>
      <c r="E179">
        <v>0.06</v>
      </c>
      <c r="F179">
        <v>0</v>
      </c>
      <c r="G179">
        <v>0.04</v>
      </c>
      <c r="H179">
        <v>0</v>
      </c>
      <c r="I179">
        <v>0</v>
      </c>
      <c r="J179">
        <v>0</v>
      </c>
      <c r="K179">
        <v>0</v>
      </c>
    </row>
    <row r="180" spans="1:11">
      <c r="A180" t="s">
        <v>3593</v>
      </c>
      <c r="B180" t="s">
        <v>3605</v>
      </c>
      <c r="C180" t="s">
        <v>3832</v>
      </c>
      <c r="D180">
        <v>0.07000000000000001</v>
      </c>
      <c r="E180">
        <v>0.06</v>
      </c>
      <c r="F180">
        <v>0</v>
      </c>
      <c r="G180">
        <v>0.03</v>
      </c>
      <c r="H180">
        <v>0</v>
      </c>
      <c r="I180">
        <v>0</v>
      </c>
      <c r="J180">
        <v>0</v>
      </c>
      <c r="K180">
        <v>0</v>
      </c>
    </row>
    <row r="181" spans="1:11">
      <c r="A181" t="s">
        <v>3593</v>
      </c>
      <c r="B181" t="s">
        <v>3598</v>
      </c>
      <c r="C181" t="s">
        <v>3833</v>
      </c>
      <c r="D181">
        <v>0.07000000000000001</v>
      </c>
      <c r="E181">
        <v>0</v>
      </c>
      <c r="F181">
        <v>0</v>
      </c>
      <c r="G181">
        <v>0.07000000000000001</v>
      </c>
      <c r="H181">
        <v>0</v>
      </c>
      <c r="I181">
        <v>0</v>
      </c>
      <c r="J181">
        <v>0</v>
      </c>
      <c r="K181">
        <v>0</v>
      </c>
    </row>
    <row r="182" spans="1:11">
      <c r="A182" t="s">
        <v>3593</v>
      </c>
      <c r="B182" t="s">
        <v>3605</v>
      </c>
      <c r="C182" t="s">
        <v>3834</v>
      </c>
      <c r="D182">
        <v>0.07000000000000001</v>
      </c>
      <c r="E182">
        <v>0.06</v>
      </c>
      <c r="F182">
        <v>0</v>
      </c>
      <c r="G182">
        <v>0.03</v>
      </c>
      <c r="H182">
        <v>0</v>
      </c>
      <c r="I182">
        <v>0</v>
      </c>
      <c r="J182">
        <v>0</v>
      </c>
      <c r="K182">
        <v>0</v>
      </c>
    </row>
    <row r="183" spans="1:11">
      <c r="A183" t="s">
        <v>3593</v>
      </c>
      <c r="B183" t="s">
        <v>3614</v>
      </c>
      <c r="C183" t="s">
        <v>3835</v>
      </c>
      <c r="D183">
        <v>0.06</v>
      </c>
      <c r="E183">
        <v>0</v>
      </c>
      <c r="F183">
        <v>0</v>
      </c>
      <c r="G183">
        <v>0.06</v>
      </c>
      <c r="H183">
        <v>0</v>
      </c>
      <c r="I183">
        <v>0</v>
      </c>
      <c r="J183">
        <v>0</v>
      </c>
      <c r="K183">
        <v>0</v>
      </c>
    </row>
    <row r="184" spans="1:11">
      <c r="A184" t="s">
        <v>3593</v>
      </c>
      <c r="B184" t="s">
        <v>3627</v>
      </c>
      <c r="C184" t="s">
        <v>3836</v>
      </c>
      <c r="D184">
        <v>0.06</v>
      </c>
      <c r="E184">
        <v>0</v>
      </c>
      <c r="F184">
        <v>0</v>
      </c>
      <c r="G184">
        <v>0.06</v>
      </c>
      <c r="H184">
        <v>0</v>
      </c>
      <c r="I184">
        <v>0</v>
      </c>
      <c r="J184">
        <v>0</v>
      </c>
      <c r="K184">
        <v>0</v>
      </c>
    </row>
    <row r="185" spans="1:11">
      <c r="A185" t="s">
        <v>3593</v>
      </c>
      <c r="B185" t="s">
        <v>3649</v>
      </c>
      <c r="C185" t="s">
        <v>3837</v>
      </c>
      <c r="D185">
        <v>0.06</v>
      </c>
      <c r="E185">
        <v>0</v>
      </c>
      <c r="F185">
        <v>0</v>
      </c>
      <c r="G185">
        <v>0.06</v>
      </c>
      <c r="H185">
        <v>0</v>
      </c>
      <c r="I185">
        <v>0</v>
      </c>
      <c r="J185">
        <v>0</v>
      </c>
      <c r="K185">
        <v>0</v>
      </c>
    </row>
    <row r="186" spans="1:11">
      <c r="A186" t="s">
        <v>3593</v>
      </c>
      <c r="B186" t="s">
        <v>3655</v>
      </c>
      <c r="C186" t="s">
        <v>3838</v>
      </c>
      <c r="D186">
        <v>0.06</v>
      </c>
      <c r="E186">
        <v>0</v>
      </c>
      <c r="F186">
        <v>0</v>
      </c>
      <c r="G186">
        <v>0.05</v>
      </c>
      <c r="H186">
        <v>0</v>
      </c>
      <c r="I186">
        <v>0</v>
      </c>
      <c r="J186">
        <v>0.05</v>
      </c>
      <c r="K186">
        <v>0</v>
      </c>
    </row>
    <row r="187" spans="1:11">
      <c r="A187" t="s">
        <v>3593</v>
      </c>
      <c r="B187" t="s">
        <v>3597</v>
      </c>
      <c r="C187" t="s">
        <v>3839</v>
      </c>
      <c r="D187">
        <v>0.06</v>
      </c>
      <c r="E187">
        <v>0.01</v>
      </c>
      <c r="F187">
        <v>0</v>
      </c>
      <c r="G187">
        <v>0.06</v>
      </c>
      <c r="H187">
        <v>0</v>
      </c>
      <c r="I187">
        <v>0</v>
      </c>
      <c r="J187">
        <v>0</v>
      </c>
      <c r="K187">
        <v>0</v>
      </c>
    </row>
    <row r="188" spans="1:11">
      <c r="A188" t="s">
        <v>3593</v>
      </c>
      <c r="B188" t="s">
        <v>3622</v>
      </c>
      <c r="C188" t="s">
        <v>3840</v>
      </c>
      <c r="D188">
        <v>0.06</v>
      </c>
      <c r="E188">
        <v>0</v>
      </c>
      <c r="F188">
        <v>0</v>
      </c>
      <c r="G188">
        <v>0.06</v>
      </c>
      <c r="H188">
        <v>0</v>
      </c>
      <c r="I188">
        <v>0</v>
      </c>
      <c r="J188">
        <v>0</v>
      </c>
      <c r="K188">
        <v>0</v>
      </c>
    </row>
    <row r="189" spans="1:11">
      <c r="A189" t="s">
        <v>3593</v>
      </c>
      <c r="B189" t="s">
        <v>3652</v>
      </c>
      <c r="C189" t="s">
        <v>3841</v>
      </c>
      <c r="D189">
        <v>0.06</v>
      </c>
      <c r="E189">
        <v>0</v>
      </c>
      <c r="F189">
        <v>0</v>
      </c>
      <c r="G189">
        <v>0.06</v>
      </c>
      <c r="H189">
        <v>0</v>
      </c>
      <c r="I189">
        <v>0</v>
      </c>
      <c r="J189">
        <v>0</v>
      </c>
      <c r="K189">
        <v>0</v>
      </c>
    </row>
    <row r="190" spans="1:11">
      <c r="A190" t="s">
        <v>3593</v>
      </c>
      <c r="B190" t="s">
        <v>3597</v>
      </c>
      <c r="C190" t="s">
        <v>3842</v>
      </c>
      <c r="D190">
        <v>0.06</v>
      </c>
      <c r="E190">
        <v>0</v>
      </c>
      <c r="F190">
        <v>0</v>
      </c>
      <c r="G190">
        <v>0.06</v>
      </c>
      <c r="H190">
        <v>0</v>
      </c>
      <c r="I190">
        <v>0</v>
      </c>
      <c r="J190">
        <v>0</v>
      </c>
      <c r="K190">
        <v>0</v>
      </c>
    </row>
    <row r="191" spans="1:11">
      <c r="A191" t="s">
        <v>3593</v>
      </c>
      <c r="B191" t="s">
        <v>3656</v>
      </c>
      <c r="C191" t="s">
        <v>3843</v>
      </c>
      <c r="D191">
        <v>0.06</v>
      </c>
      <c r="E191">
        <v>0</v>
      </c>
      <c r="F191">
        <v>0</v>
      </c>
      <c r="G191">
        <v>0.06</v>
      </c>
      <c r="H191">
        <v>0</v>
      </c>
      <c r="I191">
        <v>0</v>
      </c>
      <c r="J191">
        <v>0</v>
      </c>
      <c r="K191">
        <v>0</v>
      </c>
    </row>
    <row r="192" spans="1:11">
      <c r="A192" t="s">
        <v>3593</v>
      </c>
      <c r="B192" t="s">
        <v>3649</v>
      </c>
      <c r="C192" t="s">
        <v>3844</v>
      </c>
      <c r="D192">
        <v>0.06</v>
      </c>
      <c r="E192">
        <v>0.06</v>
      </c>
      <c r="F192">
        <v>0</v>
      </c>
      <c r="G192">
        <v>0.03</v>
      </c>
      <c r="H192">
        <v>0</v>
      </c>
      <c r="I192">
        <v>0</v>
      </c>
      <c r="J192">
        <v>0</v>
      </c>
      <c r="K192">
        <v>0</v>
      </c>
    </row>
    <row r="193" spans="1:11">
      <c r="A193" t="s">
        <v>3593</v>
      </c>
      <c r="B193" t="s">
        <v>3614</v>
      </c>
      <c r="C193" t="s">
        <v>3845</v>
      </c>
      <c r="D193">
        <v>0.06</v>
      </c>
      <c r="E193">
        <v>0</v>
      </c>
      <c r="F193">
        <v>0</v>
      </c>
      <c r="G193">
        <v>0.06</v>
      </c>
      <c r="H193">
        <v>0</v>
      </c>
      <c r="I193">
        <v>0</v>
      </c>
      <c r="J193">
        <v>0</v>
      </c>
      <c r="K193">
        <v>0</v>
      </c>
    </row>
    <row r="194" spans="1:11">
      <c r="A194" t="s">
        <v>3593</v>
      </c>
      <c r="B194" t="s">
        <v>3618</v>
      </c>
      <c r="C194" t="s">
        <v>3846</v>
      </c>
      <c r="D194">
        <v>0.06</v>
      </c>
      <c r="E194">
        <v>0</v>
      </c>
      <c r="F194">
        <v>0</v>
      </c>
      <c r="G194">
        <v>0.06</v>
      </c>
      <c r="H194">
        <v>0</v>
      </c>
      <c r="I194">
        <v>0</v>
      </c>
      <c r="J194">
        <v>0</v>
      </c>
      <c r="K194">
        <v>0</v>
      </c>
    </row>
    <row r="195" spans="1:11">
      <c r="A195" t="s">
        <v>3593</v>
      </c>
      <c r="B195" t="s">
        <v>3596</v>
      </c>
      <c r="C195" t="s">
        <v>3847</v>
      </c>
      <c r="D195">
        <v>0.06</v>
      </c>
      <c r="E195">
        <v>0</v>
      </c>
      <c r="F195">
        <v>0</v>
      </c>
      <c r="G195">
        <v>0.06</v>
      </c>
      <c r="H195">
        <v>0</v>
      </c>
      <c r="I195">
        <v>0</v>
      </c>
      <c r="J195">
        <v>0</v>
      </c>
      <c r="K195">
        <v>0</v>
      </c>
    </row>
    <row r="196" spans="1:11">
      <c r="A196" t="s">
        <v>3593</v>
      </c>
      <c r="B196" t="s">
        <v>3655</v>
      </c>
      <c r="C196" t="s">
        <v>3848</v>
      </c>
      <c r="D196">
        <v>0.06</v>
      </c>
      <c r="E196">
        <v>0</v>
      </c>
      <c r="F196">
        <v>0</v>
      </c>
      <c r="G196">
        <v>0.05</v>
      </c>
      <c r="H196">
        <v>0</v>
      </c>
      <c r="I196">
        <v>0</v>
      </c>
      <c r="J196">
        <v>0.03</v>
      </c>
      <c r="K196">
        <v>0</v>
      </c>
    </row>
    <row r="197" spans="1:11">
      <c r="A197" t="s">
        <v>3593</v>
      </c>
      <c r="B197" t="s">
        <v>3627</v>
      </c>
      <c r="C197" t="s">
        <v>3849</v>
      </c>
      <c r="D197">
        <v>0.06</v>
      </c>
      <c r="E197">
        <v>0</v>
      </c>
      <c r="F197">
        <v>0</v>
      </c>
      <c r="G197">
        <v>0.06</v>
      </c>
      <c r="H197">
        <v>0</v>
      </c>
      <c r="I197">
        <v>0</v>
      </c>
      <c r="J197">
        <v>0</v>
      </c>
      <c r="K197">
        <v>0</v>
      </c>
    </row>
    <row r="198" spans="1:11">
      <c r="A198" t="s">
        <v>3593</v>
      </c>
      <c r="B198" t="s">
        <v>3657</v>
      </c>
      <c r="C198" t="s">
        <v>3850</v>
      </c>
      <c r="D198">
        <v>0.06</v>
      </c>
      <c r="E198">
        <v>0</v>
      </c>
      <c r="F198">
        <v>0</v>
      </c>
      <c r="G198">
        <v>0.06</v>
      </c>
      <c r="H198">
        <v>0</v>
      </c>
      <c r="I198">
        <v>0</v>
      </c>
      <c r="J198">
        <v>0</v>
      </c>
      <c r="K198">
        <v>0</v>
      </c>
    </row>
    <row r="199" spans="1:11">
      <c r="A199" t="s">
        <v>3593</v>
      </c>
      <c r="B199" t="s">
        <v>3658</v>
      </c>
      <c r="C199" t="s">
        <v>3851</v>
      </c>
      <c r="D199">
        <v>0.06</v>
      </c>
      <c r="E199">
        <v>0</v>
      </c>
      <c r="F199">
        <v>0</v>
      </c>
      <c r="G199">
        <v>0.06</v>
      </c>
      <c r="H199">
        <v>0</v>
      </c>
      <c r="I199">
        <v>0</v>
      </c>
      <c r="J199">
        <v>0</v>
      </c>
      <c r="K199">
        <v>0</v>
      </c>
    </row>
    <row r="200" spans="1:11">
      <c r="A200" t="s">
        <v>3593</v>
      </c>
      <c r="B200" t="s">
        <v>3614</v>
      </c>
      <c r="C200" t="s">
        <v>3852</v>
      </c>
      <c r="D200">
        <v>0.06</v>
      </c>
      <c r="E200">
        <v>0</v>
      </c>
      <c r="F200">
        <v>0</v>
      </c>
      <c r="G200">
        <v>0.06</v>
      </c>
      <c r="H200">
        <v>0</v>
      </c>
      <c r="I200">
        <v>0</v>
      </c>
      <c r="J200">
        <v>0</v>
      </c>
      <c r="K200">
        <v>0</v>
      </c>
    </row>
    <row r="201" spans="1:11">
      <c r="A201" t="s">
        <v>3593</v>
      </c>
      <c r="B201" t="s">
        <v>3659</v>
      </c>
      <c r="C201" t="s">
        <v>3853</v>
      </c>
      <c r="D201">
        <v>0.06</v>
      </c>
      <c r="E201">
        <v>0</v>
      </c>
      <c r="F201">
        <v>0</v>
      </c>
      <c r="G201">
        <v>0.06</v>
      </c>
      <c r="H201">
        <v>0</v>
      </c>
      <c r="I201">
        <v>0</v>
      </c>
      <c r="J201">
        <v>0</v>
      </c>
      <c r="K201">
        <v>0</v>
      </c>
    </row>
    <row r="202" spans="1:11">
      <c r="A202" t="s">
        <v>3593</v>
      </c>
      <c r="B202" t="s">
        <v>3660</v>
      </c>
      <c r="C202" t="s">
        <v>3854</v>
      </c>
      <c r="D202">
        <v>0.06</v>
      </c>
      <c r="E202">
        <v>0</v>
      </c>
      <c r="F202">
        <v>0</v>
      </c>
      <c r="G202">
        <v>0.06</v>
      </c>
      <c r="H202">
        <v>0</v>
      </c>
      <c r="I202">
        <v>0</v>
      </c>
      <c r="J202">
        <v>0</v>
      </c>
      <c r="K202">
        <v>0</v>
      </c>
    </row>
    <row r="203" spans="1:11">
      <c r="A203" t="s">
        <v>3593</v>
      </c>
      <c r="B203" t="s">
        <v>3649</v>
      </c>
      <c r="C203" t="s">
        <v>3855</v>
      </c>
      <c r="D203">
        <v>0.06</v>
      </c>
      <c r="E203">
        <v>0</v>
      </c>
      <c r="F203">
        <v>0</v>
      </c>
      <c r="G203">
        <v>0.06</v>
      </c>
      <c r="H203">
        <v>0</v>
      </c>
      <c r="I203">
        <v>0</v>
      </c>
      <c r="J203">
        <v>0</v>
      </c>
      <c r="K203">
        <v>0</v>
      </c>
    </row>
    <row r="204" spans="1:11">
      <c r="A204" t="s">
        <v>3593</v>
      </c>
      <c r="B204" t="s">
        <v>3655</v>
      </c>
      <c r="C204" t="s">
        <v>3856</v>
      </c>
      <c r="D204">
        <v>0.06</v>
      </c>
      <c r="E204">
        <v>0</v>
      </c>
      <c r="F204">
        <v>0</v>
      </c>
      <c r="G204">
        <v>0.06</v>
      </c>
      <c r="H204">
        <v>0</v>
      </c>
      <c r="I204">
        <v>0</v>
      </c>
      <c r="J204">
        <v>0</v>
      </c>
      <c r="K204">
        <v>0</v>
      </c>
    </row>
    <row r="205" spans="1:11">
      <c r="A205" t="s">
        <v>3593</v>
      </c>
      <c r="B205" t="s">
        <v>3596</v>
      </c>
      <c r="C205" t="s">
        <v>3857</v>
      </c>
      <c r="D205">
        <v>0.06</v>
      </c>
      <c r="E205">
        <v>0.01</v>
      </c>
      <c r="F205">
        <v>0</v>
      </c>
      <c r="G205">
        <v>0.05</v>
      </c>
      <c r="H205">
        <v>0</v>
      </c>
      <c r="I205">
        <v>0</v>
      </c>
      <c r="J205">
        <v>0</v>
      </c>
      <c r="K205">
        <v>0</v>
      </c>
    </row>
    <row r="206" spans="1:11">
      <c r="A206" t="s">
        <v>3593</v>
      </c>
      <c r="B206" t="s">
        <v>3626</v>
      </c>
      <c r="C206" t="s">
        <v>3858</v>
      </c>
      <c r="D206">
        <v>0.06</v>
      </c>
      <c r="E206">
        <v>0</v>
      </c>
      <c r="F206">
        <v>0</v>
      </c>
      <c r="G206">
        <v>0.06</v>
      </c>
      <c r="H206">
        <v>0</v>
      </c>
      <c r="I206">
        <v>0</v>
      </c>
      <c r="J206">
        <v>0</v>
      </c>
      <c r="K206">
        <v>0</v>
      </c>
    </row>
    <row r="207" spans="1:11">
      <c r="A207" t="s">
        <v>3593</v>
      </c>
      <c r="B207" t="s">
        <v>3634</v>
      </c>
      <c r="C207" t="s">
        <v>3859</v>
      </c>
      <c r="D207">
        <v>0.06</v>
      </c>
      <c r="E207">
        <v>0.06</v>
      </c>
      <c r="F207">
        <v>0</v>
      </c>
      <c r="G207">
        <v>0</v>
      </c>
      <c r="H207">
        <v>0</v>
      </c>
      <c r="I207">
        <v>0</v>
      </c>
      <c r="J207">
        <v>0</v>
      </c>
      <c r="K207">
        <v>0</v>
      </c>
    </row>
    <row r="208" spans="1:11">
      <c r="A208" t="s">
        <v>3593</v>
      </c>
      <c r="B208" t="s">
        <v>3595</v>
      </c>
      <c r="C208" t="s">
        <v>3860</v>
      </c>
      <c r="D208">
        <v>0.06</v>
      </c>
      <c r="E208">
        <v>0.03</v>
      </c>
      <c r="F208">
        <v>0</v>
      </c>
      <c r="G208">
        <v>0.05</v>
      </c>
      <c r="H208">
        <v>0</v>
      </c>
      <c r="I208">
        <v>0</v>
      </c>
      <c r="J208">
        <v>0.01</v>
      </c>
      <c r="K208">
        <v>0</v>
      </c>
    </row>
    <row r="209" spans="1:11">
      <c r="A209" t="s">
        <v>3593</v>
      </c>
      <c r="B209" t="s">
        <v>3661</v>
      </c>
      <c r="C209" t="s">
        <v>3861</v>
      </c>
      <c r="D209">
        <v>0.06</v>
      </c>
      <c r="E209">
        <v>0</v>
      </c>
      <c r="F209">
        <v>0</v>
      </c>
      <c r="G209">
        <v>0.06</v>
      </c>
      <c r="H209">
        <v>0</v>
      </c>
      <c r="I209">
        <v>0</v>
      </c>
      <c r="J209">
        <v>0</v>
      </c>
      <c r="K20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4"/>
  <sheetViews>
    <sheetView workbookViewId="0"/>
  </sheetViews>
  <sheetFormatPr defaultRowHeight="15"/>
  <sheetData>
    <row r="1" spans="1:14">
      <c r="A1" s="1" t="s">
        <v>3915</v>
      </c>
      <c r="B1" s="1"/>
      <c r="C1" s="1">
        <v>0.9591824302739718</v>
      </c>
      <c r="D1" s="1"/>
      <c r="F1" s="1" t="s">
        <v>3935</v>
      </c>
      <c r="G1" s="1"/>
      <c r="H1" s="1"/>
      <c r="I1" s="1"/>
      <c r="K1" s="1" t="s">
        <v>4004</v>
      </c>
      <c r="L1" s="1"/>
      <c r="M1" s="1"/>
      <c r="N1" s="1"/>
    </row>
    <row r="2" spans="1:14">
      <c r="A2" s="1" t="s">
        <v>3916</v>
      </c>
      <c r="B2" s="1"/>
      <c r="C2" s="1"/>
      <c r="D2" s="1"/>
      <c r="F2" s="1" t="s">
        <v>3936</v>
      </c>
      <c r="G2" s="1" t="s">
        <v>3937</v>
      </c>
      <c r="H2" s="1"/>
      <c r="I2" s="1" t="s">
        <v>3938</v>
      </c>
      <c r="K2" s="1" t="s">
        <v>3936</v>
      </c>
      <c r="L2" s="1" t="s">
        <v>3937</v>
      </c>
      <c r="M2" s="1"/>
      <c r="N2" s="1" t="s">
        <v>3938</v>
      </c>
    </row>
    <row r="3" spans="1:14">
      <c r="A3" s="1" t="s">
        <v>3917</v>
      </c>
      <c r="B3" s="1" t="s">
        <v>3918</v>
      </c>
      <c r="C3" s="1" t="s">
        <v>3919</v>
      </c>
      <c r="D3" s="1" t="s">
        <v>3920</v>
      </c>
      <c r="F3" t="s">
        <v>3939</v>
      </c>
      <c r="G3" t="s">
        <v>3940</v>
      </c>
      <c r="I3">
        <v>0</v>
      </c>
      <c r="K3" t="s">
        <v>4005</v>
      </c>
      <c r="L3" t="s">
        <v>4006</v>
      </c>
      <c r="N3">
        <v>0</v>
      </c>
    </row>
    <row r="4" spans="1:14">
      <c r="A4" t="s">
        <v>3921</v>
      </c>
      <c r="B4">
        <v>18</v>
      </c>
      <c r="C4">
        <v>10</v>
      </c>
      <c r="D4">
        <v>1.8</v>
      </c>
      <c r="F4" t="s">
        <v>3941</v>
      </c>
      <c r="G4" t="s">
        <v>3942</v>
      </c>
      <c r="I4">
        <v>0</v>
      </c>
      <c r="K4" t="s">
        <v>4005</v>
      </c>
      <c r="L4" t="s">
        <v>4007</v>
      </c>
      <c r="N4">
        <v>0</v>
      </c>
    </row>
    <row r="5" spans="1:14">
      <c r="A5" t="s">
        <v>3922</v>
      </c>
      <c r="B5">
        <v>6</v>
      </c>
      <c r="C5">
        <v>14</v>
      </c>
      <c r="D5">
        <v>0.4285714285714285</v>
      </c>
      <c r="F5" t="s">
        <v>3941</v>
      </c>
      <c r="G5" t="s">
        <v>3943</v>
      </c>
      <c r="I5">
        <v>0</v>
      </c>
      <c r="K5" t="s">
        <v>4008</v>
      </c>
      <c r="L5" t="s">
        <v>4009</v>
      </c>
      <c r="N5">
        <v>0</v>
      </c>
    </row>
    <row r="6" spans="1:14">
      <c r="A6" t="s">
        <v>3923</v>
      </c>
      <c r="B6">
        <v>3</v>
      </c>
      <c r="C6">
        <v>19</v>
      </c>
      <c r="D6">
        <v>0.1578947368421053</v>
      </c>
      <c r="F6" t="s">
        <v>3941</v>
      </c>
      <c r="G6" t="s">
        <v>3944</v>
      </c>
      <c r="I6">
        <v>0</v>
      </c>
    </row>
    <row r="7" spans="1:14">
      <c r="A7" t="s">
        <v>3924</v>
      </c>
      <c r="B7">
        <v>0</v>
      </c>
      <c r="C7">
        <v>5</v>
      </c>
      <c r="D7">
        <v>0</v>
      </c>
      <c r="F7" t="s">
        <v>3945</v>
      </c>
      <c r="G7" t="s">
        <v>3943</v>
      </c>
      <c r="I7">
        <v>0</v>
      </c>
      <c r="K7" s="1" t="s">
        <v>4010</v>
      </c>
      <c r="L7" s="1"/>
      <c r="M7" s="1"/>
      <c r="N7" s="1"/>
    </row>
    <row r="8" spans="1:14">
      <c r="A8" t="s">
        <v>3925</v>
      </c>
      <c r="B8">
        <v>0</v>
      </c>
      <c r="C8">
        <v>3</v>
      </c>
      <c r="D8">
        <v>0</v>
      </c>
      <c r="F8" t="s">
        <v>3945</v>
      </c>
      <c r="G8" t="s">
        <v>3944</v>
      </c>
      <c r="I8">
        <v>0</v>
      </c>
      <c r="K8" s="1" t="s">
        <v>3936</v>
      </c>
      <c r="L8" s="1" t="s">
        <v>3937</v>
      </c>
      <c r="M8" s="1"/>
      <c r="N8" s="1" t="s">
        <v>3938</v>
      </c>
    </row>
    <row r="9" spans="1:14">
      <c r="A9" t="s">
        <v>3926</v>
      </c>
      <c r="B9">
        <v>0</v>
      </c>
      <c r="C9">
        <v>2</v>
      </c>
      <c r="D9">
        <v>0</v>
      </c>
      <c r="K9" t="s">
        <v>4011</v>
      </c>
      <c r="L9" t="s">
        <v>3948</v>
      </c>
      <c r="N9">
        <v>0</v>
      </c>
    </row>
    <row r="10" spans="1:14">
      <c r="A10" t="s">
        <v>3927</v>
      </c>
      <c r="B10">
        <v>0</v>
      </c>
      <c r="C10">
        <v>3</v>
      </c>
      <c r="D10">
        <v>0</v>
      </c>
      <c r="F10" s="1" t="s">
        <v>3946</v>
      </c>
      <c r="G10" s="1"/>
      <c r="H10" s="1"/>
      <c r="I10" s="1"/>
      <c r="K10" t="s">
        <v>4012</v>
      </c>
      <c r="L10" t="s">
        <v>4013</v>
      </c>
      <c r="N10">
        <v>0</v>
      </c>
    </row>
    <row r="11" spans="1:14">
      <c r="A11" t="s">
        <v>3928</v>
      </c>
      <c r="B11">
        <v>0</v>
      </c>
      <c r="C11">
        <v>5</v>
      </c>
      <c r="D11">
        <v>0</v>
      </c>
      <c r="F11" s="1" t="s">
        <v>3936</v>
      </c>
      <c r="G11" s="1" t="s">
        <v>3937</v>
      </c>
      <c r="H11" s="1"/>
      <c r="I11" s="1" t="s">
        <v>3938</v>
      </c>
      <c r="K11" t="s">
        <v>4012</v>
      </c>
      <c r="L11" t="s">
        <v>4014</v>
      </c>
      <c r="N11">
        <v>0</v>
      </c>
    </row>
    <row r="12" spans="1:14">
      <c r="A12" t="s">
        <v>3929</v>
      </c>
      <c r="B12">
        <v>0</v>
      </c>
      <c r="C12">
        <v>3</v>
      </c>
      <c r="D12">
        <v>0</v>
      </c>
      <c r="F12" t="s">
        <v>3947</v>
      </c>
      <c r="G12" t="s">
        <v>3948</v>
      </c>
      <c r="I12">
        <v>0</v>
      </c>
    </row>
    <row r="13" spans="1:14">
      <c r="A13" t="s">
        <v>3930</v>
      </c>
      <c r="B13">
        <v>0</v>
      </c>
      <c r="C13">
        <v>3</v>
      </c>
      <c r="D13">
        <v>0</v>
      </c>
      <c r="F13" t="s">
        <v>3947</v>
      </c>
      <c r="G13" t="s">
        <v>3949</v>
      </c>
      <c r="I13">
        <v>2</v>
      </c>
      <c r="K13" s="1" t="s">
        <v>4015</v>
      </c>
      <c r="L13" s="1"/>
      <c r="M13" s="1"/>
      <c r="N13" s="1"/>
    </row>
    <row r="14" spans="1:14">
      <c r="A14" t="s">
        <v>3931</v>
      </c>
      <c r="B14">
        <v>0</v>
      </c>
      <c r="C14">
        <v>8</v>
      </c>
      <c r="D14">
        <v>0</v>
      </c>
      <c r="F14" t="s">
        <v>3950</v>
      </c>
      <c r="G14" t="s">
        <v>3951</v>
      </c>
      <c r="I14">
        <v>2</v>
      </c>
      <c r="K14" s="1" t="s">
        <v>3936</v>
      </c>
      <c r="L14" s="1" t="s">
        <v>3937</v>
      </c>
      <c r="M14" s="1"/>
      <c r="N14" s="1" t="s">
        <v>3938</v>
      </c>
    </row>
    <row r="15" spans="1:14">
      <c r="A15" t="s">
        <v>3932</v>
      </c>
      <c r="B15">
        <v>0</v>
      </c>
      <c r="C15">
        <v>3</v>
      </c>
      <c r="D15">
        <v>0</v>
      </c>
      <c r="F15" t="s">
        <v>3952</v>
      </c>
      <c r="G15" t="s">
        <v>3953</v>
      </c>
      <c r="I15">
        <v>3</v>
      </c>
      <c r="K15" t="s">
        <v>4016</v>
      </c>
      <c r="L15" t="s">
        <v>4017</v>
      </c>
      <c r="N15">
        <v>0</v>
      </c>
    </row>
    <row r="16" spans="1:14">
      <c r="A16" t="s">
        <v>3933</v>
      </c>
      <c r="B16">
        <v>0</v>
      </c>
      <c r="C16">
        <v>11</v>
      </c>
      <c r="D16">
        <v>0</v>
      </c>
      <c r="F16" t="s">
        <v>3952</v>
      </c>
      <c r="G16" t="s">
        <v>3954</v>
      </c>
      <c r="I16">
        <v>3</v>
      </c>
      <c r="K16" t="s">
        <v>4016</v>
      </c>
      <c r="L16" t="s">
        <v>3984</v>
      </c>
      <c r="N16">
        <v>0</v>
      </c>
    </row>
    <row r="17" spans="1:14">
      <c r="A17" t="s">
        <v>3934</v>
      </c>
      <c r="B17">
        <v>0</v>
      </c>
      <c r="C17">
        <v>6</v>
      </c>
      <c r="D17">
        <v>0</v>
      </c>
      <c r="F17" t="s">
        <v>3955</v>
      </c>
      <c r="G17" t="s">
        <v>3956</v>
      </c>
      <c r="I17">
        <v>1</v>
      </c>
      <c r="K17" t="s">
        <v>4016</v>
      </c>
      <c r="L17" t="s">
        <v>3985</v>
      </c>
      <c r="N17">
        <v>0</v>
      </c>
    </row>
    <row r="18" spans="1:14">
      <c r="F18" t="s">
        <v>3955</v>
      </c>
      <c r="G18" t="s">
        <v>3957</v>
      </c>
      <c r="I18">
        <v>1</v>
      </c>
      <c r="K18" t="s">
        <v>4016</v>
      </c>
      <c r="L18" t="s">
        <v>3986</v>
      </c>
      <c r="N18">
        <v>0</v>
      </c>
    </row>
    <row r="19" spans="1:14">
      <c r="F19" t="s">
        <v>3958</v>
      </c>
      <c r="G19" t="s">
        <v>3953</v>
      </c>
      <c r="I19">
        <v>3</v>
      </c>
      <c r="K19" t="s">
        <v>4016</v>
      </c>
      <c r="L19" t="s">
        <v>3987</v>
      </c>
      <c r="N19">
        <v>0</v>
      </c>
    </row>
    <row r="20" spans="1:14">
      <c r="F20" t="s">
        <v>3958</v>
      </c>
      <c r="G20" t="s">
        <v>3954</v>
      </c>
      <c r="I20">
        <v>3</v>
      </c>
      <c r="K20" t="s">
        <v>4016</v>
      </c>
      <c r="L20" t="s">
        <v>4018</v>
      </c>
      <c r="N20">
        <v>0</v>
      </c>
    </row>
    <row r="21" spans="1:14">
      <c r="F21" t="s">
        <v>3958</v>
      </c>
      <c r="G21" t="s">
        <v>3959</v>
      </c>
      <c r="I21">
        <v>0</v>
      </c>
      <c r="K21" t="s">
        <v>3922</v>
      </c>
      <c r="L21" t="s">
        <v>4019</v>
      </c>
      <c r="N21">
        <v>1</v>
      </c>
    </row>
    <row r="22" spans="1:14">
      <c r="K22" t="s">
        <v>3922</v>
      </c>
      <c r="L22" t="s">
        <v>4020</v>
      </c>
      <c r="N22">
        <v>3</v>
      </c>
    </row>
    <row r="23" spans="1:14">
      <c r="F23" s="1" t="s">
        <v>3960</v>
      </c>
      <c r="G23" s="1"/>
      <c r="H23" s="1"/>
      <c r="I23" s="1"/>
      <c r="K23" t="s">
        <v>4021</v>
      </c>
      <c r="L23" t="s">
        <v>4017</v>
      </c>
      <c r="N23">
        <v>2</v>
      </c>
    </row>
    <row r="24" spans="1:14">
      <c r="F24" s="1" t="s">
        <v>3936</v>
      </c>
      <c r="G24" s="1" t="s">
        <v>3937</v>
      </c>
      <c r="H24" s="1"/>
      <c r="I24" s="1" t="s">
        <v>3938</v>
      </c>
      <c r="K24" t="s">
        <v>4021</v>
      </c>
      <c r="L24" t="s">
        <v>3984</v>
      </c>
      <c r="N24">
        <v>0</v>
      </c>
    </row>
    <row r="25" spans="1:14">
      <c r="F25" t="s">
        <v>3961</v>
      </c>
      <c r="G25" t="s">
        <v>3962</v>
      </c>
      <c r="I25">
        <v>0</v>
      </c>
      <c r="K25" t="s">
        <v>4021</v>
      </c>
      <c r="L25" t="s">
        <v>3985</v>
      </c>
      <c r="N25">
        <v>0</v>
      </c>
    </row>
    <row r="26" spans="1:14">
      <c r="F26" t="s">
        <v>3961</v>
      </c>
      <c r="G26" t="s">
        <v>3963</v>
      </c>
      <c r="I26">
        <v>0</v>
      </c>
      <c r="K26" t="s">
        <v>4021</v>
      </c>
      <c r="L26" t="s">
        <v>3986</v>
      </c>
      <c r="N26">
        <v>0</v>
      </c>
    </row>
    <row r="27" spans="1:14">
      <c r="F27" t="s">
        <v>3964</v>
      </c>
      <c r="G27" t="s">
        <v>3965</v>
      </c>
      <c r="I27">
        <v>0</v>
      </c>
      <c r="K27" t="s">
        <v>4021</v>
      </c>
      <c r="L27" t="s">
        <v>3987</v>
      </c>
      <c r="N27">
        <v>0</v>
      </c>
    </row>
    <row r="28" spans="1:14">
      <c r="F28" t="s">
        <v>3964</v>
      </c>
      <c r="G28" t="s">
        <v>3966</v>
      </c>
      <c r="I28">
        <v>0</v>
      </c>
      <c r="K28" t="s">
        <v>4021</v>
      </c>
      <c r="L28" t="s">
        <v>4018</v>
      </c>
      <c r="N28">
        <v>0</v>
      </c>
    </row>
    <row r="29" spans="1:14">
      <c r="F29" t="s">
        <v>3964</v>
      </c>
      <c r="G29" t="s">
        <v>3967</v>
      </c>
      <c r="I29">
        <v>0</v>
      </c>
    </row>
    <row r="30" spans="1:14">
      <c r="F30" t="s">
        <v>3968</v>
      </c>
      <c r="G30" t="s">
        <v>3969</v>
      </c>
      <c r="I30">
        <v>0</v>
      </c>
      <c r="K30" s="1" t="s">
        <v>4022</v>
      </c>
      <c r="L30" s="1"/>
      <c r="M30" s="1"/>
      <c r="N30" s="1"/>
    </row>
    <row r="31" spans="1:14">
      <c r="F31" t="s">
        <v>3968</v>
      </c>
      <c r="G31" t="s">
        <v>3962</v>
      </c>
      <c r="I31">
        <v>0</v>
      </c>
      <c r="K31" s="1" t="s">
        <v>3936</v>
      </c>
      <c r="L31" s="1" t="s">
        <v>3937</v>
      </c>
      <c r="M31" s="1"/>
      <c r="N31" s="1" t="s">
        <v>3938</v>
      </c>
    </row>
    <row r="32" spans="1:14">
      <c r="F32" t="s">
        <v>3968</v>
      </c>
      <c r="G32" t="s">
        <v>3963</v>
      </c>
      <c r="I32">
        <v>0</v>
      </c>
      <c r="K32" t="s">
        <v>4023</v>
      </c>
      <c r="L32" t="s">
        <v>3948</v>
      </c>
      <c r="N32">
        <v>0</v>
      </c>
    </row>
    <row r="33" spans="6:14">
      <c r="F33" t="s">
        <v>3968</v>
      </c>
      <c r="G33" t="s">
        <v>3970</v>
      </c>
      <c r="I33">
        <v>0</v>
      </c>
      <c r="K33" t="s">
        <v>4024</v>
      </c>
      <c r="L33" t="s">
        <v>3948</v>
      </c>
      <c r="N33">
        <v>0</v>
      </c>
    </row>
    <row r="34" spans="6:14">
      <c r="F34" t="s">
        <v>3971</v>
      </c>
      <c r="G34" t="s">
        <v>3962</v>
      </c>
      <c r="I34">
        <v>0</v>
      </c>
      <c r="K34" t="s">
        <v>4025</v>
      </c>
      <c r="L34" t="s">
        <v>3948</v>
      </c>
      <c r="N34">
        <v>0</v>
      </c>
    </row>
    <row r="35" spans="6:14">
      <c r="F35" t="s">
        <v>3971</v>
      </c>
      <c r="G35" t="s">
        <v>3963</v>
      </c>
      <c r="I35">
        <v>0</v>
      </c>
      <c r="K35" t="s">
        <v>4026</v>
      </c>
      <c r="L35" t="s">
        <v>4027</v>
      </c>
      <c r="N35">
        <v>0</v>
      </c>
    </row>
    <row r="36" spans="6:14">
      <c r="K36" t="s">
        <v>4026</v>
      </c>
      <c r="L36" t="s">
        <v>4028</v>
      </c>
      <c r="N36">
        <v>0</v>
      </c>
    </row>
    <row r="37" spans="6:14">
      <c r="F37" s="1" t="s">
        <v>3972</v>
      </c>
      <c r="G37" s="1"/>
      <c r="H37" s="1"/>
      <c r="I37" s="1"/>
    </row>
    <row r="38" spans="6:14">
      <c r="F38" s="1" t="s">
        <v>3936</v>
      </c>
      <c r="G38" s="1" t="s">
        <v>3937</v>
      </c>
      <c r="H38" s="1"/>
      <c r="I38" s="1" t="s">
        <v>3938</v>
      </c>
      <c r="K38" s="1" t="s">
        <v>4029</v>
      </c>
      <c r="L38" s="1"/>
      <c r="M38" s="1"/>
      <c r="N38" s="1"/>
    </row>
    <row r="39" spans="6:14">
      <c r="F39" t="s">
        <v>3973</v>
      </c>
      <c r="G39" t="s">
        <v>3948</v>
      </c>
      <c r="I39">
        <v>0</v>
      </c>
      <c r="K39" s="1" t="s">
        <v>3936</v>
      </c>
      <c r="L39" s="1" t="s">
        <v>3937</v>
      </c>
      <c r="M39" s="1"/>
      <c r="N39" s="1" t="s">
        <v>3938</v>
      </c>
    </row>
    <row r="40" spans="6:14">
      <c r="F40" t="s">
        <v>3974</v>
      </c>
      <c r="G40" t="s">
        <v>3948</v>
      </c>
      <c r="I40">
        <v>0</v>
      </c>
      <c r="K40" t="s">
        <v>4030</v>
      </c>
      <c r="L40" t="s">
        <v>4031</v>
      </c>
      <c r="N40">
        <v>0</v>
      </c>
    </row>
    <row r="41" spans="6:14">
      <c r="F41" t="s">
        <v>3975</v>
      </c>
      <c r="G41" t="s">
        <v>3948</v>
      </c>
      <c r="I41">
        <v>0</v>
      </c>
      <c r="K41" t="s">
        <v>4032</v>
      </c>
      <c r="L41" t="s">
        <v>4033</v>
      </c>
      <c r="N41">
        <v>0</v>
      </c>
    </row>
    <row r="42" spans="6:14">
      <c r="K42" t="s">
        <v>4034</v>
      </c>
      <c r="L42" t="s">
        <v>4035</v>
      </c>
      <c r="N42">
        <v>0</v>
      </c>
    </row>
    <row r="43" spans="6:14">
      <c r="F43" s="1" t="s">
        <v>3976</v>
      </c>
      <c r="G43" s="1"/>
      <c r="H43" s="1"/>
      <c r="I43" s="1"/>
    </row>
    <row r="44" spans="6:14">
      <c r="F44" s="1" t="s">
        <v>3936</v>
      </c>
      <c r="G44" s="1" t="s">
        <v>3937</v>
      </c>
      <c r="H44" s="1"/>
      <c r="I44" s="1" t="s">
        <v>3938</v>
      </c>
      <c r="K44" s="1" t="s">
        <v>4036</v>
      </c>
      <c r="L44" s="1"/>
      <c r="M44" s="1"/>
      <c r="N44" s="1"/>
    </row>
    <row r="45" spans="6:14">
      <c r="F45" t="s">
        <v>3977</v>
      </c>
      <c r="G45" t="s">
        <v>3940</v>
      </c>
      <c r="I45">
        <v>0</v>
      </c>
      <c r="K45" s="1" t="s">
        <v>3936</v>
      </c>
      <c r="L45" s="1" t="s">
        <v>3937</v>
      </c>
      <c r="M45" s="1"/>
      <c r="N45" s="1" t="s">
        <v>3938</v>
      </c>
    </row>
    <row r="46" spans="6:14">
      <c r="F46" t="s">
        <v>3977</v>
      </c>
      <c r="G46" t="s">
        <v>3948</v>
      </c>
      <c r="I46">
        <v>0</v>
      </c>
      <c r="K46" t="s">
        <v>3926</v>
      </c>
      <c r="L46" t="s">
        <v>4037</v>
      </c>
      <c r="N46">
        <v>0</v>
      </c>
    </row>
    <row r="47" spans="6:14">
      <c r="F47" t="s">
        <v>3977</v>
      </c>
      <c r="G47" t="s">
        <v>3978</v>
      </c>
      <c r="I47">
        <v>0</v>
      </c>
      <c r="K47" t="s">
        <v>3926</v>
      </c>
      <c r="L47" t="s">
        <v>4038</v>
      </c>
      <c r="N47">
        <v>0</v>
      </c>
    </row>
    <row r="48" spans="6:14">
      <c r="F48" t="s">
        <v>3979</v>
      </c>
      <c r="G48" t="s">
        <v>3948</v>
      </c>
      <c r="I48">
        <v>0</v>
      </c>
    </row>
    <row r="49" spans="6:14">
      <c r="F49" t="s">
        <v>3979</v>
      </c>
      <c r="G49" t="s">
        <v>3959</v>
      </c>
      <c r="I49">
        <v>0</v>
      </c>
      <c r="K49" s="1" t="s">
        <v>4039</v>
      </c>
      <c r="L49" s="1"/>
      <c r="M49" s="1"/>
      <c r="N49" s="1"/>
    </row>
    <row r="50" spans="6:14">
      <c r="F50" t="s">
        <v>3980</v>
      </c>
      <c r="G50" t="s">
        <v>3981</v>
      </c>
      <c r="I50">
        <v>0</v>
      </c>
      <c r="K50" s="1" t="s">
        <v>3936</v>
      </c>
      <c r="L50" s="1" t="s">
        <v>3937</v>
      </c>
      <c r="M50" s="1"/>
      <c r="N50" s="1" t="s">
        <v>3938</v>
      </c>
    </row>
    <row r="51" spans="6:14">
      <c r="F51" t="s">
        <v>3980</v>
      </c>
      <c r="G51" t="s">
        <v>3948</v>
      </c>
      <c r="I51">
        <v>0</v>
      </c>
      <c r="K51" t="s">
        <v>4040</v>
      </c>
      <c r="L51" t="s">
        <v>3959</v>
      </c>
      <c r="N51">
        <v>0</v>
      </c>
    </row>
    <row r="52" spans="6:14">
      <c r="F52" t="s">
        <v>3982</v>
      </c>
      <c r="G52" t="s">
        <v>3981</v>
      </c>
      <c r="I52">
        <v>0</v>
      </c>
      <c r="K52" t="s">
        <v>4041</v>
      </c>
      <c r="L52" t="s">
        <v>3959</v>
      </c>
      <c r="N52">
        <v>0</v>
      </c>
    </row>
    <row r="53" spans="6:14">
      <c r="F53" t="s">
        <v>3982</v>
      </c>
      <c r="G53" t="s">
        <v>3948</v>
      </c>
      <c r="I53">
        <v>0</v>
      </c>
      <c r="K53" t="s">
        <v>4042</v>
      </c>
      <c r="L53" t="s">
        <v>3948</v>
      </c>
      <c r="N53">
        <v>0</v>
      </c>
    </row>
    <row r="54" spans="6:14">
      <c r="F54" t="s">
        <v>3983</v>
      </c>
      <c r="G54" t="s">
        <v>3984</v>
      </c>
      <c r="I54">
        <v>0</v>
      </c>
    </row>
    <row r="55" spans="6:14">
      <c r="F55" t="s">
        <v>3983</v>
      </c>
      <c r="G55" t="s">
        <v>3985</v>
      </c>
      <c r="I55">
        <v>0</v>
      </c>
      <c r="K55" s="1" t="s">
        <v>4043</v>
      </c>
      <c r="L55" s="1"/>
      <c r="M55" s="1"/>
      <c r="N55" s="1"/>
    </row>
    <row r="56" spans="6:14">
      <c r="F56" t="s">
        <v>3983</v>
      </c>
      <c r="G56" t="s">
        <v>3986</v>
      </c>
      <c r="I56">
        <v>0</v>
      </c>
      <c r="K56" s="1" t="s">
        <v>3936</v>
      </c>
      <c r="L56" s="1" t="s">
        <v>3937</v>
      </c>
      <c r="M56" s="1"/>
      <c r="N56" s="1" t="s">
        <v>3938</v>
      </c>
    </row>
    <row r="57" spans="6:14">
      <c r="F57" t="s">
        <v>3983</v>
      </c>
      <c r="G57" t="s">
        <v>3987</v>
      </c>
      <c r="I57">
        <v>0</v>
      </c>
      <c r="K57" t="s">
        <v>4044</v>
      </c>
      <c r="L57" t="s">
        <v>3943</v>
      </c>
      <c r="N57">
        <v>0</v>
      </c>
    </row>
    <row r="58" spans="6:14">
      <c r="F58" t="s">
        <v>3983</v>
      </c>
      <c r="G58" t="s">
        <v>3988</v>
      </c>
      <c r="I58">
        <v>3</v>
      </c>
      <c r="K58" t="s">
        <v>4044</v>
      </c>
      <c r="L58" t="s">
        <v>4045</v>
      </c>
      <c r="N58">
        <v>0</v>
      </c>
    </row>
    <row r="59" spans="6:14">
      <c r="F59" t="s">
        <v>3989</v>
      </c>
      <c r="G59" t="s">
        <v>3990</v>
      </c>
      <c r="I59">
        <v>0</v>
      </c>
      <c r="K59" t="s">
        <v>4044</v>
      </c>
      <c r="L59" t="s">
        <v>4046</v>
      </c>
      <c r="N59">
        <v>0</v>
      </c>
    </row>
    <row r="60" spans="6:14">
      <c r="F60" t="s">
        <v>3989</v>
      </c>
      <c r="G60" t="s">
        <v>3991</v>
      </c>
      <c r="I60">
        <v>0</v>
      </c>
      <c r="K60" t="s">
        <v>4044</v>
      </c>
      <c r="L60" t="s">
        <v>4047</v>
      </c>
      <c r="N60">
        <v>0</v>
      </c>
    </row>
    <row r="61" spans="6:14">
      <c r="F61" t="s">
        <v>3992</v>
      </c>
      <c r="G61" t="s">
        <v>3993</v>
      </c>
      <c r="I61">
        <v>0</v>
      </c>
      <c r="K61" t="s">
        <v>4048</v>
      </c>
      <c r="L61" t="s">
        <v>4049</v>
      </c>
      <c r="N61">
        <v>0</v>
      </c>
    </row>
    <row r="62" spans="6:14">
      <c r="F62" t="s">
        <v>3992</v>
      </c>
      <c r="G62" t="s">
        <v>3994</v>
      </c>
      <c r="I62">
        <v>0</v>
      </c>
    </row>
    <row r="63" spans="6:14">
      <c r="F63" t="s">
        <v>3995</v>
      </c>
      <c r="G63" t="s">
        <v>3959</v>
      </c>
      <c r="I63">
        <v>0</v>
      </c>
    </row>
    <row r="65" spans="6:9">
      <c r="F65" s="1" t="s">
        <v>3996</v>
      </c>
      <c r="G65" s="1"/>
      <c r="H65" s="1"/>
      <c r="I65" s="1"/>
    </row>
    <row r="66" spans="6:9">
      <c r="F66" s="1" t="s">
        <v>3936</v>
      </c>
      <c r="G66" s="1" t="s">
        <v>3937</v>
      </c>
      <c r="H66" s="1"/>
      <c r="I66" s="1" t="s">
        <v>3938</v>
      </c>
    </row>
    <row r="67" spans="6:9">
      <c r="F67" t="s">
        <v>3997</v>
      </c>
      <c r="G67" t="s">
        <v>3969</v>
      </c>
      <c r="I67">
        <v>0</v>
      </c>
    </row>
    <row r="68" spans="6:9">
      <c r="F68" t="s">
        <v>3997</v>
      </c>
      <c r="G68" t="s">
        <v>3948</v>
      </c>
      <c r="I68">
        <v>0</v>
      </c>
    </row>
    <row r="69" spans="6:9">
      <c r="F69" t="s">
        <v>3997</v>
      </c>
      <c r="G69" t="s">
        <v>3998</v>
      </c>
      <c r="I69">
        <v>0</v>
      </c>
    </row>
    <row r="70" spans="6:9">
      <c r="F70" t="s">
        <v>3999</v>
      </c>
      <c r="G70" t="s">
        <v>3948</v>
      </c>
      <c r="I70">
        <v>0</v>
      </c>
    </row>
    <row r="71" spans="6:9">
      <c r="F71" t="s">
        <v>4000</v>
      </c>
      <c r="G71" t="s">
        <v>3948</v>
      </c>
      <c r="I71">
        <v>0</v>
      </c>
    </row>
    <row r="72" spans="6:9">
      <c r="F72" t="s">
        <v>4001</v>
      </c>
      <c r="G72" t="s">
        <v>3948</v>
      </c>
      <c r="I72">
        <v>0</v>
      </c>
    </row>
    <row r="73" spans="6:9">
      <c r="F73" t="s">
        <v>4002</v>
      </c>
      <c r="G73" t="s">
        <v>3948</v>
      </c>
      <c r="I73">
        <v>0</v>
      </c>
    </row>
    <row r="74" spans="6:9">
      <c r="F74" t="s">
        <v>4003</v>
      </c>
      <c r="G74" t="s">
        <v>3948</v>
      </c>
      <c r="I74">
        <v>0</v>
      </c>
    </row>
  </sheetData>
  <mergeCells count="126">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F65:I65"/>
    <mergeCell ref="G66:H66"/>
    <mergeCell ref="G67:H67"/>
    <mergeCell ref="G68:H68"/>
    <mergeCell ref="G69:H69"/>
    <mergeCell ref="G70:H70"/>
    <mergeCell ref="G71:H71"/>
    <mergeCell ref="G72:H72"/>
    <mergeCell ref="G73:H73"/>
    <mergeCell ref="G74:H74"/>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L19:M19"/>
    <mergeCell ref="L20:M20"/>
    <mergeCell ref="L21:M21"/>
    <mergeCell ref="L22:M22"/>
    <mergeCell ref="L23:M23"/>
    <mergeCell ref="L24:M24"/>
    <mergeCell ref="L25:M25"/>
    <mergeCell ref="L26:M26"/>
    <mergeCell ref="L27:M27"/>
    <mergeCell ref="L28:M28"/>
    <mergeCell ref="K30:N30"/>
    <mergeCell ref="L31:M31"/>
    <mergeCell ref="L32:M32"/>
    <mergeCell ref="L33:M33"/>
    <mergeCell ref="L34:M34"/>
    <mergeCell ref="L35:M35"/>
    <mergeCell ref="L36:M36"/>
    <mergeCell ref="K38:N38"/>
    <mergeCell ref="L39:M39"/>
    <mergeCell ref="L40:M40"/>
    <mergeCell ref="L41:M41"/>
    <mergeCell ref="L42:M42"/>
    <mergeCell ref="K44:N44"/>
    <mergeCell ref="L45:M45"/>
    <mergeCell ref="L46:M46"/>
    <mergeCell ref="L47:M47"/>
    <mergeCell ref="K49:N49"/>
    <mergeCell ref="L50:M50"/>
    <mergeCell ref="L51:M51"/>
    <mergeCell ref="L52:M52"/>
    <mergeCell ref="L53:M53"/>
    <mergeCell ref="K55:N55"/>
    <mergeCell ref="L56:M56"/>
    <mergeCell ref="L57:M57"/>
    <mergeCell ref="L58:M58"/>
    <mergeCell ref="L59:M59"/>
    <mergeCell ref="L60:M60"/>
    <mergeCell ref="L61:M6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7"/>
  <sheetViews>
    <sheetView workbookViewId="0"/>
  </sheetViews>
  <sheetFormatPr defaultRowHeight="15" outlineLevelRow="1"/>
  <sheetData>
    <row r="1" spans="1:1">
      <c r="A1" s="1" t="s">
        <v>4056</v>
      </c>
    </row>
    <row r="2" spans="1:1">
      <c r="A2" s="1" t="s">
        <v>4055</v>
      </c>
    </row>
    <row r="3" spans="1:1">
      <c r="A3" s="1" t="s">
        <v>4054</v>
      </c>
    </row>
    <row r="4" spans="1:1">
      <c r="A4" s="1" t="s">
        <v>4053</v>
      </c>
    </row>
    <row r="5" spans="1:1" hidden="1" outlineLevel="1" collapsed="1">
      <c r="A5" t="s">
        <v>4050</v>
      </c>
    </row>
    <row r="6" spans="1:1" hidden="1" outlineLevel="1" collapsed="1">
      <c r="A6" t="s">
        <v>4051</v>
      </c>
    </row>
    <row r="7" spans="1:1" hidden="1" outlineLevel="1" collapsed="1">
      <c r="A7" t="s">
        <v>4052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98"/>
  <sheetViews>
    <sheetView workbookViewId="0"/>
  </sheetViews>
  <sheetFormatPr defaultRowHeight="15"/>
  <sheetData>
    <row r="1" spans="1:7">
      <c r="A1" s="1" t="s">
        <v>4057</v>
      </c>
      <c r="B1" s="1"/>
      <c r="C1" s="1"/>
      <c r="D1" s="1"/>
      <c r="E1" s="1"/>
      <c r="F1" s="1"/>
      <c r="G1" s="1"/>
    </row>
    <row r="2" spans="1:7">
      <c r="A2" s="1" t="s">
        <v>4058</v>
      </c>
      <c r="B2" s="1" t="s">
        <v>4059</v>
      </c>
      <c r="C2" s="1" t="s">
        <v>4061</v>
      </c>
      <c r="D2" s="1" t="s">
        <v>4060</v>
      </c>
      <c r="E2" s="1" t="s">
        <v>4062</v>
      </c>
      <c r="F2" s="1" t="s">
        <v>4063</v>
      </c>
      <c r="G2" s="1" t="s">
        <v>4064</v>
      </c>
    </row>
    <row r="3" spans="1:7">
      <c r="A3">
        <v>5</v>
      </c>
      <c r="B3">
        <v>5</v>
      </c>
      <c r="C3" t="s">
        <v>4066</v>
      </c>
      <c r="D3" s="8" t="s">
        <v>4065</v>
      </c>
      <c r="E3" s="8" t="s">
        <v>4067</v>
      </c>
      <c r="G3" t="s">
        <v>4068</v>
      </c>
    </row>
    <row r="4" spans="1:7">
      <c r="A4">
        <v>6</v>
      </c>
      <c r="B4">
        <v>6</v>
      </c>
      <c r="C4" t="s">
        <v>4066</v>
      </c>
      <c r="D4" s="8" t="s">
        <v>4069</v>
      </c>
      <c r="E4" s="8" t="s">
        <v>4070</v>
      </c>
      <c r="G4" t="s">
        <v>4071</v>
      </c>
    </row>
    <row r="5" spans="1:7">
      <c r="A5">
        <v>13</v>
      </c>
      <c r="B5">
        <v>13</v>
      </c>
      <c r="C5" t="s">
        <v>4066</v>
      </c>
      <c r="D5" s="8" t="s">
        <v>4072</v>
      </c>
      <c r="E5" s="8" t="s">
        <v>4073</v>
      </c>
      <c r="G5" t="s">
        <v>4074</v>
      </c>
    </row>
    <row r="6" spans="1:7">
      <c r="A6">
        <v>14</v>
      </c>
      <c r="B6">
        <v>14</v>
      </c>
      <c r="C6" t="s">
        <v>4066</v>
      </c>
      <c r="D6" s="8" t="s">
        <v>4073</v>
      </c>
      <c r="E6" s="8" t="s">
        <v>4075</v>
      </c>
      <c r="G6" t="s">
        <v>4076</v>
      </c>
    </row>
    <row r="7" spans="1:7">
      <c r="A7">
        <v>29</v>
      </c>
      <c r="B7">
        <v>29</v>
      </c>
      <c r="C7" t="s">
        <v>4066</v>
      </c>
      <c r="D7" s="8" t="s">
        <v>4077</v>
      </c>
      <c r="E7" s="8" t="s">
        <v>4073</v>
      </c>
      <c r="G7" t="s">
        <v>4078</v>
      </c>
    </row>
    <row r="8" spans="1:7">
      <c r="A8">
        <v>33</v>
      </c>
      <c r="B8">
        <v>33</v>
      </c>
      <c r="C8" t="s">
        <v>4066</v>
      </c>
      <c r="D8" s="8" t="s">
        <v>4067</v>
      </c>
      <c r="E8" s="8" t="s">
        <v>4079</v>
      </c>
      <c r="G8" t="s">
        <v>4080</v>
      </c>
    </row>
    <row r="9" spans="1:7">
      <c r="A9">
        <v>38</v>
      </c>
      <c r="B9">
        <v>38</v>
      </c>
      <c r="C9" t="s">
        <v>4066</v>
      </c>
      <c r="D9" s="8" t="s">
        <v>4081</v>
      </c>
      <c r="E9" s="8" t="s">
        <v>4082</v>
      </c>
      <c r="G9" t="s">
        <v>4083</v>
      </c>
    </row>
    <row r="10" spans="1:7">
      <c r="A10">
        <v>38</v>
      </c>
      <c r="B10">
        <v>38</v>
      </c>
      <c r="C10" t="s">
        <v>4066</v>
      </c>
      <c r="D10" s="8" t="s">
        <v>4081</v>
      </c>
      <c r="E10" s="8" t="s">
        <v>4065</v>
      </c>
      <c r="G10" t="s">
        <v>4084</v>
      </c>
    </row>
    <row r="11" spans="1:7">
      <c r="A11">
        <v>39</v>
      </c>
      <c r="B11">
        <v>39</v>
      </c>
      <c r="C11" t="s">
        <v>4066</v>
      </c>
      <c r="D11" s="8" t="s">
        <v>4079</v>
      </c>
      <c r="E11" s="8" t="s">
        <v>4082</v>
      </c>
      <c r="G11" t="s">
        <v>4085</v>
      </c>
    </row>
    <row r="12" spans="1:7">
      <c r="A12">
        <v>39</v>
      </c>
      <c r="B12">
        <v>39</v>
      </c>
      <c r="C12" t="s">
        <v>4066</v>
      </c>
      <c r="D12" s="8" t="s">
        <v>4079</v>
      </c>
      <c r="E12" s="8" t="s">
        <v>4086</v>
      </c>
      <c r="G12" t="s">
        <v>4087</v>
      </c>
    </row>
    <row r="13" spans="1:7">
      <c r="A13">
        <v>40</v>
      </c>
      <c r="B13">
        <v>40</v>
      </c>
      <c r="C13" t="s">
        <v>4066</v>
      </c>
      <c r="D13" s="8" t="s">
        <v>4088</v>
      </c>
      <c r="E13" s="8" t="s">
        <v>4089</v>
      </c>
      <c r="G13" t="s">
        <v>4084</v>
      </c>
    </row>
    <row r="14" spans="1:7">
      <c r="A14">
        <v>40</v>
      </c>
      <c r="B14">
        <v>40</v>
      </c>
      <c r="C14" t="s">
        <v>4066</v>
      </c>
      <c r="D14" s="8" t="s">
        <v>4088</v>
      </c>
      <c r="E14" s="8" t="s">
        <v>4090</v>
      </c>
      <c r="G14" t="s">
        <v>4091</v>
      </c>
    </row>
    <row r="15" spans="1:7">
      <c r="A15">
        <v>40</v>
      </c>
      <c r="B15">
        <v>40</v>
      </c>
      <c r="C15" t="s">
        <v>4066</v>
      </c>
      <c r="D15" s="8" t="s">
        <v>4088</v>
      </c>
      <c r="E15" s="8" t="s">
        <v>4069</v>
      </c>
      <c r="G15" t="s">
        <v>4092</v>
      </c>
    </row>
    <row r="16" spans="1:7">
      <c r="A16">
        <v>40</v>
      </c>
      <c r="B16">
        <v>40</v>
      </c>
      <c r="C16" t="s">
        <v>4066</v>
      </c>
      <c r="D16" s="8" t="s">
        <v>4088</v>
      </c>
      <c r="E16" s="8" t="s">
        <v>4077</v>
      </c>
      <c r="G16" t="s">
        <v>4093</v>
      </c>
    </row>
    <row r="17" spans="1:7">
      <c r="A17">
        <v>40</v>
      </c>
      <c r="B17">
        <v>40</v>
      </c>
      <c r="C17" t="s">
        <v>4066</v>
      </c>
      <c r="D17" s="8" t="s">
        <v>4088</v>
      </c>
      <c r="E17" s="8" t="s">
        <v>4075</v>
      </c>
      <c r="G17" t="s">
        <v>4094</v>
      </c>
    </row>
    <row r="18" spans="1:7">
      <c r="A18">
        <v>41</v>
      </c>
      <c r="B18">
        <v>41</v>
      </c>
      <c r="C18" t="s">
        <v>4066</v>
      </c>
      <c r="D18" s="8" t="s">
        <v>4065</v>
      </c>
      <c r="E18" s="8" t="s">
        <v>4072</v>
      </c>
      <c r="G18" t="s">
        <v>4095</v>
      </c>
    </row>
    <row r="19" spans="1:7">
      <c r="A19">
        <v>42</v>
      </c>
      <c r="B19">
        <v>42</v>
      </c>
      <c r="C19" t="s">
        <v>4066</v>
      </c>
      <c r="D19" s="8" t="s">
        <v>4067</v>
      </c>
      <c r="E19" s="8" t="s">
        <v>4070</v>
      </c>
      <c r="F19" t="s">
        <v>4096</v>
      </c>
      <c r="G19" t="s">
        <v>4097</v>
      </c>
    </row>
    <row r="20" spans="1:7">
      <c r="A20">
        <v>42</v>
      </c>
      <c r="B20">
        <v>42</v>
      </c>
      <c r="C20" t="s">
        <v>4066</v>
      </c>
      <c r="D20" s="8" t="s">
        <v>4067</v>
      </c>
      <c r="E20" s="8" t="s">
        <v>4090</v>
      </c>
      <c r="F20" t="s">
        <v>4096</v>
      </c>
      <c r="G20" t="s">
        <v>4098</v>
      </c>
    </row>
    <row r="21" spans="1:7">
      <c r="A21">
        <v>42</v>
      </c>
      <c r="B21">
        <v>42</v>
      </c>
      <c r="C21" t="s">
        <v>4066</v>
      </c>
      <c r="D21" s="8" t="s">
        <v>4067</v>
      </c>
      <c r="E21" s="8" t="s">
        <v>4099</v>
      </c>
      <c r="F21" t="s">
        <v>4096</v>
      </c>
      <c r="G21" t="s">
        <v>4100</v>
      </c>
    </row>
    <row r="22" spans="1:7">
      <c r="A22">
        <v>42</v>
      </c>
      <c r="B22">
        <v>42</v>
      </c>
      <c r="C22" t="s">
        <v>4066</v>
      </c>
      <c r="D22" s="8" t="s">
        <v>4067</v>
      </c>
      <c r="E22" s="8" t="s">
        <v>4077</v>
      </c>
      <c r="F22" t="s">
        <v>4096</v>
      </c>
      <c r="G22" t="s">
        <v>4101</v>
      </c>
    </row>
    <row r="23" spans="1:7">
      <c r="A23">
        <v>42</v>
      </c>
      <c r="B23">
        <v>42</v>
      </c>
      <c r="C23" t="s">
        <v>4066</v>
      </c>
      <c r="D23" s="8" t="s">
        <v>4067</v>
      </c>
      <c r="E23" s="8" t="s">
        <v>4086</v>
      </c>
      <c r="F23" t="s">
        <v>4096</v>
      </c>
      <c r="G23" t="s">
        <v>4091</v>
      </c>
    </row>
    <row r="24" spans="1:7">
      <c r="A24">
        <v>43</v>
      </c>
      <c r="B24">
        <v>43</v>
      </c>
      <c r="C24" t="s">
        <v>4066</v>
      </c>
      <c r="D24" s="8" t="s">
        <v>4082</v>
      </c>
      <c r="E24" s="8" t="s">
        <v>4065</v>
      </c>
      <c r="F24" t="s">
        <v>4096</v>
      </c>
      <c r="G24" t="s">
        <v>4102</v>
      </c>
    </row>
    <row r="25" spans="1:7">
      <c r="A25">
        <v>45</v>
      </c>
      <c r="B25">
        <v>45</v>
      </c>
      <c r="C25" t="s">
        <v>4066</v>
      </c>
      <c r="D25" s="8" t="s">
        <v>4099</v>
      </c>
      <c r="E25" s="8" t="s">
        <v>4079</v>
      </c>
      <c r="F25" t="s">
        <v>4096</v>
      </c>
      <c r="G25" t="s">
        <v>4103</v>
      </c>
    </row>
    <row r="26" spans="1:7">
      <c r="A26">
        <v>45</v>
      </c>
      <c r="B26">
        <v>45</v>
      </c>
      <c r="C26" t="s">
        <v>4066</v>
      </c>
      <c r="D26" s="8" t="s">
        <v>4099</v>
      </c>
      <c r="E26" s="8" t="s">
        <v>4086</v>
      </c>
      <c r="F26" t="s">
        <v>4096</v>
      </c>
      <c r="G26" t="s">
        <v>4104</v>
      </c>
    </row>
    <row r="27" spans="1:7">
      <c r="A27">
        <v>54</v>
      </c>
      <c r="B27">
        <v>54</v>
      </c>
      <c r="C27" t="s">
        <v>4066</v>
      </c>
      <c r="D27" s="8" t="s">
        <v>4067</v>
      </c>
      <c r="E27" s="8" t="s">
        <v>4079</v>
      </c>
      <c r="F27" t="s">
        <v>4096</v>
      </c>
      <c r="G27" t="s">
        <v>4105</v>
      </c>
    </row>
    <row r="28" spans="1:7">
      <c r="A28">
        <v>55</v>
      </c>
      <c r="B28">
        <v>55</v>
      </c>
      <c r="C28" t="s">
        <v>4066</v>
      </c>
      <c r="D28" s="8" t="s">
        <v>4070</v>
      </c>
      <c r="E28" s="8" t="s">
        <v>4069</v>
      </c>
      <c r="F28" t="s">
        <v>4096</v>
      </c>
      <c r="G28" t="s">
        <v>4106</v>
      </c>
    </row>
    <row r="29" spans="1:7">
      <c r="A29">
        <v>55</v>
      </c>
      <c r="B29">
        <v>55</v>
      </c>
      <c r="C29" t="s">
        <v>4066</v>
      </c>
      <c r="D29" s="8" t="s">
        <v>4070</v>
      </c>
      <c r="E29" s="8" t="s">
        <v>4086</v>
      </c>
      <c r="F29" t="s">
        <v>4096</v>
      </c>
      <c r="G29" t="s">
        <v>4107</v>
      </c>
    </row>
    <row r="30" spans="1:7">
      <c r="A30">
        <v>57</v>
      </c>
      <c r="B30">
        <v>57</v>
      </c>
      <c r="C30" t="s">
        <v>4066</v>
      </c>
      <c r="D30" s="8" t="s">
        <v>4089</v>
      </c>
      <c r="E30" s="8" t="s">
        <v>4082</v>
      </c>
      <c r="F30" t="s">
        <v>4096</v>
      </c>
      <c r="G30" t="s">
        <v>4108</v>
      </c>
    </row>
    <row r="31" spans="1:7">
      <c r="A31">
        <v>57</v>
      </c>
      <c r="B31">
        <v>57</v>
      </c>
      <c r="C31" t="s">
        <v>4066</v>
      </c>
      <c r="D31" s="8" t="s">
        <v>4089</v>
      </c>
      <c r="E31" s="8" t="s">
        <v>4099</v>
      </c>
      <c r="F31" t="s">
        <v>4096</v>
      </c>
      <c r="G31" t="s">
        <v>4109</v>
      </c>
    </row>
    <row r="32" spans="1:7">
      <c r="A32">
        <v>59</v>
      </c>
      <c r="B32">
        <v>59</v>
      </c>
      <c r="C32" t="s">
        <v>4066</v>
      </c>
      <c r="D32" s="8" t="s">
        <v>4086</v>
      </c>
      <c r="E32" s="8" t="s">
        <v>4110</v>
      </c>
      <c r="F32" t="s">
        <v>4096</v>
      </c>
      <c r="G32" t="s">
        <v>4111</v>
      </c>
    </row>
    <row r="33" spans="1:7">
      <c r="A33">
        <v>59</v>
      </c>
      <c r="B33">
        <v>59</v>
      </c>
      <c r="C33" t="s">
        <v>4066</v>
      </c>
      <c r="D33" s="8" t="s">
        <v>4086</v>
      </c>
      <c r="E33" s="8" t="s">
        <v>4090</v>
      </c>
      <c r="F33" t="s">
        <v>4096</v>
      </c>
      <c r="G33" t="s">
        <v>4084</v>
      </c>
    </row>
    <row r="34" spans="1:7">
      <c r="A34">
        <v>59</v>
      </c>
      <c r="B34">
        <v>59</v>
      </c>
      <c r="C34" t="s">
        <v>4066</v>
      </c>
      <c r="D34" s="8" t="s">
        <v>4086</v>
      </c>
      <c r="E34" s="8" t="s">
        <v>4099</v>
      </c>
      <c r="F34" t="s">
        <v>4096</v>
      </c>
      <c r="G34" t="s">
        <v>4112</v>
      </c>
    </row>
    <row r="35" spans="1:7">
      <c r="A35">
        <v>59</v>
      </c>
      <c r="B35">
        <v>59</v>
      </c>
      <c r="C35" t="s">
        <v>4066</v>
      </c>
      <c r="D35" s="8" t="s">
        <v>4086</v>
      </c>
      <c r="E35" s="8" t="s">
        <v>4069</v>
      </c>
      <c r="F35" t="s">
        <v>4096</v>
      </c>
      <c r="G35" t="s">
        <v>4091</v>
      </c>
    </row>
    <row r="36" spans="1:7">
      <c r="A36">
        <v>59</v>
      </c>
      <c r="B36">
        <v>59</v>
      </c>
      <c r="C36" t="s">
        <v>4066</v>
      </c>
      <c r="D36" s="8" t="s">
        <v>4086</v>
      </c>
      <c r="E36" s="8" t="s">
        <v>4067</v>
      </c>
      <c r="F36" t="s">
        <v>4096</v>
      </c>
      <c r="G36" t="s">
        <v>4113</v>
      </c>
    </row>
    <row r="37" spans="1:7">
      <c r="A37">
        <v>60</v>
      </c>
      <c r="B37">
        <v>60</v>
      </c>
      <c r="C37" t="s">
        <v>4066</v>
      </c>
      <c r="D37" s="8" t="s">
        <v>4070</v>
      </c>
      <c r="E37" s="8" t="s">
        <v>4114</v>
      </c>
      <c r="F37" t="s">
        <v>4096</v>
      </c>
      <c r="G37" t="s">
        <v>4115</v>
      </c>
    </row>
    <row r="38" spans="1:7">
      <c r="A38">
        <v>60</v>
      </c>
      <c r="B38">
        <v>60</v>
      </c>
      <c r="C38" t="s">
        <v>4066</v>
      </c>
      <c r="D38" s="8" t="s">
        <v>4070</v>
      </c>
      <c r="E38" s="8" t="s">
        <v>4075</v>
      </c>
      <c r="F38" t="s">
        <v>4096</v>
      </c>
      <c r="G38" t="s">
        <v>4116</v>
      </c>
    </row>
    <row r="39" spans="1:7">
      <c r="A39">
        <v>61</v>
      </c>
      <c r="B39">
        <v>61</v>
      </c>
      <c r="C39" t="s">
        <v>4066</v>
      </c>
      <c r="D39" s="8" t="s">
        <v>4086</v>
      </c>
      <c r="E39" s="8" t="s">
        <v>4099</v>
      </c>
      <c r="F39" t="s">
        <v>4096</v>
      </c>
      <c r="G39" t="s">
        <v>4117</v>
      </c>
    </row>
    <row r="40" spans="1:7">
      <c r="A40">
        <v>62</v>
      </c>
      <c r="B40">
        <v>62</v>
      </c>
      <c r="C40" t="s">
        <v>4066</v>
      </c>
      <c r="D40" s="8" t="s">
        <v>4118</v>
      </c>
      <c r="E40" s="8" t="s">
        <v>4099</v>
      </c>
      <c r="F40" t="s">
        <v>4096</v>
      </c>
      <c r="G40" t="s">
        <v>4119</v>
      </c>
    </row>
    <row r="41" spans="1:7">
      <c r="A41">
        <v>66</v>
      </c>
      <c r="B41">
        <v>66</v>
      </c>
      <c r="C41" t="s">
        <v>4066</v>
      </c>
      <c r="D41" s="8" t="s">
        <v>4077</v>
      </c>
      <c r="E41" s="8" t="s">
        <v>4070</v>
      </c>
      <c r="F41" t="s">
        <v>4096</v>
      </c>
      <c r="G41" t="s">
        <v>4120</v>
      </c>
    </row>
    <row r="42" spans="1:7">
      <c r="A42">
        <v>66</v>
      </c>
      <c r="B42">
        <v>66</v>
      </c>
      <c r="C42" t="s">
        <v>4066</v>
      </c>
      <c r="D42" s="8" t="s">
        <v>4077</v>
      </c>
      <c r="E42" s="8" t="s">
        <v>4069</v>
      </c>
      <c r="F42" t="s">
        <v>4096</v>
      </c>
      <c r="G42" t="s">
        <v>4121</v>
      </c>
    </row>
    <row r="43" spans="1:7">
      <c r="A43">
        <v>66</v>
      </c>
      <c r="B43">
        <v>66</v>
      </c>
      <c r="C43" t="s">
        <v>4066</v>
      </c>
      <c r="D43" s="8" t="s">
        <v>4077</v>
      </c>
      <c r="E43" s="8" t="s">
        <v>4118</v>
      </c>
      <c r="F43" t="s">
        <v>4096</v>
      </c>
      <c r="G43" t="s">
        <v>4122</v>
      </c>
    </row>
    <row r="44" spans="1:7">
      <c r="A44">
        <v>66</v>
      </c>
      <c r="B44">
        <v>66</v>
      </c>
      <c r="C44" t="s">
        <v>4066</v>
      </c>
      <c r="D44" s="8" t="s">
        <v>4077</v>
      </c>
      <c r="E44" s="8" t="s">
        <v>4086</v>
      </c>
      <c r="F44" t="s">
        <v>4096</v>
      </c>
      <c r="G44" t="s">
        <v>4123</v>
      </c>
    </row>
    <row r="45" spans="1:7">
      <c r="A45">
        <v>67</v>
      </c>
      <c r="B45">
        <v>67</v>
      </c>
      <c r="C45" t="s">
        <v>4066</v>
      </c>
      <c r="D45" s="8" t="s">
        <v>4075</v>
      </c>
      <c r="E45" s="8" t="s">
        <v>4073</v>
      </c>
      <c r="F45" t="s">
        <v>4096</v>
      </c>
      <c r="G45" t="s">
        <v>4124</v>
      </c>
    </row>
    <row r="46" spans="1:7">
      <c r="A46">
        <v>67</v>
      </c>
      <c r="B46">
        <v>67</v>
      </c>
      <c r="C46" t="s">
        <v>4066</v>
      </c>
      <c r="D46" s="8" t="s">
        <v>4075</v>
      </c>
      <c r="E46" s="8" t="s">
        <v>4069</v>
      </c>
      <c r="F46" t="s">
        <v>4096</v>
      </c>
      <c r="G46" t="s">
        <v>4125</v>
      </c>
    </row>
    <row r="47" spans="1:7">
      <c r="A47">
        <v>69</v>
      </c>
      <c r="B47">
        <v>69</v>
      </c>
      <c r="C47" t="s">
        <v>4066</v>
      </c>
      <c r="D47" s="8" t="s">
        <v>4070</v>
      </c>
      <c r="E47" s="8" t="s">
        <v>4086</v>
      </c>
      <c r="F47" t="s">
        <v>4096</v>
      </c>
      <c r="G47" t="s">
        <v>4126</v>
      </c>
    </row>
    <row r="48" spans="1:7">
      <c r="A48">
        <v>76</v>
      </c>
      <c r="B48">
        <v>76</v>
      </c>
      <c r="C48" t="s">
        <v>4066</v>
      </c>
      <c r="D48" s="8" t="s">
        <v>4070</v>
      </c>
      <c r="E48" s="8" t="s">
        <v>4086</v>
      </c>
      <c r="F48" t="s">
        <v>4096</v>
      </c>
      <c r="G48" t="s">
        <v>4127</v>
      </c>
    </row>
    <row r="49" spans="1:7">
      <c r="A49">
        <v>86</v>
      </c>
      <c r="B49">
        <v>86</v>
      </c>
      <c r="C49" t="s">
        <v>4066</v>
      </c>
      <c r="D49" s="8" t="s">
        <v>4089</v>
      </c>
      <c r="E49" s="8" t="s">
        <v>4073</v>
      </c>
      <c r="F49" t="s">
        <v>4096</v>
      </c>
      <c r="G49" t="s">
        <v>4128</v>
      </c>
    </row>
    <row r="50" spans="1:7">
      <c r="A50">
        <v>86</v>
      </c>
      <c r="B50">
        <v>86</v>
      </c>
      <c r="C50" t="s">
        <v>4066</v>
      </c>
      <c r="D50" s="8" t="s">
        <v>4089</v>
      </c>
      <c r="E50" s="8" t="s">
        <v>4077</v>
      </c>
      <c r="F50" t="s">
        <v>4096</v>
      </c>
      <c r="G50" t="s">
        <v>4129</v>
      </c>
    </row>
    <row r="51" spans="1:7">
      <c r="A51">
        <v>86</v>
      </c>
      <c r="B51">
        <v>86</v>
      </c>
      <c r="C51" t="s">
        <v>4066</v>
      </c>
      <c r="D51" s="8" t="s">
        <v>4089</v>
      </c>
      <c r="E51" s="8" t="s">
        <v>4075</v>
      </c>
      <c r="F51" t="s">
        <v>4096</v>
      </c>
      <c r="G51" t="s">
        <v>4130</v>
      </c>
    </row>
    <row r="52" spans="1:7">
      <c r="A52">
        <v>87</v>
      </c>
      <c r="B52">
        <v>87</v>
      </c>
      <c r="C52" t="s">
        <v>4066</v>
      </c>
      <c r="D52" s="8" t="s">
        <v>4073</v>
      </c>
      <c r="E52" s="8" t="s">
        <v>4082</v>
      </c>
      <c r="F52" t="s">
        <v>4096</v>
      </c>
      <c r="G52" t="s">
        <v>4131</v>
      </c>
    </row>
    <row r="53" spans="1:7">
      <c r="A53">
        <v>89</v>
      </c>
      <c r="B53">
        <v>89</v>
      </c>
      <c r="C53" t="s">
        <v>4066</v>
      </c>
      <c r="D53" s="8" t="s">
        <v>4086</v>
      </c>
      <c r="E53" s="8" t="s">
        <v>4099</v>
      </c>
      <c r="F53" t="s">
        <v>4096</v>
      </c>
      <c r="G53" t="s">
        <v>4132</v>
      </c>
    </row>
    <row r="54" spans="1:7">
      <c r="A54">
        <v>89</v>
      </c>
      <c r="B54">
        <v>89</v>
      </c>
      <c r="C54" t="s">
        <v>4066</v>
      </c>
      <c r="D54" s="8" t="s">
        <v>4086</v>
      </c>
      <c r="E54" s="8" t="s">
        <v>4077</v>
      </c>
      <c r="F54" t="s">
        <v>4096</v>
      </c>
      <c r="G54" t="s">
        <v>4133</v>
      </c>
    </row>
    <row r="55" spans="1:7">
      <c r="A55">
        <v>96</v>
      </c>
      <c r="B55">
        <v>96</v>
      </c>
      <c r="C55" t="s">
        <v>4066</v>
      </c>
      <c r="D55" s="8" t="s">
        <v>4114</v>
      </c>
      <c r="E55" s="8" t="s">
        <v>4070</v>
      </c>
      <c r="F55" t="s">
        <v>4096</v>
      </c>
      <c r="G55" t="s">
        <v>4134</v>
      </c>
    </row>
    <row r="56" spans="1:7">
      <c r="A56">
        <v>96</v>
      </c>
      <c r="B56">
        <v>96</v>
      </c>
      <c r="C56" t="s">
        <v>4066</v>
      </c>
      <c r="D56" s="8" t="s">
        <v>4114</v>
      </c>
      <c r="E56" s="8" t="s">
        <v>4069</v>
      </c>
      <c r="F56" t="s">
        <v>4096</v>
      </c>
      <c r="G56" t="s">
        <v>4135</v>
      </c>
    </row>
    <row r="57" spans="1:7">
      <c r="A57">
        <v>99</v>
      </c>
      <c r="B57">
        <v>99</v>
      </c>
      <c r="C57" t="s">
        <v>4066</v>
      </c>
      <c r="D57" s="8" t="s">
        <v>4079</v>
      </c>
      <c r="E57" s="8" t="s">
        <v>4089</v>
      </c>
      <c r="F57" t="s">
        <v>4096</v>
      </c>
      <c r="G57" t="s">
        <v>4136</v>
      </c>
    </row>
    <row r="58" spans="1:7">
      <c r="A58">
        <v>99</v>
      </c>
      <c r="B58">
        <v>99</v>
      </c>
      <c r="C58" t="s">
        <v>4066</v>
      </c>
      <c r="D58" s="8" t="s">
        <v>4079</v>
      </c>
      <c r="E58" s="8" t="s">
        <v>4067</v>
      </c>
      <c r="F58" t="s">
        <v>4096</v>
      </c>
      <c r="G58" t="s">
        <v>4137</v>
      </c>
    </row>
    <row r="59" spans="1:7">
      <c r="A59">
        <v>100</v>
      </c>
      <c r="B59">
        <v>100</v>
      </c>
      <c r="C59" t="s">
        <v>4066</v>
      </c>
      <c r="D59" s="8" t="s">
        <v>4073</v>
      </c>
      <c r="E59" s="8" t="s">
        <v>4082</v>
      </c>
      <c r="F59" t="s">
        <v>4096</v>
      </c>
      <c r="G59" t="s">
        <v>4138</v>
      </c>
    </row>
    <row r="60" spans="1:7">
      <c r="A60">
        <v>100</v>
      </c>
      <c r="B60">
        <v>100</v>
      </c>
      <c r="C60" t="s">
        <v>4066</v>
      </c>
      <c r="D60" s="8" t="s">
        <v>4073</v>
      </c>
      <c r="E60" s="8" t="s">
        <v>4065</v>
      </c>
      <c r="F60" t="s">
        <v>4096</v>
      </c>
      <c r="G60" t="s">
        <v>4139</v>
      </c>
    </row>
    <row r="61" spans="1:7">
      <c r="A61">
        <v>100</v>
      </c>
      <c r="B61">
        <v>100</v>
      </c>
      <c r="C61" t="s">
        <v>4066</v>
      </c>
      <c r="D61" s="8" t="s">
        <v>4073</v>
      </c>
      <c r="E61" s="8" t="s">
        <v>4067</v>
      </c>
      <c r="F61" t="s">
        <v>4096</v>
      </c>
      <c r="G61" t="s">
        <v>4140</v>
      </c>
    </row>
    <row r="62" spans="1:7">
      <c r="A62">
        <v>102</v>
      </c>
      <c r="B62">
        <v>102</v>
      </c>
      <c r="C62" t="s">
        <v>4066</v>
      </c>
      <c r="D62" s="8" t="s">
        <v>4073</v>
      </c>
      <c r="E62" s="8" t="s">
        <v>4090</v>
      </c>
      <c r="F62" t="s">
        <v>4096</v>
      </c>
      <c r="G62" t="s">
        <v>4141</v>
      </c>
    </row>
    <row r="63" spans="1:7">
      <c r="A63">
        <v>103</v>
      </c>
      <c r="B63">
        <v>103</v>
      </c>
      <c r="C63" t="s">
        <v>4066</v>
      </c>
      <c r="D63" s="8" t="s">
        <v>4073</v>
      </c>
      <c r="E63" s="8" t="s">
        <v>4082</v>
      </c>
      <c r="F63" t="s">
        <v>4096</v>
      </c>
      <c r="G63" t="s">
        <v>4142</v>
      </c>
    </row>
    <row r="64" spans="1:7">
      <c r="A64">
        <v>103</v>
      </c>
      <c r="B64">
        <v>103</v>
      </c>
      <c r="C64" t="s">
        <v>4066</v>
      </c>
      <c r="D64" s="8" t="s">
        <v>4073</v>
      </c>
      <c r="E64" s="8" t="s">
        <v>4069</v>
      </c>
      <c r="F64" t="s">
        <v>4096</v>
      </c>
      <c r="G64" t="s">
        <v>4143</v>
      </c>
    </row>
    <row r="65" spans="1:7">
      <c r="A65">
        <v>103</v>
      </c>
      <c r="B65">
        <v>103</v>
      </c>
      <c r="C65" t="s">
        <v>4066</v>
      </c>
      <c r="D65" s="8" t="s">
        <v>4073</v>
      </c>
      <c r="E65" s="8" t="s">
        <v>4079</v>
      </c>
      <c r="F65" t="s">
        <v>4096</v>
      </c>
      <c r="G65" t="s">
        <v>4091</v>
      </c>
    </row>
    <row r="66" spans="1:7">
      <c r="A66">
        <v>103</v>
      </c>
      <c r="B66">
        <v>103</v>
      </c>
      <c r="C66" t="s">
        <v>4066</v>
      </c>
      <c r="D66" s="8" t="s">
        <v>4073</v>
      </c>
      <c r="E66" s="8" t="s">
        <v>4067</v>
      </c>
      <c r="F66" t="s">
        <v>4096</v>
      </c>
      <c r="G66" t="s">
        <v>4144</v>
      </c>
    </row>
    <row r="67" spans="1:7">
      <c r="A67">
        <v>106</v>
      </c>
      <c r="B67">
        <v>106</v>
      </c>
      <c r="C67" t="s">
        <v>4066</v>
      </c>
      <c r="D67" s="8" t="s">
        <v>4072</v>
      </c>
      <c r="E67" s="8" t="s">
        <v>4118</v>
      </c>
      <c r="F67" t="s">
        <v>4096</v>
      </c>
      <c r="G67" t="s">
        <v>4145</v>
      </c>
    </row>
    <row r="68" spans="1:7">
      <c r="A68">
        <v>107</v>
      </c>
      <c r="B68">
        <v>107</v>
      </c>
      <c r="C68" t="s">
        <v>4066</v>
      </c>
      <c r="D68" s="8" t="s">
        <v>4086</v>
      </c>
      <c r="E68" s="8" t="s">
        <v>4075</v>
      </c>
      <c r="F68" t="s">
        <v>4096</v>
      </c>
      <c r="G68" t="s">
        <v>4146</v>
      </c>
    </row>
    <row r="69" spans="1:7">
      <c r="A69">
        <v>114</v>
      </c>
      <c r="B69">
        <v>114</v>
      </c>
      <c r="C69" t="s">
        <v>4066</v>
      </c>
      <c r="D69" s="8" t="s">
        <v>4075</v>
      </c>
      <c r="E69" s="8" t="s">
        <v>4073</v>
      </c>
      <c r="F69" t="s">
        <v>4096</v>
      </c>
      <c r="G69" t="s">
        <v>4147</v>
      </c>
    </row>
    <row r="70" spans="1:7">
      <c r="A70">
        <v>115</v>
      </c>
      <c r="B70">
        <v>115</v>
      </c>
      <c r="C70" t="s">
        <v>4066</v>
      </c>
      <c r="D70" s="8" t="s">
        <v>4075</v>
      </c>
      <c r="E70" s="8" t="s">
        <v>4090</v>
      </c>
      <c r="F70" t="s">
        <v>4096</v>
      </c>
      <c r="G70" t="s">
        <v>4148</v>
      </c>
    </row>
    <row r="71" spans="1:7">
      <c r="A71">
        <v>125</v>
      </c>
      <c r="B71">
        <v>125</v>
      </c>
      <c r="C71" t="s">
        <v>4066</v>
      </c>
      <c r="D71" s="8" t="s">
        <v>4079</v>
      </c>
      <c r="E71" s="8" t="s">
        <v>4082</v>
      </c>
      <c r="G71" t="s">
        <v>4149</v>
      </c>
    </row>
    <row r="72" spans="1:7">
      <c r="A72">
        <v>125</v>
      </c>
      <c r="B72">
        <v>125</v>
      </c>
      <c r="C72" t="s">
        <v>4066</v>
      </c>
      <c r="D72" s="8" t="s">
        <v>4079</v>
      </c>
      <c r="E72" s="8" t="s">
        <v>4099</v>
      </c>
      <c r="G72" t="s">
        <v>4150</v>
      </c>
    </row>
    <row r="73" spans="1:7">
      <c r="A73">
        <v>125</v>
      </c>
      <c r="B73">
        <v>125</v>
      </c>
      <c r="C73" t="s">
        <v>4066</v>
      </c>
      <c r="D73" s="8" t="s">
        <v>4079</v>
      </c>
      <c r="E73" s="8" t="s">
        <v>4086</v>
      </c>
      <c r="G73" t="s">
        <v>4151</v>
      </c>
    </row>
    <row r="74" spans="1:7">
      <c r="A74">
        <v>127</v>
      </c>
      <c r="B74">
        <v>127</v>
      </c>
      <c r="C74" t="s">
        <v>4066</v>
      </c>
      <c r="D74" s="8" t="s">
        <v>4065</v>
      </c>
      <c r="E74" s="8" t="s">
        <v>4082</v>
      </c>
      <c r="F74" t="s">
        <v>4152</v>
      </c>
      <c r="G74" t="s">
        <v>4153</v>
      </c>
    </row>
    <row r="75" spans="1:7">
      <c r="A75">
        <v>133</v>
      </c>
      <c r="B75">
        <v>133</v>
      </c>
      <c r="C75" t="s">
        <v>4066</v>
      </c>
      <c r="D75" s="8" t="s">
        <v>4077</v>
      </c>
      <c r="E75" s="8" t="s">
        <v>4073</v>
      </c>
      <c r="F75" t="s">
        <v>4154</v>
      </c>
      <c r="G75" t="s">
        <v>4155</v>
      </c>
    </row>
    <row r="76" spans="1:7">
      <c r="A76">
        <v>141</v>
      </c>
      <c r="B76">
        <v>141</v>
      </c>
      <c r="C76" t="s">
        <v>4066</v>
      </c>
      <c r="D76" s="8" t="s">
        <v>4099</v>
      </c>
      <c r="E76" s="8" t="s">
        <v>4086</v>
      </c>
      <c r="F76" t="s">
        <v>4154</v>
      </c>
      <c r="G76" t="s">
        <v>4156</v>
      </c>
    </row>
    <row r="77" spans="1:7">
      <c r="A77">
        <v>149</v>
      </c>
      <c r="B77">
        <v>149</v>
      </c>
      <c r="C77" t="s">
        <v>4066</v>
      </c>
      <c r="D77" s="8" t="s">
        <v>4077</v>
      </c>
      <c r="E77" s="8" t="s">
        <v>4118</v>
      </c>
      <c r="F77" t="s">
        <v>4154</v>
      </c>
      <c r="G77" t="s">
        <v>4157</v>
      </c>
    </row>
    <row r="78" spans="1:7">
      <c r="A78">
        <v>162</v>
      </c>
      <c r="B78">
        <v>162</v>
      </c>
      <c r="C78" t="s">
        <v>4066</v>
      </c>
      <c r="D78" s="8" t="s">
        <v>4069</v>
      </c>
      <c r="E78" s="8" t="s">
        <v>4067</v>
      </c>
      <c r="F78" t="s">
        <v>4154</v>
      </c>
      <c r="G78" t="s">
        <v>4158</v>
      </c>
    </row>
    <row r="79" spans="1:7">
      <c r="A79">
        <v>169</v>
      </c>
      <c r="B79">
        <v>169</v>
      </c>
      <c r="C79" t="s">
        <v>4066</v>
      </c>
      <c r="D79" s="8" t="s">
        <v>4073</v>
      </c>
      <c r="E79" s="8" t="s">
        <v>4072</v>
      </c>
      <c r="F79" t="s">
        <v>4154</v>
      </c>
      <c r="G79" t="s">
        <v>4159</v>
      </c>
    </row>
    <row r="80" spans="1:7">
      <c r="A80">
        <v>171</v>
      </c>
      <c r="B80">
        <v>171</v>
      </c>
      <c r="C80" t="s">
        <v>4066</v>
      </c>
      <c r="D80" s="8" t="s">
        <v>4160</v>
      </c>
      <c r="E80" s="8" t="s">
        <v>4075</v>
      </c>
      <c r="F80" t="s">
        <v>4154</v>
      </c>
      <c r="G80" t="s">
        <v>4161</v>
      </c>
    </row>
    <row r="81" spans="1:7">
      <c r="A81">
        <v>178</v>
      </c>
      <c r="B81">
        <v>178</v>
      </c>
      <c r="C81" t="s">
        <v>4066</v>
      </c>
      <c r="D81" s="8" t="s">
        <v>4079</v>
      </c>
      <c r="E81" s="8" t="s">
        <v>4099</v>
      </c>
      <c r="F81" t="s">
        <v>4154</v>
      </c>
      <c r="G81" t="s">
        <v>4162</v>
      </c>
    </row>
    <row r="82" spans="1:7">
      <c r="A82">
        <v>195</v>
      </c>
      <c r="B82">
        <v>195</v>
      </c>
      <c r="C82" t="s">
        <v>4066</v>
      </c>
      <c r="D82" s="8" t="s">
        <v>4067</v>
      </c>
      <c r="E82" s="8" t="s">
        <v>4079</v>
      </c>
      <c r="F82" t="s">
        <v>4154</v>
      </c>
      <c r="G82" t="s">
        <v>4163</v>
      </c>
    </row>
    <row r="83" spans="1:7">
      <c r="A83">
        <v>209</v>
      </c>
      <c r="B83">
        <v>209</v>
      </c>
      <c r="C83" t="s">
        <v>4066</v>
      </c>
      <c r="D83" s="8" t="s">
        <v>4075</v>
      </c>
      <c r="E83" s="8" t="s">
        <v>4069</v>
      </c>
      <c r="F83" t="s">
        <v>4154</v>
      </c>
      <c r="G83" t="s">
        <v>4164</v>
      </c>
    </row>
    <row r="84" spans="1:7">
      <c r="A84">
        <v>210</v>
      </c>
      <c r="B84">
        <v>210</v>
      </c>
      <c r="C84" t="s">
        <v>4066</v>
      </c>
      <c r="D84" s="8" t="s">
        <v>4072</v>
      </c>
      <c r="E84" s="8" t="s">
        <v>4160</v>
      </c>
      <c r="F84" t="s">
        <v>4152</v>
      </c>
      <c r="G84" t="s">
        <v>4165</v>
      </c>
    </row>
    <row r="85" spans="1:7">
      <c r="A85">
        <v>218</v>
      </c>
      <c r="B85">
        <v>218</v>
      </c>
      <c r="C85" t="s">
        <v>4066</v>
      </c>
      <c r="D85" s="8" t="s">
        <v>4067</v>
      </c>
      <c r="E85" s="8" t="s">
        <v>4077</v>
      </c>
      <c r="G85" t="s">
        <v>4166</v>
      </c>
    </row>
    <row r="86" spans="1:7">
      <c r="A86">
        <v>260</v>
      </c>
      <c r="B86">
        <v>260</v>
      </c>
      <c r="C86" t="s">
        <v>4066</v>
      </c>
      <c r="D86" s="8" t="s">
        <v>4079</v>
      </c>
      <c r="E86" s="8" t="s">
        <v>4088</v>
      </c>
      <c r="G86" t="s">
        <v>4167</v>
      </c>
    </row>
    <row r="87" spans="1:7">
      <c r="A87">
        <v>262</v>
      </c>
      <c r="B87">
        <v>262</v>
      </c>
      <c r="C87" t="s">
        <v>4066</v>
      </c>
      <c r="D87" s="8" t="s">
        <v>4072</v>
      </c>
      <c r="E87" s="8" t="s">
        <v>4067</v>
      </c>
      <c r="G87" t="s">
        <v>4168</v>
      </c>
    </row>
    <row r="89" spans="1:7">
      <c r="A89" s="1" t="s">
        <v>4169</v>
      </c>
      <c r="B89" s="1"/>
      <c r="C89" s="1"/>
      <c r="D89" s="1"/>
      <c r="E89" s="1"/>
      <c r="F89" s="1"/>
      <c r="G89" s="1"/>
    </row>
    <row r="90" spans="1:7">
      <c r="A90" s="1" t="s">
        <v>4058</v>
      </c>
      <c r="B90" s="1" t="s">
        <v>4059</v>
      </c>
      <c r="C90" s="1" t="s">
        <v>4061</v>
      </c>
      <c r="D90" s="1" t="s">
        <v>4060</v>
      </c>
      <c r="E90" s="1" t="s">
        <v>4062</v>
      </c>
      <c r="F90" s="1" t="s">
        <v>4063</v>
      </c>
      <c r="G90" s="1" t="s">
        <v>4064</v>
      </c>
    </row>
    <row r="91" spans="1:7">
      <c r="A91">
        <v>166</v>
      </c>
      <c r="B91">
        <v>166</v>
      </c>
      <c r="C91" t="s">
        <v>4066</v>
      </c>
      <c r="D91" s="8" t="s">
        <v>4082</v>
      </c>
      <c r="E91" s="8" t="s">
        <v>4073</v>
      </c>
      <c r="F91" t="s">
        <v>4154</v>
      </c>
      <c r="G91" t="s">
        <v>4170</v>
      </c>
    </row>
    <row r="92" spans="1:7">
      <c r="A92">
        <v>172</v>
      </c>
      <c r="B92">
        <v>172</v>
      </c>
      <c r="C92" t="s">
        <v>4066</v>
      </c>
      <c r="D92" s="8" t="s">
        <v>4075</v>
      </c>
      <c r="E92" s="8" t="s">
        <v>4073</v>
      </c>
      <c r="F92" t="s">
        <v>4154</v>
      </c>
      <c r="G92" t="s">
        <v>4171</v>
      </c>
    </row>
    <row r="93" spans="1:7">
      <c r="A93">
        <v>177</v>
      </c>
      <c r="B93">
        <v>177</v>
      </c>
      <c r="C93" t="s">
        <v>4066</v>
      </c>
      <c r="D93" s="8" t="s">
        <v>4114</v>
      </c>
      <c r="E93" s="8" t="s">
        <v>4067</v>
      </c>
      <c r="F93" t="s">
        <v>4154</v>
      </c>
      <c r="G93" t="s">
        <v>4172</v>
      </c>
    </row>
    <row r="94" spans="1:7">
      <c r="A94">
        <v>181</v>
      </c>
      <c r="B94">
        <v>181</v>
      </c>
      <c r="C94" t="s">
        <v>4066</v>
      </c>
      <c r="D94" s="8" t="s">
        <v>4089</v>
      </c>
      <c r="E94" s="8" t="s">
        <v>4118</v>
      </c>
      <c r="F94" t="s">
        <v>4154</v>
      </c>
      <c r="G94" t="s">
        <v>4173</v>
      </c>
    </row>
    <row r="95" spans="1:7">
      <c r="A95">
        <v>187</v>
      </c>
      <c r="B95">
        <v>187</v>
      </c>
      <c r="C95" t="s">
        <v>4066</v>
      </c>
      <c r="D95" s="8" t="s">
        <v>4069</v>
      </c>
      <c r="E95" s="8" t="s">
        <v>4067</v>
      </c>
      <c r="F95" t="s">
        <v>4154</v>
      </c>
      <c r="G95" t="s">
        <v>4172</v>
      </c>
    </row>
    <row r="96" spans="1:7">
      <c r="A96">
        <v>213</v>
      </c>
      <c r="B96">
        <v>213</v>
      </c>
      <c r="C96" t="s">
        <v>4066</v>
      </c>
      <c r="D96" s="8" t="s">
        <v>4069</v>
      </c>
      <c r="E96" s="8" t="s">
        <v>4099</v>
      </c>
      <c r="F96" t="s">
        <v>4152</v>
      </c>
      <c r="G96" t="s">
        <v>4173</v>
      </c>
    </row>
    <row r="97" spans="1:7">
      <c r="A97">
        <v>216</v>
      </c>
      <c r="B97">
        <v>216</v>
      </c>
      <c r="C97" t="s">
        <v>4066</v>
      </c>
      <c r="D97" s="8" t="s">
        <v>4082</v>
      </c>
      <c r="E97" s="8" t="s">
        <v>4065</v>
      </c>
      <c r="G97" t="s">
        <v>4173</v>
      </c>
    </row>
    <row r="98" spans="1:7">
      <c r="A98">
        <v>254</v>
      </c>
      <c r="B98">
        <v>254</v>
      </c>
      <c r="C98" t="s">
        <v>4066</v>
      </c>
      <c r="D98" s="8" t="s">
        <v>4065</v>
      </c>
      <c r="E98" s="8" t="s">
        <v>4073</v>
      </c>
      <c r="G98" t="s">
        <v>4174</v>
      </c>
    </row>
  </sheetData>
  <mergeCells count="2">
    <mergeCell ref="A1:G1"/>
    <mergeCell ref="A89:G89"/>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97"/>
  <sheetViews>
    <sheetView workbookViewId="0"/>
  </sheetViews>
  <sheetFormatPr defaultRowHeight="15"/>
  <sheetData>
    <row r="1" spans="1:26">
      <c r="I1" s="1" t="s">
        <v>4320</v>
      </c>
      <c r="J1" s="1"/>
      <c r="K1" s="1"/>
      <c r="L1" s="1"/>
      <c r="M1" s="1"/>
      <c r="N1" s="1"/>
      <c r="O1" s="1"/>
      <c r="P1" s="1"/>
      <c r="Q1" s="1" t="s">
        <v>4321</v>
      </c>
      <c r="R1" s="1"/>
      <c r="S1" s="1"/>
      <c r="T1" s="1"/>
      <c r="U1" s="1"/>
      <c r="V1" s="1"/>
      <c r="W1" s="1"/>
      <c r="X1" s="1"/>
      <c r="Y1" s="1" t="s">
        <v>4322</v>
      </c>
      <c r="Z1" s="1"/>
    </row>
    <row r="2" spans="1:26">
      <c r="I2" s="6" t="s">
        <v>4204</v>
      </c>
      <c r="J2" s="6" t="s">
        <v>4323</v>
      </c>
      <c r="K2" s="6" t="s">
        <v>4324</v>
      </c>
      <c r="L2" s="6" t="s">
        <v>4205</v>
      </c>
      <c r="M2" s="6" t="s">
        <v>4176</v>
      </c>
      <c r="N2" s="6" t="s">
        <v>4325</v>
      </c>
      <c r="O2" s="6" t="s">
        <v>4326</v>
      </c>
      <c r="P2" s="6" t="s">
        <v>4327</v>
      </c>
      <c r="Q2" s="6" t="s">
        <v>4328</v>
      </c>
      <c r="R2" s="6" t="s">
        <v>4329</v>
      </c>
      <c r="S2" s="6" t="s">
        <v>4330</v>
      </c>
      <c r="T2" s="6" t="s">
        <v>4331</v>
      </c>
      <c r="U2" s="6" t="s">
        <v>4332</v>
      </c>
      <c r="V2" s="6" t="s">
        <v>4333</v>
      </c>
      <c r="W2" s="6" t="s">
        <v>4334</v>
      </c>
      <c r="X2" s="6" t="s">
        <v>4335</v>
      </c>
      <c r="Y2" s="6" t="s">
        <v>4209</v>
      </c>
      <c r="Z2" s="6" t="s">
        <v>4210</v>
      </c>
    </row>
    <row r="3" spans="1:26">
      <c r="A3" s="1" t="s">
        <v>4175</v>
      </c>
      <c r="B3" s="1"/>
      <c r="C3" s="1"/>
      <c r="D3" s="1"/>
      <c r="E3" s="1"/>
      <c r="I3" t="s">
        <v>4336</v>
      </c>
      <c r="J3" t="s">
        <v>4429</v>
      </c>
      <c r="K3" t="s">
        <v>4430</v>
      </c>
      <c r="L3" t="s">
        <v>4281</v>
      </c>
      <c r="M3" t="s">
        <v>4179</v>
      </c>
      <c r="N3">
        <v>187</v>
      </c>
      <c r="O3" t="s">
        <v>4477</v>
      </c>
      <c r="P3" t="s">
        <v>4478</v>
      </c>
      <c r="Y3">
        <v>1</v>
      </c>
      <c r="Z3">
        <v>1</v>
      </c>
    </row>
    <row r="4" spans="1:26">
      <c r="A4" s="9" t="s">
        <v>4176</v>
      </c>
      <c r="B4" s="9" t="s">
        <v>4058</v>
      </c>
      <c r="C4" s="9" t="s">
        <v>4059</v>
      </c>
      <c r="D4" s="9" t="s">
        <v>4177</v>
      </c>
      <c r="E4" s="9" t="s">
        <v>4178</v>
      </c>
      <c r="I4" t="s">
        <v>4337</v>
      </c>
      <c r="J4" t="s">
        <v>4429</v>
      </c>
      <c r="K4" t="s">
        <v>4431</v>
      </c>
      <c r="L4" t="s">
        <v>4468</v>
      </c>
      <c r="M4" t="s">
        <v>4179</v>
      </c>
      <c r="N4">
        <v>198</v>
      </c>
      <c r="O4" t="s">
        <v>4477</v>
      </c>
      <c r="P4" t="s">
        <v>4479</v>
      </c>
      <c r="Y4">
        <v>1</v>
      </c>
      <c r="Z4">
        <v>0</v>
      </c>
    </row>
    <row r="5" spans="1:26">
      <c r="A5" t="s">
        <v>4152</v>
      </c>
      <c r="B5">
        <v>126</v>
      </c>
      <c r="C5">
        <v>214</v>
      </c>
      <c r="D5">
        <v>88</v>
      </c>
      <c r="E5" t="s">
        <v>4180</v>
      </c>
      <c r="I5" t="s">
        <v>4338</v>
      </c>
      <c r="J5" t="s">
        <v>4429</v>
      </c>
      <c r="K5" t="s">
        <v>4432</v>
      </c>
      <c r="L5" t="s">
        <v>4082</v>
      </c>
      <c r="M5" t="s">
        <v>4179</v>
      </c>
      <c r="N5">
        <v>191</v>
      </c>
      <c r="O5" t="s">
        <v>4477</v>
      </c>
      <c r="P5" t="s">
        <v>4480</v>
      </c>
      <c r="Y5">
        <v>1</v>
      </c>
      <c r="Z5">
        <v>0</v>
      </c>
    </row>
    <row r="6" spans="1:26">
      <c r="A6" t="s">
        <v>4096</v>
      </c>
      <c r="B6">
        <v>42</v>
      </c>
      <c r="C6">
        <v>116</v>
      </c>
      <c r="D6">
        <v>74</v>
      </c>
      <c r="E6" t="s">
        <v>4181</v>
      </c>
      <c r="I6" t="s">
        <v>4338</v>
      </c>
      <c r="J6" t="s">
        <v>4429</v>
      </c>
      <c r="K6" t="s">
        <v>4432</v>
      </c>
      <c r="L6" t="s">
        <v>4281</v>
      </c>
      <c r="M6" t="s">
        <v>4179</v>
      </c>
      <c r="N6">
        <v>191</v>
      </c>
      <c r="O6" t="s">
        <v>4477</v>
      </c>
      <c r="P6" t="s">
        <v>4481</v>
      </c>
      <c r="Y6">
        <v>1</v>
      </c>
      <c r="Z6">
        <v>0</v>
      </c>
    </row>
    <row r="7" spans="1:26">
      <c r="A7" t="s">
        <v>4179</v>
      </c>
      <c r="B7">
        <v>128</v>
      </c>
      <c r="C7">
        <v>209</v>
      </c>
      <c r="D7">
        <v>81</v>
      </c>
      <c r="E7" t="s">
        <v>4181</v>
      </c>
      <c r="I7" t="s">
        <v>4339</v>
      </c>
      <c r="J7" t="s">
        <v>4429</v>
      </c>
      <c r="K7" t="s">
        <v>4433</v>
      </c>
      <c r="L7" t="s">
        <v>4281</v>
      </c>
      <c r="M7" t="s">
        <v>4179</v>
      </c>
      <c r="N7">
        <v>192</v>
      </c>
      <c r="O7" t="s">
        <v>4477</v>
      </c>
      <c r="P7" t="s">
        <v>4482</v>
      </c>
      <c r="Y7">
        <v>1</v>
      </c>
      <c r="Z7">
        <v>0</v>
      </c>
    </row>
    <row r="8" spans="1:26">
      <c r="I8" t="s">
        <v>4340</v>
      </c>
      <c r="J8" t="s">
        <v>4429</v>
      </c>
      <c r="K8" t="s">
        <v>4431</v>
      </c>
      <c r="L8" t="s">
        <v>4281</v>
      </c>
      <c r="M8" t="s">
        <v>4179</v>
      </c>
      <c r="N8">
        <v>192</v>
      </c>
      <c r="O8" t="s">
        <v>4477</v>
      </c>
      <c r="P8" t="s">
        <v>4482</v>
      </c>
      <c r="Y8">
        <v>1</v>
      </c>
      <c r="Z8">
        <v>0</v>
      </c>
    </row>
    <row r="9" spans="1:26">
      <c r="A9" s="1" t="s">
        <v>4182</v>
      </c>
      <c r="B9" s="1"/>
      <c r="C9" s="1"/>
      <c r="D9" s="1"/>
      <c r="E9" s="1"/>
      <c r="I9" t="s">
        <v>4341</v>
      </c>
      <c r="J9" t="s">
        <v>4429</v>
      </c>
      <c r="K9" t="s">
        <v>4433</v>
      </c>
      <c r="L9" t="s">
        <v>4281</v>
      </c>
      <c r="M9" t="s">
        <v>4179</v>
      </c>
      <c r="N9">
        <v>192</v>
      </c>
      <c r="O9" t="s">
        <v>4477</v>
      </c>
      <c r="P9" t="s">
        <v>4482</v>
      </c>
      <c r="Y9">
        <v>1</v>
      </c>
      <c r="Z9">
        <v>1</v>
      </c>
    </row>
    <row r="10" spans="1:26">
      <c r="A10" s="9" t="s">
        <v>4183</v>
      </c>
      <c r="B10" s="9" t="s">
        <v>4184</v>
      </c>
      <c r="C10" s="9" t="s">
        <v>4185</v>
      </c>
      <c r="D10" s="9" t="s">
        <v>4186</v>
      </c>
      <c r="E10" s="9" t="s">
        <v>4187</v>
      </c>
      <c r="I10" t="s">
        <v>4342</v>
      </c>
      <c r="J10" t="s">
        <v>4429</v>
      </c>
      <c r="K10" t="s">
        <v>4431</v>
      </c>
      <c r="L10" t="s">
        <v>4281</v>
      </c>
      <c r="M10" t="s">
        <v>4179</v>
      </c>
      <c r="N10">
        <v>192</v>
      </c>
      <c r="O10" t="s">
        <v>4477</v>
      </c>
      <c r="P10" t="s">
        <v>4482</v>
      </c>
      <c r="Y10">
        <v>1</v>
      </c>
      <c r="Z10">
        <v>0</v>
      </c>
    </row>
    <row r="11" spans="1:26">
      <c r="A11" t="s">
        <v>4188</v>
      </c>
      <c r="B11" t="s">
        <v>4193</v>
      </c>
      <c r="C11" t="s">
        <v>4193</v>
      </c>
      <c r="D11">
        <v>1</v>
      </c>
      <c r="E11">
        <v>0</v>
      </c>
      <c r="I11" t="s">
        <v>4343</v>
      </c>
      <c r="J11" t="s">
        <v>4429</v>
      </c>
      <c r="K11" t="s">
        <v>4434</v>
      </c>
      <c r="L11" t="s">
        <v>4469</v>
      </c>
      <c r="M11" t="s">
        <v>4179</v>
      </c>
      <c r="N11">
        <v>188</v>
      </c>
      <c r="O11" t="s">
        <v>4477</v>
      </c>
      <c r="P11" t="s">
        <v>4483</v>
      </c>
      <c r="Y11">
        <v>0</v>
      </c>
      <c r="Z11">
        <v>0</v>
      </c>
    </row>
    <row r="12" spans="1:26">
      <c r="A12" t="s">
        <v>4189</v>
      </c>
      <c r="B12" t="s">
        <v>4194</v>
      </c>
      <c r="C12" t="s">
        <v>4200</v>
      </c>
      <c r="D12">
        <v>1</v>
      </c>
      <c r="E12">
        <v>1</v>
      </c>
      <c r="I12" t="s">
        <v>4344</v>
      </c>
      <c r="J12" t="s">
        <v>4429</v>
      </c>
      <c r="K12" t="s">
        <v>4432</v>
      </c>
      <c r="L12" t="s">
        <v>4281</v>
      </c>
      <c r="M12" t="s">
        <v>4179</v>
      </c>
      <c r="N12">
        <v>192</v>
      </c>
      <c r="O12" t="s">
        <v>4477</v>
      </c>
      <c r="P12" t="s">
        <v>4482</v>
      </c>
      <c r="Y12">
        <v>1</v>
      </c>
      <c r="Z12">
        <v>0</v>
      </c>
    </row>
    <row r="13" spans="1:26">
      <c r="A13" t="s">
        <v>4189</v>
      </c>
      <c r="B13" t="s">
        <v>4195</v>
      </c>
      <c r="C13" t="s">
        <v>4195</v>
      </c>
      <c r="D13">
        <v>1</v>
      </c>
      <c r="E13">
        <v>1</v>
      </c>
      <c r="I13" t="s">
        <v>4345</v>
      </c>
      <c r="J13" t="s">
        <v>4429</v>
      </c>
      <c r="K13" t="s">
        <v>4432</v>
      </c>
      <c r="L13" t="s">
        <v>4281</v>
      </c>
      <c r="M13" t="s">
        <v>4179</v>
      </c>
      <c r="N13">
        <v>190</v>
      </c>
      <c r="O13" t="s">
        <v>4477</v>
      </c>
      <c r="P13" t="s">
        <v>4484</v>
      </c>
      <c r="Q13" t="s">
        <v>4491</v>
      </c>
      <c r="R13" t="s">
        <v>4493</v>
      </c>
      <c r="S13" t="s">
        <v>4495</v>
      </c>
      <c r="T13">
        <v>0.5</v>
      </c>
      <c r="U13" t="s">
        <v>4498</v>
      </c>
      <c r="V13" t="s">
        <v>4500</v>
      </c>
      <c r="W13">
        <v>2001</v>
      </c>
      <c r="X13">
        <f>HYPERLINK("http://www.pdbbind.org.cn/quickpdb.asp?quickpdb=1HXY","1HXY")</f>
        <v>0</v>
      </c>
      <c r="Y13">
        <v>1</v>
      </c>
      <c r="Z13">
        <v>1</v>
      </c>
    </row>
    <row r="14" spans="1:26">
      <c r="A14" t="s">
        <v>4190</v>
      </c>
      <c r="B14" t="s">
        <v>4196</v>
      </c>
      <c r="C14" t="s">
        <v>4201</v>
      </c>
      <c r="D14">
        <v>1</v>
      </c>
      <c r="E14">
        <v>0</v>
      </c>
      <c r="I14" t="s">
        <v>4346</v>
      </c>
      <c r="J14" t="s">
        <v>4429</v>
      </c>
      <c r="K14" t="s">
        <v>4435</v>
      </c>
      <c r="L14" t="s">
        <v>4281</v>
      </c>
      <c r="M14" t="s">
        <v>4179</v>
      </c>
      <c r="N14">
        <v>192</v>
      </c>
      <c r="O14" t="s">
        <v>4477</v>
      </c>
      <c r="P14" t="s">
        <v>4482</v>
      </c>
      <c r="Y14">
        <v>0</v>
      </c>
      <c r="Z14">
        <v>0</v>
      </c>
    </row>
    <row r="15" spans="1:26">
      <c r="A15" t="s">
        <v>4191</v>
      </c>
      <c r="B15" t="s">
        <v>4197</v>
      </c>
      <c r="C15" t="s">
        <v>4197</v>
      </c>
      <c r="D15">
        <v>1</v>
      </c>
      <c r="E15">
        <v>1</v>
      </c>
      <c r="I15" t="s">
        <v>4347</v>
      </c>
      <c r="J15" t="s">
        <v>4429</v>
      </c>
      <c r="K15" t="s">
        <v>4436</v>
      </c>
      <c r="L15" t="s">
        <v>4281</v>
      </c>
      <c r="M15" t="s">
        <v>4179</v>
      </c>
      <c r="N15">
        <v>190</v>
      </c>
      <c r="O15" t="s">
        <v>4477</v>
      </c>
      <c r="P15" t="s">
        <v>4484</v>
      </c>
      <c r="Q15" t="s">
        <v>4492</v>
      </c>
      <c r="R15" t="s">
        <v>4493</v>
      </c>
      <c r="S15" t="s">
        <v>4495</v>
      </c>
      <c r="T15">
        <v>270</v>
      </c>
      <c r="U15" t="s">
        <v>4499</v>
      </c>
      <c r="V15" t="s">
        <v>4501</v>
      </c>
      <c r="W15">
        <v>2003</v>
      </c>
      <c r="X15">
        <f>HYPERLINK("http://www.pdbbind.org.cn/quickpdb.asp?quickpdb=1JWM","1JWM")</f>
        <v>0</v>
      </c>
      <c r="Y15">
        <v>1</v>
      </c>
      <c r="Z15">
        <v>0</v>
      </c>
    </row>
    <row r="16" spans="1:26">
      <c r="A16" t="s">
        <v>4192</v>
      </c>
      <c r="B16" t="s">
        <v>4198</v>
      </c>
      <c r="C16" t="s">
        <v>4198</v>
      </c>
      <c r="D16">
        <v>1</v>
      </c>
      <c r="E16">
        <v>1</v>
      </c>
      <c r="I16" t="s">
        <v>4348</v>
      </c>
      <c r="J16" t="s">
        <v>4429</v>
      </c>
      <c r="K16" t="s">
        <v>4432</v>
      </c>
      <c r="L16" t="s">
        <v>4281</v>
      </c>
      <c r="M16" t="s">
        <v>4179</v>
      </c>
      <c r="N16">
        <v>190</v>
      </c>
      <c r="O16" t="s">
        <v>4477</v>
      </c>
      <c r="P16" t="s">
        <v>4484</v>
      </c>
      <c r="Q16" t="s">
        <v>4492</v>
      </c>
      <c r="R16" t="s">
        <v>4493</v>
      </c>
      <c r="S16" t="s">
        <v>4495</v>
      </c>
      <c r="T16">
        <v>14</v>
      </c>
      <c r="U16" t="s">
        <v>4499</v>
      </c>
      <c r="V16" t="s">
        <v>4502</v>
      </c>
      <c r="W16">
        <v>2003</v>
      </c>
      <c r="X16">
        <f>HYPERLINK("http://www.pdbbind.org.cn/quickpdb.asp?quickpdb=1JWS","1JWS")</f>
        <v>0</v>
      </c>
      <c r="Y16">
        <v>1</v>
      </c>
      <c r="Z16">
        <v>0</v>
      </c>
    </row>
    <row r="17" spans="1:26">
      <c r="A17" t="s">
        <v>4190</v>
      </c>
      <c r="B17" t="s">
        <v>4199</v>
      </c>
      <c r="C17" t="s">
        <v>4202</v>
      </c>
      <c r="D17">
        <v>1</v>
      </c>
      <c r="E17">
        <v>0</v>
      </c>
      <c r="I17" t="s">
        <v>4349</v>
      </c>
      <c r="J17" t="s">
        <v>4429</v>
      </c>
      <c r="K17" t="s">
        <v>4437</v>
      </c>
      <c r="L17" t="s">
        <v>4281</v>
      </c>
      <c r="M17" t="s">
        <v>4179</v>
      </c>
      <c r="N17">
        <v>190</v>
      </c>
      <c r="O17" t="s">
        <v>4477</v>
      </c>
      <c r="P17" t="s">
        <v>4484</v>
      </c>
      <c r="Q17" t="s">
        <v>4492</v>
      </c>
      <c r="R17" t="s">
        <v>4493</v>
      </c>
      <c r="S17" t="s">
        <v>4495</v>
      </c>
      <c r="T17">
        <v>4.6</v>
      </c>
      <c r="U17" t="s">
        <v>4499</v>
      </c>
      <c r="V17" t="s">
        <v>4503</v>
      </c>
      <c r="W17">
        <v>2003</v>
      </c>
      <c r="X17">
        <f>HYPERLINK("http://www.pdbbind.org.cn/quickpdb.asp?quickpdb=1JWU","1JWU")</f>
        <v>0</v>
      </c>
      <c r="Y17">
        <v>1</v>
      </c>
      <c r="Z17">
        <v>0</v>
      </c>
    </row>
    <row r="18" spans="1:26">
      <c r="I18" t="s">
        <v>4188</v>
      </c>
      <c r="J18" t="s">
        <v>4429</v>
      </c>
      <c r="K18" t="s">
        <v>4438</v>
      </c>
      <c r="L18" t="s">
        <v>4281</v>
      </c>
      <c r="M18" t="s">
        <v>4179</v>
      </c>
      <c r="N18">
        <v>188</v>
      </c>
      <c r="O18" t="s">
        <v>4477</v>
      </c>
      <c r="P18" t="s">
        <v>4483</v>
      </c>
      <c r="Y18">
        <v>1</v>
      </c>
      <c r="Z18">
        <v>0</v>
      </c>
    </row>
    <row r="19" spans="1:26">
      <c r="A19" s="1" t="s">
        <v>4203</v>
      </c>
      <c r="B19" s="1"/>
      <c r="C19" s="1"/>
      <c r="D19" s="1"/>
      <c r="E19" s="1"/>
      <c r="F19" s="1"/>
      <c r="G19" s="1"/>
      <c r="I19" t="s">
        <v>4350</v>
      </c>
      <c r="J19" t="s">
        <v>4429</v>
      </c>
      <c r="K19" t="s">
        <v>4435</v>
      </c>
      <c r="L19" t="s">
        <v>4281</v>
      </c>
      <c r="M19" t="s">
        <v>4179</v>
      </c>
      <c r="N19">
        <v>190</v>
      </c>
      <c r="O19" t="s">
        <v>4477</v>
      </c>
      <c r="P19" t="s">
        <v>4484</v>
      </c>
      <c r="Q19" t="s">
        <v>4492</v>
      </c>
      <c r="R19" t="s">
        <v>4494</v>
      </c>
      <c r="S19" t="s">
        <v>4495</v>
      </c>
      <c r="T19">
        <v>13</v>
      </c>
      <c r="U19" t="s">
        <v>4498</v>
      </c>
      <c r="V19" t="s">
        <v>4504</v>
      </c>
      <c r="W19">
        <v>2002</v>
      </c>
      <c r="X19">
        <f>HYPERLINK("http://www.pdbbind.org.cn/quickpdb.asp?quickpdb=1KLG","1KLG")</f>
        <v>0</v>
      </c>
      <c r="Y19">
        <v>1</v>
      </c>
      <c r="Z19">
        <v>0</v>
      </c>
    </row>
    <row r="20" spans="1:26">
      <c r="A20" s="9" t="s">
        <v>4204</v>
      </c>
      <c r="B20" s="9" t="s">
        <v>4205</v>
      </c>
      <c r="C20" s="9" t="s">
        <v>4206</v>
      </c>
      <c r="D20" s="9" t="s">
        <v>4207</v>
      </c>
      <c r="E20" s="9" t="s">
        <v>4208</v>
      </c>
      <c r="F20" s="9" t="s">
        <v>4209</v>
      </c>
      <c r="G20" s="9" t="s">
        <v>4210</v>
      </c>
      <c r="I20" t="s">
        <v>4351</v>
      </c>
      <c r="J20" t="s">
        <v>4429</v>
      </c>
      <c r="K20" t="s">
        <v>4439</v>
      </c>
      <c r="L20" t="s">
        <v>4281</v>
      </c>
      <c r="M20" t="s">
        <v>4179</v>
      </c>
      <c r="N20">
        <v>190</v>
      </c>
      <c r="O20" t="s">
        <v>4477</v>
      </c>
      <c r="P20" t="s">
        <v>4484</v>
      </c>
      <c r="Q20" t="s">
        <v>4492</v>
      </c>
      <c r="R20" t="s">
        <v>4494</v>
      </c>
      <c r="S20" t="s">
        <v>4495</v>
      </c>
      <c r="T20">
        <v>25</v>
      </c>
      <c r="U20" t="s">
        <v>4498</v>
      </c>
      <c r="V20" t="s">
        <v>4505</v>
      </c>
      <c r="W20">
        <v>2002</v>
      </c>
      <c r="X20">
        <f>HYPERLINK("http://www.pdbbind.org.cn/quickpdb.asp?quickpdb=1KLU","1KLU")</f>
        <v>0</v>
      </c>
      <c r="Y20">
        <v>1</v>
      </c>
      <c r="Z20">
        <v>0</v>
      </c>
    </row>
    <row r="21" spans="1:26">
      <c r="A21" t="s">
        <v>4211</v>
      </c>
      <c r="B21" t="s">
        <v>4110</v>
      </c>
      <c r="C21">
        <v>100</v>
      </c>
      <c r="D21" t="s">
        <v>4282</v>
      </c>
      <c r="E21" t="s">
        <v>4318</v>
      </c>
      <c r="I21" t="s">
        <v>4352</v>
      </c>
      <c r="J21" t="s">
        <v>4429</v>
      </c>
      <c r="K21" t="s">
        <v>4440</v>
      </c>
      <c r="L21" t="s">
        <v>4281</v>
      </c>
      <c r="M21" t="s">
        <v>4179</v>
      </c>
      <c r="N21">
        <v>190</v>
      </c>
      <c r="O21" t="s">
        <v>4477</v>
      </c>
      <c r="P21" t="s">
        <v>4484</v>
      </c>
      <c r="Y21">
        <v>1</v>
      </c>
      <c r="Z21">
        <v>0</v>
      </c>
    </row>
    <row r="22" spans="1:26">
      <c r="A22" t="s">
        <v>4212</v>
      </c>
      <c r="B22" t="s">
        <v>4110</v>
      </c>
      <c r="C22">
        <v>95.8</v>
      </c>
      <c r="D22" t="s">
        <v>4283</v>
      </c>
      <c r="E22" t="s">
        <v>4318</v>
      </c>
      <c r="I22" t="s">
        <v>4353</v>
      </c>
      <c r="J22" t="s">
        <v>4429</v>
      </c>
      <c r="K22" t="s">
        <v>4441</v>
      </c>
      <c r="L22" t="s">
        <v>4281</v>
      </c>
      <c r="M22" t="s">
        <v>4179</v>
      </c>
      <c r="N22">
        <v>190</v>
      </c>
      <c r="O22" t="s">
        <v>4477</v>
      </c>
      <c r="P22" t="s">
        <v>4484</v>
      </c>
      <c r="Q22" t="s">
        <v>4492</v>
      </c>
      <c r="R22" t="s">
        <v>4494</v>
      </c>
      <c r="S22" t="s">
        <v>4495</v>
      </c>
      <c r="T22">
        <v>20</v>
      </c>
      <c r="U22" t="s">
        <v>4498</v>
      </c>
      <c r="V22" t="s">
        <v>4506</v>
      </c>
      <c r="W22">
        <v>2003</v>
      </c>
      <c r="X22">
        <f>HYPERLINK("http://www.pdbbind.org.cn/quickpdb.asp?quickpdb=1PYW","1PYW")</f>
        <v>0</v>
      </c>
      <c r="Y22">
        <v>1</v>
      </c>
      <c r="Z22">
        <v>0</v>
      </c>
    </row>
    <row r="23" spans="1:26">
      <c r="A23" t="s">
        <v>4213</v>
      </c>
      <c r="B23" t="s">
        <v>4281</v>
      </c>
      <c r="C23">
        <v>94.2</v>
      </c>
      <c r="D23" t="s">
        <v>4284</v>
      </c>
      <c r="E23" t="s">
        <v>4318</v>
      </c>
      <c r="I23" t="s">
        <v>4354</v>
      </c>
      <c r="J23" t="s">
        <v>4429</v>
      </c>
      <c r="K23" t="s">
        <v>4432</v>
      </c>
      <c r="L23" t="s">
        <v>4470</v>
      </c>
      <c r="M23" t="s">
        <v>4179</v>
      </c>
      <c r="N23">
        <v>190</v>
      </c>
      <c r="O23" t="s">
        <v>4477</v>
      </c>
      <c r="P23" t="s">
        <v>4484</v>
      </c>
      <c r="Y23">
        <v>1</v>
      </c>
      <c r="Z23">
        <v>1</v>
      </c>
    </row>
    <row r="24" spans="1:26">
      <c r="A24" t="s">
        <v>4214</v>
      </c>
      <c r="B24" t="s">
        <v>4281</v>
      </c>
      <c r="C24">
        <v>94.09999999999999</v>
      </c>
      <c r="D24" t="s">
        <v>4284</v>
      </c>
      <c r="E24" t="s">
        <v>4318</v>
      </c>
      <c r="I24" t="s">
        <v>4355</v>
      </c>
      <c r="J24" t="s">
        <v>4429</v>
      </c>
      <c r="K24" t="s">
        <v>4436</v>
      </c>
      <c r="L24" t="s">
        <v>4470</v>
      </c>
      <c r="M24" t="s">
        <v>4179</v>
      </c>
      <c r="N24">
        <v>192</v>
      </c>
      <c r="O24" t="s">
        <v>4477</v>
      </c>
      <c r="P24" t="s">
        <v>4482</v>
      </c>
      <c r="Y24">
        <v>1</v>
      </c>
      <c r="Z24">
        <v>0</v>
      </c>
    </row>
    <row r="25" spans="1:26">
      <c r="A25" t="s">
        <v>4215</v>
      </c>
      <c r="B25" t="s">
        <v>4281</v>
      </c>
      <c r="C25">
        <v>92.7</v>
      </c>
      <c r="D25" t="s">
        <v>4285</v>
      </c>
      <c r="E25" t="s">
        <v>4318</v>
      </c>
      <c r="I25" t="s">
        <v>4356</v>
      </c>
      <c r="J25" t="s">
        <v>4429</v>
      </c>
      <c r="K25" t="s">
        <v>4431</v>
      </c>
      <c r="L25" t="s">
        <v>4281</v>
      </c>
      <c r="M25" t="s">
        <v>4179</v>
      </c>
      <c r="N25">
        <v>190</v>
      </c>
      <c r="O25" t="s">
        <v>4477</v>
      </c>
      <c r="P25" t="s">
        <v>4484</v>
      </c>
      <c r="Q25" t="s">
        <v>4492</v>
      </c>
      <c r="R25" t="s">
        <v>4493</v>
      </c>
      <c r="S25" t="s">
        <v>4495</v>
      </c>
      <c r="T25">
        <v>6</v>
      </c>
      <c r="U25" t="s">
        <v>4498</v>
      </c>
      <c r="V25" t="s">
        <v>4507</v>
      </c>
      <c r="W25">
        <v>2004</v>
      </c>
      <c r="X25">
        <f>HYPERLINK("http://www.pdbbind.org.cn/quickpdb.asp?quickpdb=1SJE","1SJE")</f>
        <v>0</v>
      </c>
      <c r="Y25">
        <v>1</v>
      </c>
      <c r="Z25">
        <v>0</v>
      </c>
    </row>
    <row r="26" spans="1:26">
      <c r="A26" t="s">
        <v>4216</v>
      </c>
      <c r="B26" t="s">
        <v>4281</v>
      </c>
      <c r="C26">
        <v>92.59999999999999</v>
      </c>
      <c r="D26" t="s">
        <v>4286</v>
      </c>
      <c r="E26" t="s">
        <v>4318</v>
      </c>
      <c r="I26" t="s">
        <v>4357</v>
      </c>
      <c r="J26" t="s">
        <v>4429</v>
      </c>
      <c r="K26" t="s">
        <v>4442</v>
      </c>
      <c r="L26" t="s">
        <v>4281</v>
      </c>
      <c r="M26" t="s">
        <v>4179</v>
      </c>
      <c r="N26">
        <v>190</v>
      </c>
      <c r="O26" t="s">
        <v>4477</v>
      </c>
      <c r="P26" t="s">
        <v>4484</v>
      </c>
      <c r="Q26" t="s">
        <v>4492</v>
      </c>
      <c r="R26" t="s">
        <v>4493</v>
      </c>
      <c r="S26" t="s">
        <v>4495</v>
      </c>
      <c r="T26">
        <v>9</v>
      </c>
      <c r="U26" t="s">
        <v>4498</v>
      </c>
      <c r="V26" t="s">
        <v>4508</v>
      </c>
      <c r="W26">
        <v>2004</v>
      </c>
      <c r="X26">
        <f>HYPERLINK("http://www.pdbbind.org.cn/quickpdb.asp?quickpdb=1SJH","1SJH")</f>
        <v>0</v>
      </c>
      <c r="Y26">
        <v>1</v>
      </c>
      <c r="Z26">
        <v>0</v>
      </c>
    </row>
    <row r="27" spans="1:26">
      <c r="A27" t="s">
        <v>4217</v>
      </c>
      <c r="B27" t="s">
        <v>4281</v>
      </c>
      <c r="C27">
        <v>92.59999999999999</v>
      </c>
      <c r="D27" t="s">
        <v>4287</v>
      </c>
      <c r="E27" t="s">
        <v>4318</v>
      </c>
      <c r="I27" t="s">
        <v>4358</v>
      </c>
      <c r="J27" t="s">
        <v>4429</v>
      </c>
      <c r="K27" t="s">
        <v>4435</v>
      </c>
      <c r="L27" t="s">
        <v>4469</v>
      </c>
      <c r="M27" t="s">
        <v>4179</v>
      </c>
      <c r="N27">
        <v>190</v>
      </c>
      <c r="O27" t="s">
        <v>4477</v>
      </c>
      <c r="P27" t="s">
        <v>4484</v>
      </c>
      <c r="Y27">
        <v>1</v>
      </c>
      <c r="Z27">
        <v>0</v>
      </c>
    </row>
    <row r="28" spans="1:26">
      <c r="A28" t="s">
        <v>4218</v>
      </c>
      <c r="B28" t="s">
        <v>4281</v>
      </c>
      <c r="C28">
        <v>92.09999999999999</v>
      </c>
      <c r="D28" t="s">
        <v>4288</v>
      </c>
      <c r="E28" t="s">
        <v>4318</v>
      </c>
      <c r="I28" t="s">
        <v>4359</v>
      </c>
      <c r="J28" t="s">
        <v>4429</v>
      </c>
      <c r="K28" t="s">
        <v>4443</v>
      </c>
      <c r="L28" t="s">
        <v>4281</v>
      </c>
      <c r="M28" t="s">
        <v>4179</v>
      </c>
      <c r="N28">
        <v>190</v>
      </c>
      <c r="O28" t="s">
        <v>4477</v>
      </c>
      <c r="P28" t="s">
        <v>4484</v>
      </c>
      <c r="Y28">
        <v>1</v>
      </c>
      <c r="Z28">
        <v>0</v>
      </c>
    </row>
    <row r="29" spans="1:26">
      <c r="A29" t="s">
        <v>4219</v>
      </c>
      <c r="B29" t="s">
        <v>4281</v>
      </c>
      <c r="C29">
        <v>92.09999999999999</v>
      </c>
      <c r="D29" t="s">
        <v>4289</v>
      </c>
      <c r="E29" t="s">
        <v>4318</v>
      </c>
      <c r="I29" t="s">
        <v>4360</v>
      </c>
      <c r="J29" t="s">
        <v>4429</v>
      </c>
      <c r="K29" t="s">
        <v>4444</v>
      </c>
      <c r="L29" t="s">
        <v>4281</v>
      </c>
      <c r="M29" t="s">
        <v>4179</v>
      </c>
      <c r="N29">
        <v>198</v>
      </c>
      <c r="O29" t="s">
        <v>4477</v>
      </c>
      <c r="P29" t="s">
        <v>4485</v>
      </c>
      <c r="Y29">
        <v>1</v>
      </c>
      <c r="Z29">
        <v>0</v>
      </c>
    </row>
    <row r="30" spans="1:26">
      <c r="A30" t="s">
        <v>4220</v>
      </c>
      <c r="B30" t="s">
        <v>4281</v>
      </c>
      <c r="C30">
        <v>92</v>
      </c>
      <c r="D30" t="s">
        <v>4290</v>
      </c>
      <c r="E30" t="s">
        <v>4318</v>
      </c>
      <c r="I30" t="s">
        <v>4361</v>
      </c>
      <c r="J30" t="s">
        <v>4429</v>
      </c>
      <c r="K30" t="s">
        <v>4445</v>
      </c>
      <c r="L30" t="s">
        <v>4471</v>
      </c>
      <c r="M30" t="s">
        <v>4179</v>
      </c>
      <c r="N30">
        <v>187</v>
      </c>
      <c r="O30" t="s">
        <v>4477</v>
      </c>
      <c r="P30" t="s">
        <v>4486</v>
      </c>
      <c r="Y30">
        <v>1</v>
      </c>
      <c r="Z30">
        <v>1</v>
      </c>
    </row>
    <row r="31" spans="1:26">
      <c r="A31" t="s">
        <v>4221</v>
      </c>
      <c r="B31" t="s">
        <v>4281</v>
      </c>
      <c r="C31">
        <v>88</v>
      </c>
      <c r="D31" t="s">
        <v>4291</v>
      </c>
      <c r="E31" t="s">
        <v>4319</v>
      </c>
      <c r="I31" t="s">
        <v>4362</v>
      </c>
      <c r="J31" t="s">
        <v>4429</v>
      </c>
      <c r="K31" t="s">
        <v>4433</v>
      </c>
      <c r="L31" t="s">
        <v>4281</v>
      </c>
      <c r="M31" t="s">
        <v>4179</v>
      </c>
      <c r="N31">
        <v>190</v>
      </c>
      <c r="O31" t="s">
        <v>4477</v>
      </c>
      <c r="P31" t="s">
        <v>4484</v>
      </c>
      <c r="Q31" t="s">
        <v>4491</v>
      </c>
      <c r="R31" t="s">
        <v>4493</v>
      </c>
      <c r="S31" t="s">
        <v>4496</v>
      </c>
      <c r="T31">
        <v>0.1</v>
      </c>
      <c r="U31" t="s">
        <v>4499</v>
      </c>
      <c r="V31" t="s">
        <v>4509</v>
      </c>
      <c r="W31">
        <v>2006</v>
      </c>
      <c r="X31">
        <f>HYPERLINK("http://www.pdbbind.org.cn/quickpdb.asp?quickpdb=2G9H","2G9H")</f>
        <v>0</v>
      </c>
      <c r="Y31">
        <v>1</v>
      </c>
      <c r="Z31">
        <v>1</v>
      </c>
    </row>
    <row r="32" spans="1:26">
      <c r="A32" t="s">
        <v>4222</v>
      </c>
      <c r="B32" t="s">
        <v>4281</v>
      </c>
      <c r="C32">
        <v>87.90000000000001</v>
      </c>
      <c r="I32" t="s">
        <v>4363</v>
      </c>
      <c r="J32" t="s">
        <v>4429</v>
      </c>
      <c r="K32" t="s">
        <v>4434</v>
      </c>
      <c r="L32" t="s">
        <v>4281</v>
      </c>
      <c r="M32" t="s">
        <v>4179</v>
      </c>
      <c r="N32">
        <v>190</v>
      </c>
      <c r="O32" t="s">
        <v>4477</v>
      </c>
      <c r="P32" t="s">
        <v>4484</v>
      </c>
      <c r="Y32">
        <v>1</v>
      </c>
      <c r="Z32">
        <v>0</v>
      </c>
    </row>
    <row r="33" spans="1:26">
      <c r="A33" t="s">
        <v>4223</v>
      </c>
      <c r="B33" t="s">
        <v>4281</v>
      </c>
      <c r="C33">
        <v>87.8</v>
      </c>
      <c r="D33" t="s">
        <v>4292</v>
      </c>
      <c r="E33" t="s">
        <v>4319</v>
      </c>
      <c r="I33" t="s">
        <v>4364</v>
      </c>
      <c r="J33" t="s">
        <v>4429</v>
      </c>
      <c r="K33" t="s">
        <v>4434</v>
      </c>
      <c r="L33" t="s">
        <v>4472</v>
      </c>
      <c r="M33" t="s">
        <v>4179</v>
      </c>
      <c r="N33">
        <v>190</v>
      </c>
      <c r="O33" t="s">
        <v>4477</v>
      </c>
      <c r="P33" t="s">
        <v>4484</v>
      </c>
      <c r="Y33">
        <v>1</v>
      </c>
      <c r="Z33">
        <v>0</v>
      </c>
    </row>
    <row r="34" spans="1:26">
      <c r="A34" t="s">
        <v>4224</v>
      </c>
      <c r="B34" t="s">
        <v>4281</v>
      </c>
      <c r="C34">
        <v>87.7</v>
      </c>
      <c r="D34" t="s">
        <v>4293</v>
      </c>
      <c r="E34" t="s">
        <v>4319</v>
      </c>
      <c r="I34" t="s">
        <v>4365</v>
      </c>
      <c r="J34" t="s">
        <v>4429</v>
      </c>
      <c r="K34" t="s">
        <v>4446</v>
      </c>
      <c r="L34" t="s">
        <v>4469</v>
      </c>
      <c r="M34" t="s">
        <v>4179</v>
      </c>
      <c r="N34">
        <v>190</v>
      </c>
      <c r="O34" t="s">
        <v>4477</v>
      </c>
      <c r="P34" t="s">
        <v>4484</v>
      </c>
      <c r="Y34">
        <v>1</v>
      </c>
      <c r="Z34">
        <v>1</v>
      </c>
    </row>
    <row r="35" spans="1:26">
      <c r="A35" t="s">
        <v>4225</v>
      </c>
      <c r="B35" t="s">
        <v>4281</v>
      </c>
      <c r="C35">
        <v>87.7</v>
      </c>
      <c r="D35" t="s">
        <v>4293</v>
      </c>
      <c r="E35" t="s">
        <v>4319</v>
      </c>
      <c r="I35" t="s">
        <v>4366</v>
      </c>
      <c r="J35" t="s">
        <v>4429</v>
      </c>
      <c r="K35" t="s">
        <v>4437</v>
      </c>
      <c r="L35" t="s">
        <v>4281</v>
      </c>
      <c r="M35" t="s">
        <v>4179</v>
      </c>
      <c r="N35">
        <v>190</v>
      </c>
      <c r="O35" t="s">
        <v>4477</v>
      </c>
      <c r="P35" t="s">
        <v>4484</v>
      </c>
      <c r="Y35">
        <v>1</v>
      </c>
      <c r="Z35">
        <v>0</v>
      </c>
    </row>
    <row r="36" spans="1:26">
      <c r="A36" t="s">
        <v>4226</v>
      </c>
      <c r="B36" t="s">
        <v>4281</v>
      </c>
      <c r="C36">
        <v>87.7</v>
      </c>
      <c r="D36" t="s">
        <v>4293</v>
      </c>
      <c r="E36" t="s">
        <v>4319</v>
      </c>
      <c r="I36" t="s">
        <v>4367</v>
      </c>
      <c r="J36" t="s">
        <v>4429</v>
      </c>
      <c r="K36" t="s">
        <v>4447</v>
      </c>
      <c r="L36" t="s">
        <v>4470</v>
      </c>
      <c r="M36" t="s">
        <v>4179</v>
      </c>
      <c r="N36">
        <v>190</v>
      </c>
      <c r="O36" t="s">
        <v>4477</v>
      </c>
      <c r="P36" t="s">
        <v>4484</v>
      </c>
      <c r="Q36" t="s">
        <v>4491</v>
      </c>
      <c r="R36" t="s">
        <v>4493</v>
      </c>
      <c r="S36" t="s">
        <v>4495</v>
      </c>
      <c r="T36">
        <v>0.6</v>
      </c>
      <c r="U36" t="s">
        <v>4499</v>
      </c>
      <c r="V36" t="s">
        <v>4510</v>
      </c>
      <c r="W36">
        <v>2007</v>
      </c>
      <c r="X36">
        <f>HYPERLINK("http://www.pdbbind.org.cn/quickpdb.asp?quickpdb=2OJE","2OJE")</f>
        <v>0</v>
      </c>
      <c r="Y36">
        <v>1</v>
      </c>
      <c r="Z36">
        <v>1</v>
      </c>
    </row>
    <row r="37" spans="1:26">
      <c r="A37" t="s">
        <v>4227</v>
      </c>
      <c r="B37" t="s">
        <v>4281</v>
      </c>
      <c r="C37">
        <v>87.59999999999999</v>
      </c>
      <c r="D37" t="s">
        <v>4292</v>
      </c>
      <c r="E37" t="s">
        <v>4319</v>
      </c>
      <c r="I37" t="s">
        <v>4368</v>
      </c>
      <c r="J37" t="s">
        <v>4429</v>
      </c>
      <c r="K37" t="s">
        <v>4443</v>
      </c>
      <c r="L37" t="s">
        <v>4281</v>
      </c>
      <c r="M37" t="s">
        <v>4179</v>
      </c>
      <c r="N37">
        <v>192</v>
      </c>
      <c r="O37" t="s">
        <v>4477</v>
      </c>
      <c r="P37" t="s">
        <v>4482</v>
      </c>
      <c r="Y37">
        <v>1</v>
      </c>
      <c r="Z37">
        <v>0</v>
      </c>
    </row>
    <row r="38" spans="1:26">
      <c r="A38" t="s">
        <v>4228</v>
      </c>
      <c r="B38" t="s">
        <v>4281</v>
      </c>
      <c r="C38">
        <v>87.5</v>
      </c>
      <c r="D38" t="s">
        <v>4294</v>
      </c>
      <c r="E38" t="s">
        <v>4319</v>
      </c>
      <c r="I38" t="s">
        <v>4369</v>
      </c>
      <c r="J38" t="s">
        <v>4429</v>
      </c>
      <c r="K38" t="s">
        <v>4447</v>
      </c>
      <c r="L38" t="s">
        <v>4470</v>
      </c>
      <c r="M38" t="s">
        <v>4179</v>
      </c>
      <c r="N38">
        <v>200</v>
      </c>
      <c r="O38" t="s">
        <v>4477</v>
      </c>
      <c r="P38" t="s">
        <v>4479</v>
      </c>
      <c r="Q38" t="s">
        <v>4491</v>
      </c>
      <c r="R38" t="s">
        <v>4493</v>
      </c>
      <c r="S38" t="s">
        <v>4495</v>
      </c>
      <c r="T38">
        <v>565</v>
      </c>
      <c r="U38" t="s">
        <v>4499</v>
      </c>
      <c r="V38" t="s">
        <v>4511</v>
      </c>
      <c r="W38">
        <v>2009</v>
      </c>
      <c r="X38">
        <f>HYPERLINK("http://www.pdbbind.org.cn/quickpdb.asp?quickpdb=2WBJ","2WBJ")</f>
        <v>0</v>
      </c>
      <c r="Y38">
        <v>1</v>
      </c>
      <c r="Z38">
        <v>1</v>
      </c>
    </row>
    <row r="39" spans="1:26">
      <c r="A39" t="s">
        <v>4229</v>
      </c>
      <c r="B39" t="s">
        <v>4281</v>
      </c>
      <c r="C39">
        <v>87.40000000000001</v>
      </c>
      <c r="D39" t="s">
        <v>4292</v>
      </c>
      <c r="E39" t="s">
        <v>4319</v>
      </c>
      <c r="I39" t="s">
        <v>4370</v>
      </c>
      <c r="J39" t="s">
        <v>4429</v>
      </c>
      <c r="K39" t="s">
        <v>4437</v>
      </c>
      <c r="L39" t="s">
        <v>4082</v>
      </c>
      <c r="M39" t="s">
        <v>4179</v>
      </c>
      <c r="N39">
        <v>190</v>
      </c>
      <c r="O39" t="s">
        <v>4477</v>
      </c>
      <c r="P39" t="s">
        <v>4484</v>
      </c>
      <c r="Y39">
        <v>1</v>
      </c>
      <c r="Z39">
        <v>0</v>
      </c>
    </row>
    <row r="40" spans="1:26">
      <c r="A40" t="s">
        <v>4230</v>
      </c>
      <c r="B40" t="s">
        <v>4281</v>
      </c>
      <c r="C40">
        <v>86.8</v>
      </c>
      <c r="D40" t="s">
        <v>4292</v>
      </c>
      <c r="E40" t="s">
        <v>4319</v>
      </c>
      <c r="I40" t="s">
        <v>4371</v>
      </c>
      <c r="J40" t="s">
        <v>4429</v>
      </c>
      <c r="K40" t="s">
        <v>4441</v>
      </c>
      <c r="L40" t="s">
        <v>4281</v>
      </c>
      <c r="M40" t="s">
        <v>4179</v>
      </c>
      <c r="N40">
        <v>193</v>
      </c>
      <c r="O40" t="s">
        <v>4477</v>
      </c>
      <c r="P40" t="s">
        <v>4482</v>
      </c>
      <c r="Q40" t="s">
        <v>4492</v>
      </c>
      <c r="R40" t="s">
        <v>4494</v>
      </c>
      <c r="S40" t="s">
        <v>4495</v>
      </c>
      <c r="T40">
        <v>102</v>
      </c>
      <c r="U40" t="s">
        <v>4498</v>
      </c>
      <c r="V40" t="s">
        <v>4512</v>
      </c>
      <c r="W40">
        <v>2010</v>
      </c>
      <c r="X40">
        <f>HYPERLINK("http://www.pdbbind.org.cn/quickpdb.asp?quickpdb=3L6F","3L6F")</f>
        <v>0</v>
      </c>
      <c r="Y40">
        <v>1</v>
      </c>
      <c r="Z40">
        <v>1</v>
      </c>
    </row>
    <row r="41" spans="1:26">
      <c r="A41" t="s">
        <v>4231</v>
      </c>
      <c r="B41" t="s">
        <v>4281</v>
      </c>
      <c r="C41">
        <v>86.8</v>
      </c>
      <c r="D41" t="s">
        <v>4292</v>
      </c>
      <c r="E41" t="s">
        <v>4319</v>
      </c>
      <c r="I41" t="s">
        <v>4372</v>
      </c>
      <c r="J41" t="s">
        <v>4429</v>
      </c>
      <c r="K41" t="s">
        <v>4434</v>
      </c>
      <c r="L41" t="s">
        <v>4470</v>
      </c>
      <c r="M41" t="s">
        <v>4179</v>
      </c>
      <c r="N41">
        <v>221</v>
      </c>
      <c r="O41" t="s">
        <v>4477</v>
      </c>
      <c r="P41" t="s">
        <v>4487</v>
      </c>
      <c r="Q41" t="s">
        <v>4491</v>
      </c>
      <c r="R41" t="s">
        <v>4493</v>
      </c>
      <c r="S41" t="s">
        <v>4495</v>
      </c>
      <c r="T41">
        <v>5.5</v>
      </c>
      <c r="U41" t="s">
        <v>4499</v>
      </c>
      <c r="V41" t="s">
        <v>4513</v>
      </c>
      <c r="W41">
        <v>2011</v>
      </c>
      <c r="X41">
        <f>HYPERLINK("http://www.pdbbind.org.cn/quickpdb.asp?quickpdb=3O6F","3O6F")</f>
        <v>0</v>
      </c>
      <c r="Y41">
        <v>1</v>
      </c>
      <c r="Z41">
        <v>1</v>
      </c>
    </row>
    <row r="42" spans="1:26">
      <c r="A42" t="s">
        <v>4232</v>
      </c>
      <c r="B42" t="s">
        <v>4281</v>
      </c>
      <c r="C42">
        <v>86.2</v>
      </c>
      <c r="D42" t="s">
        <v>4292</v>
      </c>
      <c r="E42" t="s">
        <v>4319</v>
      </c>
      <c r="I42" t="s">
        <v>4373</v>
      </c>
      <c r="J42" t="s">
        <v>4429</v>
      </c>
      <c r="K42" t="s">
        <v>4448</v>
      </c>
      <c r="L42" t="s">
        <v>4281</v>
      </c>
      <c r="M42" t="s">
        <v>4179</v>
      </c>
      <c r="N42">
        <v>199</v>
      </c>
      <c r="O42" t="s">
        <v>4477</v>
      </c>
      <c r="P42" t="s">
        <v>4479</v>
      </c>
      <c r="Y42">
        <v>1</v>
      </c>
      <c r="Z42">
        <v>0</v>
      </c>
    </row>
    <row r="43" spans="1:26">
      <c r="A43" t="s">
        <v>4233</v>
      </c>
      <c r="B43" t="s">
        <v>4281</v>
      </c>
      <c r="C43">
        <v>84.40000000000001</v>
      </c>
      <c r="D43" t="s">
        <v>4295</v>
      </c>
      <c r="E43" t="s">
        <v>4318</v>
      </c>
      <c r="I43" t="s">
        <v>4374</v>
      </c>
      <c r="J43" t="s">
        <v>4429</v>
      </c>
      <c r="K43" t="s">
        <v>4449</v>
      </c>
      <c r="L43" t="s">
        <v>4469</v>
      </c>
      <c r="M43" t="s">
        <v>4179</v>
      </c>
      <c r="N43">
        <v>199</v>
      </c>
      <c r="O43" t="s">
        <v>4477</v>
      </c>
      <c r="P43" t="s">
        <v>4479</v>
      </c>
      <c r="Y43">
        <v>1</v>
      </c>
      <c r="Z43">
        <v>0</v>
      </c>
    </row>
    <row r="44" spans="1:26">
      <c r="A44" t="s">
        <v>4234</v>
      </c>
      <c r="B44" t="s">
        <v>4281</v>
      </c>
      <c r="C44">
        <v>83.2</v>
      </c>
      <c r="D44" t="s">
        <v>4296</v>
      </c>
      <c r="E44" t="s">
        <v>4318</v>
      </c>
      <c r="I44" t="s">
        <v>4375</v>
      </c>
      <c r="J44" t="s">
        <v>4429</v>
      </c>
      <c r="K44" t="s">
        <v>4450</v>
      </c>
      <c r="L44" t="s">
        <v>4469</v>
      </c>
      <c r="M44" t="s">
        <v>4179</v>
      </c>
      <c r="N44">
        <v>199</v>
      </c>
      <c r="O44" t="s">
        <v>4477</v>
      </c>
      <c r="P44" t="s">
        <v>4479</v>
      </c>
      <c r="Y44">
        <v>1</v>
      </c>
      <c r="Z44">
        <v>0</v>
      </c>
    </row>
    <row r="45" spans="1:26">
      <c r="A45" t="s">
        <v>4235</v>
      </c>
      <c r="B45" t="s">
        <v>4281</v>
      </c>
      <c r="C45">
        <v>83.2</v>
      </c>
      <c r="D45" t="s">
        <v>4296</v>
      </c>
      <c r="E45" t="s">
        <v>4318</v>
      </c>
      <c r="I45" t="s">
        <v>4376</v>
      </c>
      <c r="J45" t="s">
        <v>4429</v>
      </c>
      <c r="K45" t="s">
        <v>4451</v>
      </c>
      <c r="L45" t="s">
        <v>4469</v>
      </c>
      <c r="M45" t="s">
        <v>4179</v>
      </c>
      <c r="N45">
        <v>190</v>
      </c>
      <c r="O45" t="s">
        <v>4477</v>
      </c>
      <c r="P45" t="s">
        <v>4484</v>
      </c>
      <c r="Y45">
        <v>1</v>
      </c>
      <c r="Z45">
        <v>1</v>
      </c>
    </row>
    <row r="46" spans="1:26">
      <c r="A46" t="s">
        <v>4236</v>
      </c>
      <c r="B46" t="s">
        <v>4281</v>
      </c>
      <c r="C46">
        <v>83.2</v>
      </c>
      <c r="D46" t="s">
        <v>4296</v>
      </c>
      <c r="E46" t="s">
        <v>4318</v>
      </c>
      <c r="I46" t="s">
        <v>4377</v>
      </c>
      <c r="J46" t="s">
        <v>4429</v>
      </c>
      <c r="K46" t="s">
        <v>4437</v>
      </c>
      <c r="L46" t="s">
        <v>4469</v>
      </c>
      <c r="M46" t="s">
        <v>4179</v>
      </c>
      <c r="N46">
        <v>190</v>
      </c>
      <c r="O46" t="s">
        <v>4477</v>
      </c>
      <c r="P46" t="s">
        <v>4484</v>
      </c>
      <c r="Q46" t="s">
        <v>4492</v>
      </c>
      <c r="R46" t="s">
        <v>4493</v>
      </c>
      <c r="S46" t="s">
        <v>4495</v>
      </c>
      <c r="T46">
        <v>0.7</v>
      </c>
      <c r="U46" t="s">
        <v>4499</v>
      </c>
      <c r="V46" t="s">
        <v>4514</v>
      </c>
      <c r="W46">
        <v>2011</v>
      </c>
      <c r="X46">
        <f>HYPERLINK("http://www.pdbbind.org.cn/quickpdb.asp?quickpdb=3QXD","3QXD")</f>
        <v>0</v>
      </c>
      <c r="Y46">
        <v>1</v>
      </c>
      <c r="Z46">
        <v>1</v>
      </c>
    </row>
    <row r="47" spans="1:26">
      <c r="A47" t="s">
        <v>4237</v>
      </c>
      <c r="B47" t="s">
        <v>4281</v>
      </c>
      <c r="C47">
        <v>83.2</v>
      </c>
      <c r="D47" t="s">
        <v>4297</v>
      </c>
      <c r="E47" t="s">
        <v>4318</v>
      </c>
      <c r="I47" t="s">
        <v>4378</v>
      </c>
      <c r="J47" t="s">
        <v>4429</v>
      </c>
      <c r="K47" t="s">
        <v>4435</v>
      </c>
      <c r="L47" t="s">
        <v>4469</v>
      </c>
      <c r="M47" t="s">
        <v>4179</v>
      </c>
      <c r="N47">
        <v>193</v>
      </c>
      <c r="O47" t="s">
        <v>4477</v>
      </c>
      <c r="P47" t="s">
        <v>4482</v>
      </c>
      <c r="Q47" t="s">
        <v>4491</v>
      </c>
      <c r="R47" t="s">
        <v>4493</v>
      </c>
      <c r="S47" t="s">
        <v>4495</v>
      </c>
      <c r="T47">
        <v>8.800000000000001</v>
      </c>
      <c r="U47" t="s">
        <v>4499</v>
      </c>
      <c r="V47" t="s">
        <v>4515</v>
      </c>
      <c r="W47">
        <v>2011</v>
      </c>
      <c r="X47">
        <f>HYPERLINK("http://www.pdbbind.org.cn/quickpdb.asp?quickpdb=3S4S","3S4S")</f>
        <v>0</v>
      </c>
      <c r="Y47">
        <v>1</v>
      </c>
      <c r="Z47">
        <v>1</v>
      </c>
    </row>
    <row r="48" spans="1:26">
      <c r="A48" t="s">
        <v>4238</v>
      </c>
      <c r="B48" t="s">
        <v>4281</v>
      </c>
      <c r="C48">
        <v>83.2</v>
      </c>
      <c r="D48" t="s">
        <v>4296</v>
      </c>
      <c r="E48" t="s">
        <v>4318</v>
      </c>
      <c r="I48" t="s">
        <v>4379</v>
      </c>
      <c r="J48" t="s">
        <v>4429</v>
      </c>
      <c r="K48" t="s">
        <v>4441</v>
      </c>
      <c r="L48" t="s">
        <v>4469</v>
      </c>
      <c r="M48" t="s">
        <v>4179</v>
      </c>
      <c r="N48">
        <v>193</v>
      </c>
      <c r="O48" t="s">
        <v>4477</v>
      </c>
      <c r="P48" t="s">
        <v>4482</v>
      </c>
      <c r="Q48" t="s">
        <v>4491</v>
      </c>
      <c r="R48" t="s">
        <v>4493</v>
      </c>
      <c r="S48" t="s">
        <v>4495</v>
      </c>
      <c r="T48">
        <v>5.3</v>
      </c>
      <c r="U48" t="s">
        <v>4499</v>
      </c>
      <c r="V48" t="s">
        <v>4515</v>
      </c>
      <c r="W48">
        <v>2011</v>
      </c>
      <c r="X48">
        <f>HYPERLINK("http://www.pdbbind.org.cn/quickpdb.asp?quickpdb=3S5L","3S5L")</f>
        <v>0</v>
      </c>
      <c r="Y48">
        <v>1</v>
      </c>
      <c r="Z48">
        <v>1</v>
      </c>
    </row>
    <row r="49" spans="1:24">
      <c r="A49" t="s">
        <v>4239</v>
      </c>
      <c r="B49" t="s">
        <v>4089</v>
      </c>
      <c r="C49">
        <v>80.59999999999999</v>
      </c>
      <c r="D49" t="s">
        <v>4298</v>
      </c>
      <c r="E49" t="s">
        <v>4318</v>
      </c>
      <c r="I49" t="s">
        <v>4380</v>
      </c>
      <c r="J49" t="s">
        <v>4429</v>
      </c>
      <c r="K49" t="s">
        <v>4452</v>
      </c>
      <c r="L49" t="s">
        <v>4281</v>
      </c>
      <c r="M49" t="s">
        <v>4179</v>
      </c>
      <c r="N49">
        <v>221</v>
      </c>
      <c r="O49" t="s">
        <v>4477</v>
      </c>
      <c r="P49" t="s">
        <v>4482</v>
      </c>
    </row>
    <row r="50" spans="1:24">
      <c r="A50" t="s">
        <v>4240</v>
      </c>
      <c r="B50" t="s">
        <v>4281</v>
      </c>
      <c r="C50">
        <v>80.3</v>
      </c>
      <c r="D50" t="s">
        <v>4299</v>
      </c>
      <c r="E50" t="s">
        <v>4318</v>
      </c>
      <c r="I50" t="s">
        <v>4381</v>
      </c>
      <c r="J50" t="s">
        <v>4429</v>
      </c>
      <c r="K50" t="s">
        <v>4453</v>
      </c>
      <c r="L50" t="s">
        <v>4281</v>
      </c>
      <c r="M50" t="s">
        <v>4179</v>
      </c>
      <c r="N50">
        <v>199</v>
      </c>
      <c r="O50" t="s">
        <v>4477</v>
      </c>
      <c r="P50" t="s">
        <v>4479</v>
      </c>
    </row>
    <row r="51" spans="1:24">
      <c r="A51" t="s">
        <v>4241</v>
      </c>
      <c r="B51" t="s">
        <v>4281</v>
      </c>
      <c r="C51">
        <v>79.8</v>
      </c>
      <c r="D51" t="s">
        <v>4300</v>
      </c>
      <c r="E51" t="s">
        <v>4318</v>
      </c>
      <c r="I51" t="s">
        <v>4382</v>
      </c>
      <c r="J51" t="s">
        <v>4429</v>
      </c>
      <c r="K51" t="s">
        <v>4454</v>
      </c>
      <c r="L51" t="s">
        <v>4281</v>
      </c>
      <c r="M51" t="s">
        <v>4179</v>
      </c>
      <c r="N51">
        <v>229</v>
      </c>
      <c r="O51" t="s">
        <v>4477</v>
      </c>
      <c r="P51" t="s">
        <v>4488</v>
      </c>
    </row>
    <row r="52" spans="1:24">
      <c r="A52" t="s">
        <v>4242</v>
      </c>
      <c r="B52" t="s">
        <v>4281</v>
      </c>
      <c r="C52">
        <v>79.7</v>
      </c>
      <c r="D52" t="s">
        <v>4301</v>
      </c>
      <c r="E52" t="s">
        <v>4318</v>
      </c>
      <c r="I52" t="s">
        <v>4383</v>
      </c>
      <c r="J52" t="s">
        <v>4429</v>
      </c>
      <c r="K52" t="s">
        <v>4455</v>
      </c>
      <c r="L52" t="s">
        <v>4473</v>
      </c>
      <c r="M52" t="s">
        <v>4179</v>
      </c>
      <c r="N52">
        <v>190</v>
      </c>
      <c r="O52" t="s">
        <v>4477</v>
      </c>
      <c r="P52" t="s">
        <v>4484</v>
      </c>
    </row>
    <row r="53" spans="1:24">
      <c r="A53" t="s">
        <v>4243</v>
      </c>
      <c r="B53" t="s">
        <v>4281</v>
      </c>
      <c r="C53">
        <v>79.5</v>
      </c>
      <c r="D53" t="s">
        <v>4302</v>
      </c>
      <c r="E53" t="s">
        <v>4318</v>
      </c>
      <c r="I53" t="s">
        <v>4384</v>
      </c>
      <c r="J53" t="s">
        <v>4429</v>
      </c>
      <c r="K53" t="s">
        <v>4432</v>
      </c>
      <c r="L53" t="s">
        <v>4474</v>
      </c>
      <c r="M53" t="s">
        <v>4179</v>
      </c>
      <c r="N53">
        <v>190</v>
      </c>
      <c r="O53" t="s">
        <v>4477</v>
      </c>
      <c r="P53" t="s">
        <v>4484</v>
      </c>
      <c r="Q53" t="s">
        <v>4491</v>
      </c>
      <c r="R53" t="s">
        <v>4493</v>
      </c>
      <c r="S53" t="s">
        <v>4497</v>
      </c>
      <c r="T53">
        <v>300</v>
      </c>
      <c r="U53" t="s">
        <v>4499</v>
      </c>
      <c r="V53" t="s">
        <v>4516</v>
      </c>
      <c r="W53">
        <v>2012</v>
      </c>
      <c r="X53">
        <f>HYPERLINK("http://www.pdbbind.org.cn/quickpdb.asp?quickpdb=4E41","4E41")</f>
        <v>0</v>
      </c>
    </row>
    <row r="54" spans="1:24">
      <c r="A54" t="s">
        <v>4244</v>
      </c>
      <c r="B54" t="s">
        <v>4281</v>
      </c>
      <c r="C54">
        <v>79.3</v>
      </c>
      <c r="D54" t="s">
        <v>4303</v>
      </c>
      <c r="E54" t="s">
        <v>4318</v>
      </c>
      <c r="I54" t="s">
        <v>4385</v>
      </c>
      <c r="J54" t="s">
        <v>4429</v>
      </c>
      <c r="K54" t="s">
        <v>4432</v>
      </c>
      <c r="L54" t="s">
        <v>4281</v>
      </c>
      <c r="M54" t="s">
        <v>4179</v>
      </c>
      <c r="N54">
        <v>208</v>
      </c>
      <c r="O54" t="s">
        <v>4477</v>
      </c>
      <c r="P54" t="s">
        <v>4482</v>
      </c>
    </row>
    <row r="55" spans="1:24">
      <c r="A55" t="s">
        <v>4245</v>
      </c>
      <c r="B55" t="s">
        <v>4281</v>
      </c>
      <c r="C55">
        <v>79.2</v>
      </c>
      <c r="D55" t="s">
        <v>4303</v>
      </c>
      <c r="E55" t="s">
        <v>4318</v>
      </c>
      <c r="I55" t="s">
        <v>4386</v>
      </c>
      <c r="J55" t="s">
        <v>4429</v>
      </c>
      <c r="K55" t="s">
        <v>4447</v>
      </c>
      <c r="L55" t="s">
        <v>4281</v>
      </c>
      <c r="M55" t="s">
        <v>4179</v>
      </c>
      <c r="N55">
        <v>208</v>
      </c>
      <c r="O55" t="s">
        <v>4477</v>
      </c>
      <c r="P55" t="s">
        <v>4487</v>
      </c>
    </row>
    <row r="56" spans="1:24">
      <c r="A56" t="s">
        <v>4246</v>
      </c>
      <c r="B56" t="s">
        <v>4281</v>
      </c>
      <c r="C56">
        <v>79.09999999999999</v>
      </c>
      <c r="D56" t="s">
        <v>4304</v>
      </c>
      <c r="E56" t="s">
        <v>4318</v>
      </c>
      <c r="I56" t="s">
        <v>4387</v>
      </c>
      <c r="J56" t="s">
        <v>4429</v>
      </c>
      <c r="K56" t="s">
        <v>4456</v>
      </c>
      <c r="L56" t="s">
        <v>4469</v>
      </c>
      <c r="M56" t="s">
        <v>4179</v>
      </c>
      <c r="N56">
        <v>192</v>
      </c>
      <c r="O56" t="s">
        <v>4477</v>
      </c>
      <c r="P56" t="s">
        <v>4489</v>
      </c>
    </row>
    <row r="57" spans="1:24">
      <c r="A57" t="s">
        <v>4247</v>
      </c>
      <c r="B57" t="s">
        <v>4281</v>
      </c>
      <c r="C57">
        <v>78.8</v>
      </c>
      <c r="D57" t="s">
        <v>4300</v>
      </c>
      <c r="E57" t="s">
        <v>4318</v>
      </c>
      <c r="I57" t="s">
        <v>4388</v>
      </c>
      <c r="J57" t="s">
        <v>4429</v>
      </c>
      <c r="K57" t="s">
        <v>4443</v>
      </c>
      <c r="L57" t="s">
        <v>4281</v>
      </c>
      <c r="M57" t="s">
        <v>4179</v>
      </c>
      <c r="N57">
        <v>192</v>
      </c>
      <c r="O57" t="s">
        <v>4477</v>
      </c>
      <c r="P57" t="s">
        <v>4482</v>
      </c>
      <c r="Q57" t="s">
        <v>4492</v>
      </c>
      <c r="R57" t="s">
        <v>4494</v>
      </c>
      <c r="S57" t="s">
        <v>4495</v>
      </c>
      <c r="T57">
        <v>627</v>
      </c>
      <c r="U57" t="s">
        <v>4498</v>
      </c>
      <c r="V57" t="s">
        <v>4517</v>
      </c>
      <c r="W57">
        <v>2013</v>
      </c>
      <c r="X57">
        <f>HYPERLINK("http://www.pdbbind.org.cn/quickpdb.asp?quickpdb=4IS6","4IS6")</f>
        <v>0</v>
      </c>
    </row>
    <row r="58" spans="1:24">
      <c r="A58" t="s">
        <v>4248</v>
      </c>
      <c r="B58" t="s">
        <v>4082</v>
      </c>
      <c r="C58">
        <v>78.8</v>
      </c>
      <c r="D58" t="s">
        <v>4300</v>
      </c>
      <c r="E58" t="s">
        <v>4318</v>
      </c>
      <c r="I58" t="s">
        <v>4389</v>
      </c>
      <c r="J58" t="s">
        <v>4429</v>
      </c>
      <c r="K58" t="s">
        <v>4437</v>
      </c>
      <c r="L58" t="s">
        <v>4281</v>
      </c>
      <c r="M58" t="s">
        <v>4179</v>
      </c>
      <c r="N58">
        <v>200</v>
      </c>
      <c r="O58" t="s">
        <v>4477</v>
      </c>
      <c r="P58" t="s">
        <v>4484</v>
      </c>
    </row>
    <row r="59" spans="1:24">
      <c r="A59" t="s">
        <v>4249</v>
      </c>
      <c r="B59" t="s">
        <v>4110</v>
      </c>
      <c r="C59">
        <v>78.8</v>
      </c>
      <c r="D59" t="s">
        <v>4300</v>
      </c>
      <c r="E59" t="s">
        <v>4318</v>
      </c>
      <c r="I59" t="s">
        <v>4390</v>
      </c>
      <c r="J59" t="s">
        <v>4429</v>
      </c>
      <c r="K59" t="s">
        <v>4446</v>
      </c>
      <c r="L59" t="s">
        <v>4281</v>
      </c>
      <c r="M59" t="s">
        <v>4179</v>
      </c>
      <c r="N59">
        <v>200</v>
      </c>
      <c r="O59" t="s">
        <v>4477</v>
      </c>
      <c r="P59" t="s">
        <v>4484</v>
      </c>
    </row>
    <row r="60" spans="1:24">
      <c r="A60" t="s">
        <v>4250</v>
      </c>
      <c r="B60" t="s">
        <v>4281</v>
      </c>
      <c r="C60">
        <v>78.8</v>
      </c>
      <c r="D60" t="s">
        <v>4302</v>
      </c>
      <c r="E60" t="s">
        <v>4318</v>
      </c>
      <c r="I60" t="s">
        <v>4391</v>
      </c>
      <c r="J60" t="s">
        <v>4429</v>
      </c>
      <c r="K60" t="s">
        <v>4457</v>
      </c>
      <c r="L60" t="s">
        <v>4281</v>
      </c>
      <c r="M60" t="s">
        <v>4179</v>
      </c>
      <c r="N60">
        <v>200</v>
      </c>
      <c r="O60" t="s">
        <v>4477</v>
      </c>
      <c r="P60" t="s">
        <v>4484</v>
      </c>
    </row>
    <row r="61" spans="1:24">
      <c r="A61" t="s">
        <v>4251</v>
      </c>
      <c r="B61" t="s">
        <v>4089</v>
      </c>
      <c r="C61">
        <v>78.5</v>
      </c>
      <c r="D61" t="s">
        <v>4305</v>
      </c>
      <c r="E61" t="s">
        <v>4319</v>
      </c>
      <c r="I61" t="s">
        <v>4392</v>
      </c>
      <c r="J61" t="s">
        <v>4429</v>
      </c>
      <c r="K61" t="s">
        <v>4448</v>
      </c>
      <c r="L61" t="s">
        <v>4281</v>
      </c>
      <c r="M61" t="s">
        <v>4179</v>
      </c>
      <c r="N61">
        <v>200</v>
      </c>
      <c r="O61" t="s">
        <v>4477</v>
      </c>
      <c r="P61" t="s">
        <v>4484</v>
      </c>
    </row>
    <row r="62" spans="1:24">
      <c r="A62" t="s">
        <v>4252</v>
      </c>
      <c r="B62" t="s">
        <v>4089</v>
      </c>
      <c r="C62">
        <v>78.5</v>
      </c>
      <c r="D62" t="s">
        <v>4305</v>
      </c>
      <c r="E62" t="s">
        <v>4319</v>
      </c>
      <c r="I62" t="s">
        <v>4393</v>
      </c>
      <c r="J62" t="s">
        <v>4429</v>
      </c>
      <c r="K62" t="s">
        <v>4458</v>
      </c>
      <c r="L62" t="s">
        <v>4281</v>
      </c>
      <c r="M62" t="s">
        <v>4179</v>
      </c>
      <c r="N62">
        <v>200</v>
      </c>
      <c r="O62" t="s">
        <v>4477</v>
      </c>
      <c r="P62" t="s">
        <v>4484</v>
      </c>
    </row>
    <row r="63" spans="1:24">
      <c r="A63" t="s">
        <v>4253</v>
      </c>
      <c r="B63" t="s">
        <v>4281</v>
      </c>
      <c r="C63">
        <v>78.5</v>
      </c>
      <c r="D63" t="s">
        <v>4306</v>
      </c>
      <c r="E63" t="s">
        <v>4318</v>
      </c>
      <c r="I63" t="s">
        <v>4394</v>
      </c>
      <c r="J63" t="s">
        <v>4429</v>
      </c>
      <c r="K63" t="s">
        <v>4433</v>
      </c>
      <c r="L63" t="s">
        <v>4281</v>
      </c>
      <c r="M63" t="s">
        <v>4179</v>
      </c>
      <c r="N63">
        <v>200</v>
      </c>
      <c r="O63" t="s">
        <v>4477</v>
      </c>
      <c r="P63" t="s">
        <v>4484</v>
      </c>
    </row>
    <row r="64" spans="1:24">
      <c r="A64" t="s">
        <v>4254</v>
      </c>
      <c r="B64" t="s">
        <v>4089</v>
      </c>
      <c r="C64">
        <v>78.40000000000001</v>
      </c>
      <c r="D64" t="s">
        <v>4305</v>
      </c>
      <c r="E64" t="s">
        <v>4319</v>
      </c>
      <c r="I64" t="s">
        <v>4395</v>
      </c>
      <c r="J64" t="s">
        <v>4429</v>
      </c>
      <c r="K64" t="s">
        <v>4459</v>
      </c>
      <c r="L64" t="s">
        <v>4281</v>
      </c>
      <c r="M64" t="s">
        <v>4179</v>
      </c>
      <c r="N64">
        <v>200</v>
      </c>
      <c r="O64" t="s">
        <v>4477</v>
      </c>
      <c r="P64" t="s">
        <v>4484</v>
      </c>
    </row>
    <row r="65" spans="1:24">
      <c r="A65" t="s">
        <v>4255</v>
      </c>
      <c r="B65" t="s">
        <v>4281</v>
      </c>
      <c r="C65">
        <v>78.40000000000001</v>
      </c>
      <c r="D65" t="s">
        <v>4307</v>
      </c>
      <c r="E65" t="s">
        <v>4318</v>
      </c>
      <c r="I65" t="s">
        <v>4396</v>
      </c>
      <c r="J65" t="s">
        <v>4429</v>
      </c>
      <c r="K65" t="s">
        <v>4453</v>
      </c>
      <c r="L65" t="s">
        <v>4475</v>
      </c>
      <c r="M65" t="s">
        <v>4179</v>
      </c>
      <c r="N65">
        <v>190</v>
      </c>
      <c r="O65" t="s">
        <v>4477</v>
      </c>
      <c r="P65" t="s">
        <v>4484</v>
      </c>
      <c r="Q65" t="s">
        <v>4492</v>
      </c>
      <c r="R65" t="s">
        <v>4494</v>
      </c>
      <c r="S65" t="s">
        <v>4495</v>
      </c>
      <c r="T65">
        <v>36.9</v>
      </c>
      <c r="U65" t="s">
        <v>4498</v>
      </c>
      <c r="V65" t="s">
        <v>4518</v>
      </c>
      <c r="W65">
        <v>2014</v>
      </c>
      <c r="X65">
        <f>HYPERLINK("http://www.pdbbind.org.cn/quickpdb.asp?quickpdb=4OV5","4OV5")</f>
        <v>0</v>
      </c>
    </row>
    <row r="66" spans="1:24">
      <c r="A66" t="s">
        <v>4256</v>
      </c>
      <c r="B66" t="s">
        <v>4281</v>
      </c>
      <c r="C66">
        <v>78.40000000000001</v>
      </c>
      <c r="D66" t="s">
        <v>4308</v>
      </c>
      <c r="E66" t="s">
        <v>4318</v>
      </c>
      <c r="I66" t="s">
        <v>4397</v>
      </c>
      <c r="J66" t="s">
        <v>4429</v>
      </c>
      <c r="K66" t="s">
        <v>4460</v>
      </c>
      <c r="L66" t="s">
        <v>4281</v>
      </c>
      <c r="M66" t="s">
        <v>4179</v>
      </c>
      <c r="N66">
        <v>199</v>
      </c>
      <c r="O66" t="s">
        <v>4477</v>
      </c>
      <c r="P66" t="s">
        <v>4479</v>
      </c>
    </row>
    <row r="67" spans="1:24">
      <c r="A67" t="s">
        <v>4257</v>
      </c>
      <c r="B67" t="s">
        <v>4089</v>
      </c>
      <c r="C67">
        <v>78.40000000000001</v>
      </c>
      <c r="D67" t="s">
        <v>4305</v>
      </c>
      <c r="E67" t="s">
        <v>4319</v>
      </c>
      <c r="I67" t="s">
        <v>4398</v>
      </c>
      <c r="J67" t="s">
        <v>4429</v>
      </c>
      <c r="K67" t="s">
        <v>4440</v>
      </c>
      <c r="L67" t="s">
        <v>4471</v>
      </c>
      <c r="M67" t="s">
        <v>4179</v>
      </c>
      <c r="N67">
        <v>229</v>
      </c>
      <c r="O67" t="s">
        <v>4477</v>
      </c>
      <c r="P67" t="s">
        <v>4479</v>
      </c>
    </row>
    <row r="68" spans="1:24">
      <c r="A68" t="s">
        <v>4258</v>
      </c>
      <c r="B68" t="s">
        <v>4281</v>
      </c>
      <c r="C68">
        <v>78.40000000000001</v>
      </c>
      <c r="D68" t="s">
        <v>4305</v>
      </c>
      <c r="E68" t="s">
        <v>4319</v>
      </c>
      <c r="I68" t="s">
        <v>4399</v>
      </c>
      <c r="J68" t="s">
        <v>4429</v>
      </c>
      <c r="K68" t="s">
        <v>4443</v>
      </c>
      <c r="L68" t="s">
        <v>4281</v>
      </c>
      <c r="M68" t="s">
        <v>4179</v>
      </c>
      <c r="N68">
        <v>200</v>
      </c>
      <c r="O68" t="s">
        <v>4477</v>
      </c>
      <c r="P68" t="s">
        <v>4484</v>
      </c>
    </row>
    <row r="69" spans="1:24">
      <c r="A69" t="s">
        <v>4259</v>
      </c>
      <c r="B69" t="s">
        <v>4281</v>
      </c>
      <c r="C69">
        <v>77.59999999999999</v>
      </c>
      <c r="D69" t="s">
        <v>4309</v>
      </c>
      <c r="E69" t="s">
        <v>4319</v>
      </c>
      <c r="I69" t="s">
        <v>4400</v>
      </c>
      <c r="J69" t="s">
        <v>4429</v>
      </c>
      <c r="K69" t="s">
        <v>4452</v>
      </c>
      <c r="L69" t="s">
        <v>4281</v>
      </c>
      <c r="M69" t="s">
        <v>4179</v>
      </c>
      <c r="N69">
        <v>200</v>
      </c>
      <c r="O69" t="s">
        <v>4477</v>
      </c>
      <c r="P69" t="s">
        <v>4484</v>
      </c>
    </row>
    <row r="70" spans="1:24">
      <c r="A70" t="s">
        <v>4260</v>
      </c>
      <c r="B70" t="s">
        <v>4281</v>
      </c>
      <c r="C70">
        <v>77.5</v>
      </c>
      <c r="D70" t="s">
        <v>4310</v>
      </c>
      <c r="E70" t="s">
        <v>4318</v>
      </c>
      <c r="I70" t="s">
        <v>4401</v>
      </c>
      <c r="J70" t="s">
        <v>4429</v>
      </c>
      <c r="K70" t="s">
        <v>4461</v>
      </c>
      <c r="L70" t="s">
        <v>4471</v>
      </c>
      <c r="M70" t="s">
        <v>4179</v>
      </c>
      <c r="N70">
        <v>198</v>
      </c>
      <c r="O70" t="s">
        <v>4477</v>
      </c>
      <c r="P70" t="s">
        <v>4484</v>
      </c>
      <c r="Q70" t="s">
        <v>4492</v>
      </c>
      <c r="R70" t="s">
        <v>4494</v>
      </c>
      <c r="S70" t="s">
        <v>4495</v>
      </c>
      <c r="T70">
        <v>1.5</v>
      </c>
      <c r="U70" t="s">
        <v>4499</v>
      </c>
      <c r="V70" t="s">
        <v>4519</v>
      </c>
      <c r="W70">
        <v>2016</v>
      </c>
      <c r="X70">
        <f>HYPERLINK("http://www.pdbbind.org.cn/quickpdb.asp?quickpdb=5JLZ","5JLZ")</f>
        <v>0</v>
      </c>
    </row>
    <row r="71" spans="1:24">
      <c r="A71" t="s">
        <v>4261</v>
      </c>
      <c r="B71" t="s">
        <v>4089</v>
      </c>
      <c r="C71">
        <v>77.40000000000001</v>
      </c>
      <c r="D71" t="s">
        <v>4311</v>
      </c>
      <c r="E71" t="s">
        <v>4319</v>
      </c>
      <c r="I71" t="s">
        <v>4402</v>
      </c>
      <c r="J71" t="s">
        <v>4429</v>
      </c>
      <c r="K71" t="s">
        <v>4432</v>
      </c>
      <c r="L71" t="s">
        <v>4471</v>
      </c>
      <c r="M71" t="s">
        <v>4179</v>
      </c>
      <c r="N71">
        <v>198</v>
      </c>
      <c r="O71" t="s">
        <v>4477</v>
      </c>
      <c r="P71" t="s">
        <v>4484</v>
      </c>
      <c r="Q71" t="s">
        <v>4492</v>
      </c>
      <c r="R71" t="s">
        <v>4494</v>
      </c>
      <c r="S71" t="s">
        <v>4495</v>
      </c>
      <c r="T71">
        <v>4</v>
      </c>
      <c r="U71" t="s">
        <v>4499</v>
      </c>
      <c r="V71" t="s">
        <v>4520</v>
      </c>
      <c r="W71">
        <v>2016</v>
      </c>
      <c r="X71">
        <f>HYPERLINK("http://www.pdbbind.org.cn/quickpdb.asp?quickpdb=5LAX","5LAX")</f>
        <v>0</v>
      </c>
    </row>
    <row r="72" spans="1:24">
      <c r="A72" t="s">
        <v>4262</v>
      </c>
      <c r="B72" t="s">
        <v>4281</v>
      </c>
      <c r="C72">
        <v>77.3</v>
      </c>
      <c r="D72" t="s">
        <v>4312</v>
      </c>
      <c r="E72" t="s">
        <v>4318</v>
      </c>
      <c r="I72" t="s">
        <v>4403</v>
      </c>
      <c r="J72" t="s">
        <v>4429</v>
      </c>
      <c r="K72" t="s">
        <v>4462</v>
      </c>
      <c r="L72" t="s">
        <v>4281</v>
      </c>
      <c r="M72" t="s">
        <v>4179</v>
      </c>
      <c r="N72">
        <v>198</v>
      </c>
      <c r="O72" t="s">
        <v>4477</v>
      </c>
      <c r="P72" t="s">
        <v>4484</v>
      </c>
    </row>
    <row r="73" spans="1:24">
      <c r="A73" t="s">
        <v>4263</v>
      </c>
      <c r="B73" t="s">
        <v>4281</v>
      </c>
      <c r="C73">
        <v>77.2</v>
      </c>
      <c r="D73" t="s">
        <v>4308</v>
      </c>
      <c r="E73" t="s">
        <v>4318</v>
      </c>
      <c r="I73" t="s">
        <v>4404</v>
      </c>
      <c r="J73" t="s">
        <v>4429</v>
      </c>
      <c r="K73" t="s">
        <v>4463</v>
      </c>
      <c r="L73" t="s">
        <v>4281</v>
      </c>
      <c r="M73" t="s">
        <v>4179</v>
      </c>
      <c r="N73">
        <v>198</v>
      </c>
      <c r="O73" t="s">
        <v>4477</v>
      </c>
      <c r="P73" t="s">
        <v>4484</v>
      </c>
    </row>
    <row r="74" spans="1:24">
      <c r="A74" t="s">
        <v>4264</v>
      </c>
      <c r="B74" t="s">
        <v>4281</v>
      </c>
      <c r="C74">
        <v>77.2</v>
      </c>
      <c r="D74" t="s">
        <v>4307</v>
      </c>
      <c r="E74" t="s">
        <v>4318</v>
      </c>
      <c r="I74" t="s">
        <v>4405</v>
      </c>
      <c r="J74" t="s">
        <v>4429</v>
      </c>
      <c r="K74" t="s">
        <v>4441</v>
      </c>
      <c r="L74" t="s">
        <v>4281</v>
      </c>
      <c r="M74" t="s">
        <v>4179</v>
      </c>
      <c r="N74">
        <v>189</v>
      </c>
      <c r="O74" t="s">
        <v>4477</v>
      </c>
      <c r="P74" t="s">
        <v>4490</v>
      </c>
      <c r="Q74" t="s">
        <v>4492</v>
      </c>
      <c r="R74" t="s">
        <v>4494</v>
      </c>
      <c r="S74" t="s">
        <v>4495</v>
      </c>
      <c r="T74">
        <v>0.9</v>
      </c>
      <c r="U74" t="s">
        <v>4499</v>
      </c>
      <c r="V74" t="s">
        <v>4521</v>
      </c>
      <c r="W74">
        <v>2018</v>
      </c>
      <c r="X74">
        <f>HYPERLINK("http://www.pdbbind.org.cn/quickpdb.asp?quickpdb=6BIJ","6BIJ")</f>
        <v>0</v>
      </c>
    </row>
    <row r="75" spans="1:24">
      <c r="A75" t="s">
        <v>4265</v>
      </c>
      <c r="B75" t="s">
        <v>4281</v>
      </c>
      <c r="C75">
        <v>77.2</v>
      </c>
      <c r="D75" t="s">
        <v>4308</v>
      </c>
      <c r="E75" t="s">
        <v>4318</v>
      </c>
      <c r="I75" t="s">
        <v>4406</v>
      </c>
      <c r="J75" t="s">
        <v>4429</v>
      </c>
      <c r="K75" t="s">
        <v>4435</v>
      </c>
      <c r="L75" t="s">
        <v>4281</v>
      </c>
      <c r="M75" t="s">
        <v>4179</v>
      </c>
      <c r="N75">
        <v>200</v>
      </c>
      <c r="O75" t="s">
        <v>4477</v>
      </c>
      <c r="P75" t="s">
        <v>4484</v>
      </c>
      <c r="Q75" t="s">
        <v>4492</v>
      </c>
      <c r="R75" t="s">
        <v>4494</v>
      </c>
      <c r="S75" t="s">
        <v>4495</v>
      </c>
      <c r="T75">
        <v>0.58</v>
      </c>
      <c r="U75" t="s">
        <v>4499</v>
      </c>
      <c r="V75" t="s">
        <v>4522</v>
      </c>
      <c r="W75">
        <v>2018</v>
      </c>
      <c r="X75">
        <f>HYPERLINK("http://www.pdbbind.org.cn/quickpdb.asp?quickpdb=6BIL","6BIL")</f>
        <v>0</v>
      </c>
    </row>
    <row r="76" spans="1:24">
      <c r="A76" t="s">
        <v>4266</v>
      </c>
      <c r="B76" t="s">
        <v>4281</v>
      </c>
      <c r="C76">
        <v>77.2</v>
      </c>
      <c r="D76" t="s">
        <v>4305</v>
      </c>
      <c r="E76" t="s">
        <v>4319</v>
      </c>
      <c r="I76" t="s">
        <v>4407</v>
      </c>
      <c r="J76" t="s">
        <v>4429</v>
      </c>
      <c r="K76" t="s">
        <v>4443</v>
      </c>
      <c r="L76" t="s">
        <v>4281</v>
      </c>
      <c r="M76" t="s">
        <v>4179</v>
      </c>
      <c r="N76">
        <v>200</v>
      </c>
      <c r="O76" t="s">
        <v>4477</v>
      </c>
      <c r="P76" t="s">
        <v>4484</v>
      </c>
      <c r="Q76" t="s">
        <v>4492</v>
      </c>
      <c r="R76" t="s">
        <v>4494</v>
      </c>
      <c r="S76" t="s">
        <v>4495</v>
      </c>
      <c r="T76">
        <v>0.46</v>
      </c>
      <c r="U76" t="s">
        <v>4499</v>
      </c>
      <c r="V76" t="s">
        <v>4523</v>
      </c>
      <c r="W76">
        <v>2018</v>
      </c>
      <c r="X76">
        <f>HYPERLINK("http://www.pdbbind.org.cn/quickpdb.asp?quickpdb=6BIN","6BIN")</f>
        <v>0</v>
      </c>
    </row>
    <row r="77" spans="1:24">
      <c r="A77" t="s">
        <v>4267</v>
      </c>
      <c r="B77" t="s">
        <v>4281</v>
      </c>
      <c r="C77">
        <v>76.8</v>
      </c>
      <c r="D77" t="s">
        <v>4311</v>
      </c>
      <c r="E77" t="s">
        <v>4319</v>
      </c>
      <c r="I77" t="s">
        <v>4408</v>
      </c>
      <c r="J77" t="s">
        <v>4429</v>
      </c>
      <c r="K77" t="s">
        <v>4437</v>
      </c>
      <c r="L77" t="s">
        <v>4281</v>
      </c>
      <c r="M77" t="s">
        <v>4179</v>
      </c>
      <c r="N77">
        <v>200</v>
      </c>
      <c r="O77" t="s">
        <v>4477</v>
      </c>
      <c r="P77" t="s">
        <v>4484</v>
      </c>
      <c r="Q77" t="s">
        <v>4492</v>
      </c>
      <c r="R77" t="s">
        <v>4494</v>
      </c>
      <c r="S77" t="s">
        <v>4495</v>
      </c>
      <c r="T77">
        <v>0.03</v>
      </c>
      <c r="U77" t="s">
        <v>4499</v>
      </c>
      <c r="V77" t="s">
        <v>4524</v>
      </c>
      <c r="W77">
        <v>2018</v>
      </c>
      <c r="X77">
        <f>HYPERLINK("http://www.pdbbind.org.cn/quickpdb.asp?quickpdb=6BIR","6BIR")</f>
        <v>0</v>
      </c>
    </row>
    <row r="78" spans="1:24">
      <c r="A78" t="s">
        <v>4268</v>
      </c>
      <c r="B78" t="s">
        <v>4281</v>
      </c>
      <c r="C78">
        <v>76.40000000000001</v>
      </c>
      <c r="D78" t="s">
        <v>4313</v>
      </c>
      <c r="E78" t="s">
        <v>4318</v>
      </c>
      <c r="I78" t="s">
        <v>4409</v>
      </c>
      <c r="J78" t="s">
        <v>4429</v>
      </c>
      <c r="K78" t="s">
        <v>4455</v>
      </c>
      <c r="L78" t="s">
        <v>4073</v>
      </c>
      <c r="M78" t="s">
        <v>4179</v>
      </c>
      <c r="N78">
        <v>200</v>
      </c>
      <c r="O78" t="s">
        <v>4477</v>
      </c>
      <c r="P78" t="s">
        <v>4484</v>
      </c>
      <c r="Q78" t="s">
        <v>4492</v>
      </c>
      <c r="R78" t="s">
        <v>4494</v>
      </c>
      <c r="S78" t="s">
        <v>4495</v>
      </c>
      <c r="T78">
        <v>0.3</v>
      </c>
      <c r="U78" t="s">
        <v>4499</v>
      </c>
      <c r="V78" t="s">
        <v>4525</v>
      </c>
      <c r="W78">
        <v>2018</v>
      </c>
      <c r="X78">
        <f>HYPERLINK("http://www.pdbbind.org.cn/quickpdb.asp?quickpdb=6BIV","6BIV")</f>
        <v>0</v>
      </c>
    </row>
    <row r="79" spans="1:24">
      <c r="A79" t="s">
        <v>4269</v>
      </c>
      <c r="B79" t="s">
        <v>4281</v>
      </c>
      <c r="C79">
        <v>75.59999999999999</v>
      </c>
      <c r="D79" t="s">
        <v>4314</v>
      </c>
      <c r="E79" t="s">
        <v>4319</v>
      </c>
      <c r="I79" t="s">
        <v>4410</v>
      </c>
      <c r="J79" t="s">
        <v>4429</v>
      </c>
      <c r="K79" t="s">
        <v>4453</v>
      </c>
      <c r="L79" t="s">
        <v>4281</v>
      </c>
      <c r="M79" t="s">
        <v>4179</v>
      </c>
      <c r="N79">
        <v>200</v>
      </c>
      <c r="O79" t="s">
        <v>4477</v>
      </c>
      <c r="P79" t="s">
        <v>4484</v>
      </c>
      <c r="Q79" t="s">
        <v>4492</v>
      </c>
      <c r="R79" t="s">
        <v>4494</v>
      </c>
      <c r="S79" t="s">
        <v>4495</v>
      </c>
      <c r="T79">
        <v>0.31</v>
      </c>
      <c r="U79" t="s">
        <v>4499</v>
      </c>
      <c r="V79" t="s">
        <v>4525</v>
      </c>
      <c r="W79">
        <v>2018</v>
      </c>
      <c r="X79">
        <f>HYPERLINK("http://www.pdbbind.org.cn/quickpdb.asp?quickpdb=6BIX","6BIX")</f>
        <v>0</v>
      </c>
    </row>
    <row r="80" spans="1:24">
      <c r="A80" t="s">
        <v>4270</v>
      </c>
      <c r="B80" t="s">
        <v>4089</v>
      </c>
      <c r="C80">
        <v>75.40000000000001</v>
      </c>
      <c r="D80" t="s">
        <v>4315</v>
      </c>
      <c r="E80" t="s">
        <v>4319</v>
      </c>
      <c r="I80" t="s">
        <v>4411</v>
      </c>
      <c r="J80" t="s">
        <v>4429</v>
      </c>
      <c r="K80" t="s">
        <v>4464</v>
      </c>
      <c r="L80" t="s">
        <v>4281</v>
      </c>
      <c r="M80" t="s">
        <v>4179</v>
      </c>
      <c r="N80">
        <v>200</v>
      </c>
      <c r="O80" t="s">
        <v>4477</v>
      </c>
      <c r="P80" t="s">
        <v>4484</v>
      </c>
      <c r="Q80" t="s">
        <v>4492</v>
      </c>
      <c r="R80" t="s">
        <v>4494</v>
      </c>
      <c r="S80" t="s">
        <v>4495</v>
      </c>
      <c r="T80">
        <v>0.22</v>
      </c>
      <c r="U80" t="s">
        <v>4499</v>
      </c>
      <c r="V80" t="s">
        <v>4526</v>
      </c>
      <c r="W80">
        <v>2018</v>
      </c>
      <c r="X80">
        <f>HYPERLINK("http://www.pdbbind.org.cn/quickpdb.asp?quickpdb=6BIY","6BIY")</f>
        <v>0</v>
      </c>
    </row>
    <row r="81" spans="1:24">
      <c r="A81" t="s">
        <v>4271</v>
      </c>
      <c r="B81" t="s">
        <v>4281</v>
      </c>
      <c r="C81">
        <v>75.40000000000001</v>
      </c>
      <c r="D81" t="s">
        <v>4315</v>
      </c>
      <c r="E81" t="s">
        <v>4319</v>
      </c>
      <c r="I81" t="s">
        <v>4412</v>
      </c>
      <c r="J81" t="s">
        <v>4429</v>
      </c>
      <c r="K81" t="s">
        <v>4441</v>
      </c>
      <c r="L81" t="s">
        <v>4281</v>
      </c>
      <c r="M81" t="s">
        <v>4179</v>
      </c>
      <c r="N81">
        <v>200</v>
      </c>
      <c r="O81" t="s">
        <v>4477</v>
      </c>
      <c r="P81" t="s">
        <v>4484</v>
      </c>
      <c r="Q81" t="s">
        <v>4492</v>
      </c>
      <c r="R81" t="s">
        <v>4494</v>
      </c>
      <c r="S81" t="s">
        <v>4495</v>
      </c>
      <c r="T81">
        <v>0.27</v>
      </c>
      <c r="U81" t="s">
        <v>4499</v>
      </c>
      <c r="V81" t="s">
        <v>4527</v>
      </c>
      <c r="W81">
        <v>2018</v>
      </c>
      <c r="X81">
        <f>HYPERLINK("http://www.pdbbind.org.cn/quickpdb.asp?quickpdb=6BIZ","6BIZ")</f>
        <v>0</v>
      </c>
    </row>
    <row r="82" spans="1:24">
      <c r="A82" t="s">
        <v>4272</v>
      </c>
      <c r="B82" t="s">
        <v>4281</v>
      </c>
      <c r="C82">
        <v>75.40000000000001</v>
      </c>
      <c r="D82" t="s">
        <v>4315</v>
      </c>
      <c r="E82" t="s">
        <v>4319</v>
      </c>
      <c r="I82" t="s">
        <v>4413</v>
      </c>
      <c r="J82" t="s">
        <v>4429</v>
      </c>
      <c r="K82" t="s">
        <v>4431</v>
      </c>
      <c r="L82" t="s">
        <v>4281</v>
      </c>
      <c r="M82" t="s">
        <v>4179</v>
      </c>
      <c r="N82">
        <v>190</v>
      </c>
      <c r="O82" t="s">
        <v>4477</v>
      </c>
      <c r="P82" t="s">
        <v>4484</v>
      </c>
    </row>
    <row r="83" spans="1:24">
      <c r="A83" t="s">
        <v>4273</v>
      </c>
      <c r="B83" t="s">
        <v>4089</v>
      </c>
      <c r="C83">
        <v>74.7</v>
      </c>
      <c r="D83" t="s">
        <v>4316</v>
      </c>
      <c r="E83" t="s">
        <v>4319</v>
      </c>
      <c r="I83" t="s">
        <v>4414</v>
      </c>
      <c r="J83" t="s">
        <v>4429</v>
      </c>
      <c r="K83" t="s">
        <v>4433</v>
      </c>
      <c r="L83" t="s">
        <v>4281</v>
      </c>
      <c r="M83" t="s">
        <v>4179</v>
      </c>
      <c r="N83">
        <v>190</v>
      </c>
      <c r="O83" t="s">
        <v>4477</v>
      </c>
      <c r="P83" t="s">
        <v>4484</v>
      </c>
    </row>
    <row r="84" spans="1:24">
      <c r="A84" t="s">
        <v>4274</v>
      </c>
      <c r="B84" t="s">
        <v>4281</v>
      </c>
      <c r="C84">
        <v>74.7</v>
      </c>
      <c r="D84" t="s">
        <v>4316</v>
      </c>
      <c r="E84" t="s">
        <v>4319</v>
      </c>
      <c r="I84" t="s">
        <v>4415</v>
      </c>
      <c r="J84" t="s">
        <v>4429</v>
      </c>
      <c r="K84" t="s">
        <v>4435</v>
      </c>
      <c r="L84" t="s">
        <v>4469</v>
      </c>
      <c r="M84" t="s">
        <v>4179</v>
      </c>
      <c r="N84">
        <v>190</v>
      </c>
      <c r="O84" t="s">
        <v>4477</v>
      </c>
      <c r="P84" t="s">
        <v>4484</v>
      </c>
    </row>
    <row r="85" spans="1:24">
      <c r="A85" t="s">
        <v>4275</v>
      </c>
      <c r="B85" t="s">
        <v>4281</v>
      </c>
      <c r="C85">
        <v>74.7</v>
      </c>
      <c r="D85" t="s">
        <v>4316</v>
      </c>
      <c r="E85" t="s">
        <v>4319</v>
      </c>
      <c r="I85" t="s">
        <v>4416</v>
      </c>
      <c r="J85" t="s">
        <v>4429</v>
      </c>
      <c r="K85" t="s">
        <v>4430</v>
      </c>
      <c r="L85" t="s">
        <v>4476</v>
      </c>
      <c r="M85" t="s">
        <v>4179</v>
      </c>
      <c r="N85">
        <v>189</v>
      </c>
      <c r="O85" t="s">
        <v>4477</v>
      </c>
      <c r="P85" t="s">
        <v>4490</v>
      </c>
    </row>
    <row r="86" spans="1:24">
      <c r="A86" t="s">
        <v>4276</v>
      </c>
      <c r="B86" t="s">
        <v>4281</v>
      </c>
      <c r="C86">
        <v>74.7</v>
      </c>
      <c r="D86" t="s">
        <v>4316</v>
      </c>
      <c r="E86" t="s">
        <v>4319</v>
      </c>
      <c r="I86" t="s">
        <v>4417</v>
      </c>
      <c r="J86" t="s">
        <v>4429</v>
      </c>
      <c r="K86" t="s">
        <v>4435</v>
      </c>
      <c r="L86" t="s">
        <v>4281</v>
      </c>
      <c r="M86" t="s">
        <v>4179</v>
      </c>
      <c r="N86">
        <v>190</v>
      </c>
      <c r="O86" t="s">
        <v>4477</v>
      </c>
      <c r="P86" t="s">
        <v>4484</v>
      </c>
      <c r="Q86" t="s">
        <v>4491</v>
      </c>
      <c r="R86" t="s">
        <v>4493</v>
      </c>
      <c r="S86" t="s">
        <v>4495</v>
      </c>
      <c r="T86">
        <v>1.16</v>
      </c>
      <c r="U86" t="s">
        <v>4499</v>
      </c>
      <c r="V86" t="s">
        <v>4528</v>
      </c>
      <c r="W86">
        <v>2018</v>
      </c>
      <c r="X86">
        <f>HYPERLINK("http://www.pdbbind.org.cn/quickpdb.asp?quickpdb=6CQL","6CQL")</f>
        <v>0</v>
      </c>
    </row>
    <row r="87" spans="1:24">
      <c r="A87" t="s">
        <v>4277</v>
      </c>
      <c r="B87" t="s">
        <v>4281</v>
      </c>
      <c r="C87">
        <v>74.3</v>
      </c>
      <c r="D87" t="s">
        <v>4316</v>
      </c>
      <c r="E87" t="s">
        <v>4319</v>
      </c>
      <c r="I87" t="s">
        <v>4418</v>
      </c>
      <c r="J87" t="s">
        <v>4429</v>
      </c>
      <c r="K87" t="s">
        <v>4443</v>
      </c>
      <c r="L87" t="s">
        <v>4281</v>
      </c>
      <c r="M87" t="s">
        <v>4179</v>
      </c>
      <c r="N87">
        <v>190</v>
      </c>
      <c r="O87" t="s">
        <v>4477</v>
      </c>
      <c r="P87" t="s">
        <v>4484</v>
      </c>
      <c r="Q87" t="s">
        <v>4491</v>
      </c>
      <c r="R87" t="s">
        <v>4493</v>
      </c>
      <c r="S87" t="s">
        <v>4495</v>
      </c>
      <c r="T87">
        <v>14.33</v>
      </c>
      <c r="U87" t="s">
        <v>4499</v>
      </c>
      <c r="V87" t="s">
        <v>4528</v>
      </c>
      <c r="W87">
        <v>2018</v>
      </c>
      <c r="X87">
        <f>HYPERLINK("http://www.pdbbind.org.cn/quickpdb.asp?quickpdb=6CQN","6CQN")</f>
        <v>0</v>
      </c>
    </row>
    <row r="88" spans="1:24">
      <c r="A88" t="s">
        <v>4278</v>
      </c>
      <c r="B88" t="s">
        <v>4281</v>
      </c>
      <c r="C88">
        <v>74.3</v>
      </c>
      <c r="D88" t="s">
        <v>4317</v>
      </c>
      <c r="E88" t="s">
        <v>4318</v>
      </c>
      <c r="I88" t="s">
        <v>4419</v>
      </c>
      <c r="J88" t="s">
        <v>4429</v>
      </c>
      <c r="K88" t="s">
        <v>4434</v>
      </c>
      <c r="L88" t="s">
        <v>4474</v>
      </c>
      <c r="M88" t="s">
        <v>4179</v>
      </c>
      <c r="N88">
        <v>190</v>
      </c>
      <c r="O88" t="s">
        <v>4477</v>
      </c>
      <c r="P88" t="s">
        <v>4484</v>
      </c>
      <c r="Q88" t="s">
        <v>4491</v>
      </c>
      <c r="R88" t="s">
        <v>4493</v>
      </c>
      <c r="S88" t="s">
        <v>4495</v>
      </c>
      <c r="T88">
        <v>6.9</v>
      </c>
      <c r="U88" t="s">
        <v>4499</v>
      </c>
      <c r="V88" t="s">
        <v>4528</v>
      </c>
      <c r="W88">
        <v>2018</v>
      </c>
      <c r="X88">
        <f>HYPERLINK("http://www.pdbbind.org.cn/quickpdb.asp?quickpdb=6CQQ","6CQQ")</f>
        <v>0</v>
      </c>
    </row>
    <row r="89" spans="1:24">
      <c r="A89" t="s">
        <v>4279</v>
      </c>
      <c r="B89" t="s">
        <v>4281</v>
      </c>
      <c r="C89">
        <v>73.40000000000001</v>
      </c>
      <c r="D89" t="s">
        <v>4316</v>
      </c>
      <c r="E89" t="s">
        <v>4319</v>
      </c>
      <c r="I89" t="s">
        <v>4420</v>
      </c>
      <c r="J89" t="s">
        <v>4429</v>
      </c>
      <c r="K89" t="s">
        <v>4465</v>
      </c>
      <c r="L89" t="s">
        <v>4474</v>
      </c>
      <c r="M89" t="s">
        <v>4179</v>
      </c>
      <c r="N89">
        <v>190</v>
      </c>
      <c r="O89" t="s">
        <v>4477</v>
      </c>
      <c r="P89" t="s">
        <v>4484</v>
      </c>
      <c r="Q89" t="s">
        <v>4491</v>
      </c>
      <c r="R89" t="s">
        <v>4493</v>
      </c>
      <c r="S89" t="s">
        <v>4495</v>
      </c>
      <c r="T89">
        <v>10.56</v>
      </c>
      <c r="U89" t="s">
        <v>4499</v>
      </c>
      <c r="V89" t="s">
        <v>4528</v>
      </c>
      <c r="W89">
        <v>2018</v>
      </c>
      <c r="X89">
        <f>HYPERLINK("http://www.pdbbind.org.cn/quickpdb.asp?quickpdb=6CQR","6CQR")</f>
        <v>0</v>
      </c>
    </row>
    <row r="90" spans="1:24">
      <c r="A90" t="s">
        <v>4280</v>
      </c>
      <c r="B90" t="s">
        <v>4281</v>
      </c>
      <c r="C90">
        <v>73.3</v>
      </c>
      <c r="D90" t="s">
        <v>4316</v>
      </c>
      <c r="E90" t="s">
        <v>4319</v>
      </c>
      <c r="I90" t="s">
        <v>4421</v>
      </c>
      <c r="J90" t="s">
        <v>4429</v>
      </c>
      <c r="K90" t="s">
        <v>4448</v>
      </c>
      <c r="L90" t="s">
        <v>4469</v>
      </c>
      <c r="M90" t="s">
        <v>4179</v>
      </c>
      <c r="N90">
        <v>191</v>
      </c>
      <c r="O90" t="s">
        <v>4477</v>
      </c>
      <c r="P90" t="s">
        <v>4484</v>
      </c>
    </row>
    <row r="91" spans="1:24">
      <c r="I91" t="s">
        <v>4422</v>
      </c>
      <c r="J91" t="s">
        <v>4429</v>
      </c>
      <c r="K91" t="s">
        <v>4441</v>
      </c>
      <c r="L91" t="s">
        <v>4281</v>
      </c>
      <c r="M91" t="s">
        <v>4179</v>
      </c>
      <c r="N91">
        <v>200</v>
      </c>
      <c r="O91" t="s">
        <v>4477</v>
      </c>
      <c r="P91" t="s">
        <v>4484</v>
      </c>
    </row>
    <row r="92" spans="1:24">
      <c r="I92" t="s">
        <v>4423</v>
      </c>
      <c r="J92" t="s">
        <v>4429</v>
      </c>
      <c r="K92" t="s">
        <v>4436</v>
      </c>
      <c r="L92" t="s">
        <v>4281</v>
      </c>
      <c r="M92" t="s">
        <v>4179</v>
      </c>
      <c r="N92">
        <v>198</v>
      </c>
      <c r="O92" t="s">
        <v>4477</v>
      </c>
      <c r="P92" t="s">
        <v>4484</v>
      </c>
    </row>
    <row r="93" spans="1:24">
      <c r="I93" t="s">
        <v>4424</v>
      </c>
      <c r="J93" t="s">
        <v>4429</v>
      </c>
      <c r="K93" t="s">
        <v>4430</v>
      </c>
      <c r="L93" t="s">
        <v>4281</v>
      </c>
      <c r="M93" t="s">
        <v>4179</v>
      </c>
      <c r="N93">
        <v>198</v>
      </c>
      <c r="O93" t="s">
        <v>4477</v>
      </c>
      <c r="P93" t="s">
        <v>4484</v>
      </c>
    </row>
    <row r="94" spans="1:24">
      <c r="I94" t="s">
        <v>4425</v>
      </c>
      <c r="J94" t="s">
        <v>4429</v>
      </c>
      <c r="K94" t="s">
        <v>4434</v>
      </c>
      <c r="L94" t="s">
        <v>4281</v>
      </c>
      <c r="M94" t="s">
        <v>4179</v>
      </c>
      <c r="N94">
        <v>198</v>
      </c>
      <c r="O94" t="s">
        <v>4477</v>
      </c>
      <c r="P94" t="s">
        <v>4484</v>
      </c>
    </row>
    <row r="95" spans="1:24">
      <c r="I95" t="s">
        <v>4426</v>
      </c>
      <c r="J95" t="s">
        <v>4429</v>
      </c>
      <c r="K95" t="s">
        <v>4466</v>
      </c>
      <c r="L95" t="s">
        <v>4281</v>
      </c>
      <c r="M95" t="s">
        <v>4179</v>
      </c>
      <c r="N95">
        <v>198</v>
      </c>
      <c r="O95" t="s">
        <v>4477</v>
      </c>
      <c r="P95" t="s">
        <v>4484</v>
      </c>
    </row>
    <row r="96" spans="1:24">
      <c r="I96" t="s">
        <v>4427</v>
      </c>
      <c r="J96" t="s">
        <v>4429</v>
      </c>
      <c r="K96" t="s">
        <v>4432</v>
      </c>
      <c r="L96" t="s">
        <v>4281</v>
      </c>
      <c r="M96" t="s">
        <v>4179</v>
      </c>
      <c r="N96">
        <v>198</v>
      </c>
      <c r="O96" t="s">
        <v>4477</v>
      </c>
      <c r="P96" t="s">
        <v>4484</v>
      </c>
    </row>
    <row r="97" spans="9:16">
      <c r="I97" t="s">
        <v>4428</v>
      </c>
      <c r="J97" t="s">
        <v>4429</v>
      </c>
      <c r="K97" t="s">
        <v>4467</v>
      </c>
      <c r="L97" t="s">
        <v>4281</v>
      </c>
      <c r="M97" t="s">
        <v>4179</v>
      </c>
      <c r="N97">
        <v>198</v>
      </c>
      <c r="O97" t="s">
        <v>4477</v>
      </c>
      <c r="P97" t="s">
        <v>4484</v>
      </c>
    </row>
  </sheetData>
  <mergeCells count="6">
    <mergeCell ref="A3:E3"/>
    <mergeCell ref="A9:E9"/>
    <mergeCell ref="A19:G1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2021-06-11T12:15:22Z</dcterms:created>
  <dcterms:modified xsi:type="dcterms:W3CDTF">2021-06-11T12:15:22Z</dcterms:modified>
</cp:coreProperties>
</file>